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AAC1062A-B15C-4BAF-9F45-DBC5ED0901A3}" xr6:coauthVersionLast="47" xr6:coauthVersionMax="47" xr10:uidLastSave="{00000000-0000-0000-0000-000000000000}"/>
  <bookViews>
    <workbookView xWindow="0" yWindow="180" windowWidth="13392" windowHeight="12240" tabRatio="456" xr2:uid="{00000000-000D-0000-FFFF-FFFF00000000}"/>
  </bookViews>
  <sheets>
    <sheet name="1206.00 Imports" sheetId="4" r:id="rId1"/>
    <sheet name="1206.0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L278" i="2" l="1"/>
  <c r="HK278" i="2"/>
  <c r="HM277" i="2"/>
  <c r="HM276" i="2"/>
  <c r="HM275" i="2"/>
  <c r="HM274" i="2"/>
  <c r="HM273" i="2"/>
  <c r="HM272" i="2"/>
  <c r="HM271" i="2"/>
  <c r="HM270" i="2"/>
  <c r="HM269" i="2"/>
  <c r="HM268" i="2"/>
  <c r="HM267" i="2"/>
  <c r="HM266" i="2"/>
  <c r="FD278" i="4"/>
  <c r="FC278" i="4"/>
  <c r="FE277" i="4"/>
  <c r="FE276" i="4"/>
  <c r="FE275" i="4"/>
  <c r="FE274" i="4"/>
  <c r="FE273" i="4"/>
  <c r="FE272" i="4"/>
  <c r="FE271" i="4"/>
  <c r="FE270" i="4"/>
  <c r="FE269" i="4"/>
  <c r="FE268" i="4"/>
  <c r="FE267" i="4"/>
  <c r="FE266" i="4"/>
  <c r="HU277" i="2"/>
  <c r="HT277" i="2"/>
  <c r="HU276" i="2"/>
  <c r="HT276" i="2"/>
  <c r="HU275" i="2"/>
  <c r="HT275" i="2"/>
  <c r="HU274" i="2"/>
  <c r="HT274" i="2"/>
  <c r="HU273" i="2"/>
  <c r="HT273" i="2"/>
  <c r="HU272" i="2"/>
  <c r="HT272" i="2"/>
  <c r="HU271" i="2"/>
  <c r="HT271" i="2"/>
  <c r="HU270" i="2"/>
  <c r="HT270" i="2"/>
  <c r="HU269" i="2"/>
  <c r="HT269" i="2"/>
  <c r="HU268" i="2"/>
  <c r="HT268" i="2"/>
  <c r="HU267" i="2"/>
  <c r="HT267" i="2"/>
  <c r="HU266" i="2"/>
  <c r="HT266" i="2"/>
  <c r="HR278" i="2"/>
  <c r="HQ278" i="2"/>
  <c r="HO278" i="2"/>
  <c r="HN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HS277" i="2"/>
  <c r="HP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HS276" i="2"/>
  <c r="HP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HS275" i="2"/>
  <c r="HP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HS274" i="2"/>
  <c r="HP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HS273" i="2"/>
  <c r="HP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HS272" i="2"/>
  <c r="HP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HS271" i="2"/>
  <c r="HP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HS270" i="2"/>
  <c r="HP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HS269" i="2"/>
  <c r="HP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HS268" i="2"/>
  <c r="HP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HS267" i="2"/>
  <c r="HP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HS266" i="2"/>
  <c r="HP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FM277" i="4"/>
  <c r="FL277" i="4"/>
  <c r="FM276" i="4"/>
  <c r="FL276" i="4"/>
  <c r="FM275" i="4"/>
  <c r="FL275" i="4"/>
  <c r="FM274" i="4"/>
  <c r="FL274" i="4"/>
  <c r="FM273" i="4"/>
  <c r="FL273" i="4"/>
  <c r="FM272" i="4"/>
  <c r="FL272" i="4"/>
  <c r="FM271" i="4"/>
  <c r="FL271" i="4"/>
  <c r="FM270" i="4"/>
  <c r="FL270" i="4"/>
  <c r="FM269" i="4"/>
  <c r="FL269" i="4"/>
  <c r="FM268" i="4"/>
  <c r="FL268" i="4"/>
  <c r="FM267" i="4"/>
  <c r="FL267" i="4"/>
  <c r="FM266" i="4"/>
  <c r="FL266" i="4"/>
  <c r="FJ278" i="4"/>
  <c r="FI278" i="4"/>
  <c r="FG278" i="4"/>
  <c r="FF278" i="4"/>
  <c r="FA278" i="4"/>
  <c r="EZ278" i="4"/>
  <c r="EX278" i="4"/>
  <c r="EW278" i="4"/>
  <c r="EU278" i="4"/>
  <c r="ET278" i="4"/>
  <c r="ER278" i="4"/>
  <c r="EQ278" i="4"/>
  <c r="EO278" i="4"/>
  <c r="EN278" i="4"/>
  <c r="EL278" i="4"/>
  <c r="EK278" i="4"/>
  <c r="EI278" i="4"/>
  <c r="EH278" i="4"/>
  <c r="EF278" i="4"/>
  <c r="EE278" i="4"/>
  <c r="EC278" i="4"/>
  <c r="EB278" i="4"/>
  <c r="DZ278" i="4"/>
  <c r="DY278" i="4"/>
  <c r="DW278" i="4"/>
  <c r="DV278" i="4"/>
  <c r="DT278" i="4"/>
  <c r="DS278" i="4"/>
  <c r="DQ278" i="4"/>
  <c r="DP278" i="4"/>
  <c r="DN278" i="4"/>
  <c r="DM278" i="4"/>
  <c r="DK278" i="4"/>
  <c r="DJ278" i="4"/>
  <c r="DH278" i="4"/>
  <c r="DG278" i="4"/>
  <c r="DE278" i="4"/>
  <c r="DD278" i="4"/>
  <c r="DB278" i="4"/>
  <c r="DA278" i="4"/>
  <c r="CY278" i="4"/>
  <c r="CX278" i="4"/>
  <c r="CV278" i="4"/>
  <c r="CU278" i="4"/>
  <c r="CS278" i="4"/>
  <c r="CR278" i="4"/>
  <c r="CP278" i="4"/>
  <c r="CO278" i="4"/>
  <c r="CM278" i="4"/>
  <c r="CL278" i="4"/>
  <c r="CJ278" i="4"/>
  <c r="CI278" i="4"/>
  <c r="CG278" i="4"/>
  <c r="CF278" i="4"/>
  <c r="CD278" i="4"/>
  <c r="CC278" i="4"/>
  <c r="CA278" i="4"/>
  <c r="BZ278" i="4"/>
  <c r="BX278" i="4"/>
  <c r="BW278" i="4"/>
  <c r="BU278" i="4"/>
  <c r="BT278" i="4"/>
  <c r="BR278" i="4"/>
  <c r="BQ278" i="4"/>
  <c r="BO278" i="4"/>
  <c r="BN278" i="4"/>
  <c r="BL278" i="4"/>
  <c r="BK278" i="4"/>
  <c r="BI278" i="4"/>
  <c r="BH278" i="4"/>
  <c r="BF278" i="4"/>
  <c r="BE278" i="4"/>
  <c r="BC278" i="4"/>
  <c r="BB278" i="4"/>
  <c r="AZ278" i="4"/>
  <c r="AY278" i="4"/>
  <c r="AW278" i="4"/>
  <c r="AV278" i="4"/>
  <c r="AT278" i="4"/>
  <c r="AS278" i="4"/>
  <c r="AQ278" i="4"/>
  <c r="AP278" i="4"/>
  <c r="AN278" i="4"/>
  <c r="AM278" i="4"/>
  <c r="AK278" i="4"/>
  <c r="AJ278" i="4"/>
  <c r="AH278" i="4"/>
  <c r="AG278" i="4"/>
  <c r="AE278" i="4"/>
  <c r="AD278" i="4"/>
  <c r="AB278" i="4"/>
  <c r="AA278" i="4"/>
  <c r="Y278" i="4"/>
  <c r="X278" i="4"/>
  <c r="V278" i="4"/>
  <c r="U278" i="4"/>
  <c r="S278" i="4"/>
  <c r="R278" i="4"/>
  <c r="P278" i="4"/>
  <c r="O278" i="4"/>
  <c r="M278" i="4"/>
  <c r="L278" i="4"/>
  <c r="J278" i="4"/>
  <c r="I278" i="4"/>
  <c r="G278" i="4"/>
  <c r="F278" i="4"/>
  <c r="FK277" i="4"/>
  <c r="FH277" i="4"/>
  <c r="FB277" i="4"/>
  <c r="EY277" i="4"/>
  <c r="EV277" i="4"/>
  <c r="ES277" i="4"/>
  <c r="EP277" i="4"/>
  <c r="EM277" i="4"/>
  <c r="EJ277" i="4"/>
  <c r="EG277" i="4"/>
  <c r="ED277" i="4"/>
  <c r="EA277" i="4"/>
  <c r="DX277" i="4"/>
  <c r="DU277" i="4"/>
  <c r="DR277" i="4"/>
  <c r="DO277" i="4"/>
  <c r="DL277" i="4"/>
  <c r="DI277" i="4"/>
  <c r="DF277" i="4"/>
  <c r="DC277" i="4"/>
  <c r="CZ277" i="4"/>
  <c r="CW277" i="4"/>
  <c r="CT277" i="4"/>
  <c r="CQ277" i="4"/>
  <c r="CN277" i="4"/>
  <c r="CK277" i="4"/>
  <c r="CH277" i="4"/>
  <c r="CE277" i="4"/>
  <c r="CB277" i="4"/>
  <c r="BY277" i="4"/>
  <c r="BV277" i="4"/>
  <c r="BS277" i="4"/>
  <c r="BP277" i="4"/>
  <c r="BM277" i="4"/>
  <c r="BJ277" i="4"/>
  <c r="BG277" i="4"/>
  <c r="BD277" i="4"/>
  <c r="BA277" i="4"/>
  <c r="AX277" i="4"/>
  <c r="AU277" i="4"/>
  <c r="AR277" i="4"/>
  <c r="AO277" i="4"/>
  <c r="AL277" i="4"/>
  <c r="AI277" i="4"/>
  <c r="AF277" i="4"/>
  <c r="AC277" i="4"/>
  <c r="Z277" i="4"/>
  <c r="W277" i="4"/>
  <c r="T277" i="4"/>
  <c r="Q277" i="4"/>
  <c r="N277" i="4"/>
  <c r="K277" i="4"/>
  <c r="H277" i="4"/>
  <c r="FK276" i="4"/>
  <c r="FH276" i="4"/>
  <c r="FB276" i="4"/>
  <c r="EY276" i="4"/>
  <c r="EV276" i="4"/>
  <c r="ES276" i="4"/>
  <c r="EP276" i="4"/>
  <c r="EM276" i="4"/>
  <c r="EJ276" i="4"/>
  <c r="EG276" i="4"/>
  <c r="ED276" i="4"/>
  <c r="EA276" i="4"/>
  <c r="DX276" i="4"/>
  <c r="DU276" i="4"/>
  <c r="DR276" i="4"/>
  <c r="DO276" i="4"/>
  <c r="DL276" i="4"/>
  <c r="DI276" i="4"/>
  <c r="DF276" i="4"/>
  <c r="DC276" i="4"/>
  <c r="CZ276" i="4"/>
  <c r="CW276" i="4"/>
  <c r="CT276" i="4"/>
  <c r="CQ276" i="4"/>
  <c r="CN276" i="4"/>
  <c r="CK276" i="4"/>
  <c r="CH276" i="4"/>
  <c r="CE276" i="4"/>
  <c r="CB276" i="4"/>
  <c r="BY276" i="4"/>
  <c r="BV276" i="4"/>
  <c r="BS276" i="4"/>
  <c r="BP276" i="4"/>
  <c r="BM276" i="4"/>
  <c r="BJ276" i="4"/>
  <c r="BG276" i="4"/>
  <c r="BD276" i="4"/>
  <c r="BA276" i="4"/>
  <c r="AX276" i="4"/>
  <c r="AU276" i="4"/>
  <c r="AR276" i="4"/>
  <c r="AO276" i="4"/>
  <c r="AL276" i="4"/>
  <c r="AI276" i="4"/>
  <c r="AF276" i="4"/>
  <c r="AC276" i="4"/>
  <c r="Z276" i="4"/>
  <c r="W276" i="4"/>
  <c r="T276" i="4"/>
  <c r="Q276" i="4"/>
  <c r="N276" i="4"/>
  <c r="K276" i="4"/>
  <c r="H276" i="4"/>
  <c r="FK275" i="4"/>
  <c r="FH275" i="4"/>
  <c r="FB275" i="4"/>
  <c r="EY275" i="4"/>
  <c r="EV275" i="4"/>
  <c r="ES275" i="4"/>
  <c r="EP275" i="4"/>
  <c r="EM275" i="4"/>
  <c r="EJ275" i="4"/>
  <c r="EG275" i="4"/>
  <c r="ED275" i="4"/>
  <c r="EA275" i="4"/>
  <c r="DX275" i="4"/>
  <c r="DU275" i="4"/>
  <c r="DR275" i="4"/>
  <c r="DO275" i="4"/>
  <c r="DL275" i="4"/>
  <c r="DI275" i="4"/>
  <c r="DF275" i="4"/>
  <c r="DC275" i="4"/>
  <c r="CZ275" i="4"/>
  <c r="CW275" i="4"/>
  <c r="CT275" i="4"/>
  <c r="CQ275" i="4"/>
  <c r="CN275" i="4"/>
  <c r="CK275" i="4"/>
  <c r="CH275" i="4"/>
  <c r="CE275" i="4"/>
  <c r="CB275" i="4"/>
  <c r="BY275" i="4"/>
  <c r="BV275" i="4"/>
  <c r="BS275" i="4"/>
  <c r="BP275" i="4"/>
  <c r="BM275" i="4"/>
  <c r="BJ275" i="4"/>
  <c r="BG275" i="4"/>
  <c r="BD275" i="4"/>
  <c r="BA275" i="4"/>
  <c r="AX275" i="4"/>
  <c r="AU275" i="4"/>
  <c r="AR275" i="4"/>
  <c r="AO275" i="4"/>
  <c r="AL275" i="4"/>
  <c r="AI275" i="4"/>
  <c r="AF275" i="4"/>
  <c r="AC275" i="4"/>
  <c r="Z275" i="4"/>
  <c r="W275" i="4"/>
  <c r="T275" i="4"/>
  <c r="Q275" i="4"/>
  <c r="N275" i="4"/>
  <c r="K275" i="4"/>
  <c r="H275" i="4"/>
  <c r="FK274" i="4"/>
  <c r="FH274" i="4"/>
  <c r="FB274" i="4"/>
  <c r="EY274" i="4"/>
  <c r="EV274" i="4"/>
  <c r="ES274" i="4"/>
  <c r="EP274" i="4"/>
  <c r="EM274" i="4"/>
  <c r="EJ274" i="4"/>
  <c r="EG274" i="4"/>
  <c r="ED274" i="4"/>
  <c r="EA274" i="4"/>
  <c r="DX274" i="4"/>
  <c r="DU274" i="4"/>
  <c r="DR274" i="4"/>
  <c r="DO274" i="4"/>
  <c r="DL274" i="4"/>
  <c r="DI274" i="4"/>
  <c r="DF274" i="4"/>
  <c r="DC274" i="4"/>
  <c r="CZ274" i="4"/>
  <c r="CW274" i="4"/>
  <c r="CT274" i="4"/>
  <c r="CQ274" i="4"/>
  <c r="CN274" i="4"/>
  <c r="CK274" i="4"/>
  <c r="CH274" i="4"/>
  <c r="CE274" i="4"/>
  <c r="CB274" i="4"/>
  <c r="BY274" i="4"/>
  <c r="BV274" i="4"/>
  <c r="BS274" i="4"/>
  <c r="BP274" i="4"/>
  <c r="BM274" i="4"/>
  <c r="BJ274" i="4"/>
  <c r="BG274" i="4"/>
  <c r="BD274" i="4"/>
  <c r="BA274" i="4"/>
  <c r="AX274" i="4"/>
  <c r="AU274" i="4"/>
  <c r="AR274" i="4"/>
  <c r="AO274" i="4"/>
  <c r="AL274" i="4"/>
  <c r="AI274" i="4"/>
  <c r="AF274" i="4"/>
  <c r="AC274" i="4"/>
  <c r="Z274" i="4"/>
  <c r="W274" i="4"/>
  <c r="T274" i="4"/>
  <c r="Q274" i="4"/>
  <c r="N274" i="4"/>
  <c r="K274" i="4"/>
  <c r="H274" i="4"/>
  <c r="FK273" i="4"/>
  <c r="FH273" i="4"/>
  <c r="FB273" i="4"/>
  <c r="EY273" i="4"/>
  <c r="EV273" i="4"/>
  <c r="ES273" i="4"/>
  <c r="EP273" i="4"/>
  <c r="EM273" i="4"/>
  <c r="EJ273" i="4"/>
  <c r="EG273" i="4"/>
  <c r="ED273" i="4"/>
  <c r="EA273" i="4"/>
  <c r="DX273" i="4"/>
  <c r="DU273" i="4"/>
  <c r="DR273" i="4"/>
  <c r="DO273" i="4"/>
  <c r="DL273" i="4"/>
  <c r="DI273" i="4"/>
  <c r="DF273" i="4"/>
  <c r="DC273" i="4"/>
  <c r="CZ273" i="4"/>
  <c r="CW273" i="4"/>
  <c r="CT273" i="4"/>
  <c r="CQ273" i="4"/>
  <c r="CN273" i="4"/>
  <c r="CK273" i="4"/>
  <c r="CH273" i="4"/>
  <c r="CE273" i="4"/>
  <c r="CB273" i="4"/>
  <c r="BY273" i="4"/>
  <c r="BV273" i="4"/>
  <c r="BS273" i="4"/>
  <c r="BP273" i="4"/>
  <c r="BM273" i="4"/>
  <c r="BJ273" i="4"/>
  <c r="BG273" i="4"/>
  <c r="BD273" i="4"/>
  <c r="BA273" i="4"/>
  <c r="AX273" i="4"/>
  <c r="AU273" i="4"/>
  <c r="AR273" i="4"/>
  <c r="AO273" i="4"/>
  <c r="AL273" i="4"/>
  <c r="AI273" i="4"/>
  <c r="AF273" i="4"/>
  <c r="AC273" i="4"/>
  <c r="Z273" i="4"/>
  <c r="W273" i="4"/>
  <c r="T273" i="4"/>
  <c r="Q273" i="4"/>
  <c r="N273" i="4"/>
  <c r="K273" i="4"/>
  <c r="H273" i="4"/>
  <c r="FK272" i="4"/>
  <c r="FH272" i="4"/>
  <c r="FB272" i="4"/>
  <c r="EY272" i="4"/>
  <c r="EV272" i="4"/>
  <c r="ES272" i="4"/>
  <c r="EP272" i="4"/>
  <c r="EM272" i="4"/>
  <c r="EJ272" i="4"/>
  <c r="EG272" i="4"/>
  <c r="ED272" i="4"/>
  <c r="EA272" i="4"/>
  <c r="DX272" i="4"/>
  <c r="DU272" i="4"/>
  <c r="DR272" i="4"/>
  <c r="DO272" i="4"/>
  <c r="DL272" i="4"/>
  <c r="DI272" i="4"/>
  <c r="DF272" i="4"/>
  <c r="DC272" i="4"/>
  <c r="CZ272" i="4"/>
  <c r="CW272" i="4"/>
  <c r="CT272" i="4"/>
  <c r="CQ272" i="4"/>
  <c r="CN272" i="4"/>
  <c r="CK272" i="4"/>
  <c r="CH272" i="4"/>
  <c r="CE272" i="4"/>
  <c r="CB272" i="4"/>
  <c r="BY272" i="4"/>
  <c r="BV272" i="4"/>
  <c r="BS272" i="4"/>
  <c r="BP272" i="4"/>
  <c r="BM272" i="4"/>
  <c r="BJ272" i="4"/>
  <c r="BG272" i="4"/>
  <c r="BD272" i="4"/>
  <c r="BA272" i="4"/>
  <c r="AX272" i="4"/>
  <c r="AU272" i="4"/>
  <c r="AR272" i="4"/>
  <c r="AO272" i="4"/>
  <c r="AL272" i="4"/>
  <c r="AI272" i="4"/>
  <c r="AF272" i="4"/>
  <c r="AC272" i="4"/>
  <c r="Z272" i="4"/>
  <c r="W272" i="4"/>
  <c r="T272" i="4"/>
  <c r="Q272" i="4"/>
  <c r="N272" i="4"/>
  <c r="K272" i="4"/>
  <c r="H272" i="4"/>
  <c r="FK271" i="4"/>
  <c r="FH271" i="4"/>
  <c r="FB271" i="4"/>
  <c r="EY271" i="4"/>
  <c r="EV271" i="4"/>
  <c r="ES271" i="4"/>
  <c r="EP271" i="4"/>
  <c r="EM271" i="4"/>
  <c r="EJ271" i="4"/>
  <c r="EG271" i="4"/>
  <c r="ED271" i="4"/>
  <c r="EA271" i="4"/>
  <c r="DX271" i="4"/>
  <c r="DU271" i="4"/>
  <c r="DR271" i="4"/>
  <c r="DO271" i="4"/>
  <c r="DL271" i="4"/>
  <c r="DI271" i="4"/>
  <c r="DF271" i="4"/>
  <c r="DC271" i="4"/>
  <c r="CZ271" i="4"/>
  <c r="CW271" i="4"/>
  <c r="CT271" i="4"/>
  <c r="CQ271" i="4"/>
  <c r="CN271" i="4"/>
  <c r="CK271" i="4"/>
  <c r="CH271" i="4"/>
  <c r="CE271" i="4"/>
  <c r="CB271" i="4"/>
  <c r="BY271" i="4"/>
  <c r="BV271" i="4"/>
  <c r="BS271" i="4"/>
  <c r="BP271" i="4"/>
  <c r="BM271" i="4"/>
  <c r="BJ271" i="4"/>
  <c r="BG271" i="4"/>
  <c r="BD271" i="4"/>
  <c r="BA271" i="4"/>
  <c r="AX271" i="4"/>
  <c r="AU271" i="4"/>
  <c r="AR271" i="4"/>
  <c r="AO271" i="4"/>
  <c r="AL271" i="4"/>
  <c r="AI271" i="4"/>
  <c r="AF271" i="4"/>
  <c r="AC271" i="4"/>
  <c r="Z271" i="4"/>
  <c r="W271" i="4"/>
  <c r="T271" i="4"/>
  <c r="Q271" i="4"/>
  <c r="N271" i="4"/>
  <c r="K271" i="4"/>
  <c r="H271" i="4"/>
  <c r="FK270" i="4"/>
  <c r="FH270" i="4"/>
  <c r="FB270" i="4"/>
  <c r="EY270" i="4"/>
  <c r="EV270" i="4"/>
  <c r="ES270" i="4"/>
  <c r="EP270" i="4"/>
  <c r="EM270" i="4"/>
  <c r="EJ270" i="4"/>
  <c r="EG270" i="4"/>
  <c r="ED270" i="4"/>
  <c r="EA270" i="4"/>
  <c r="DX270" i="4"/>
  <c r="DU270" i="4"/>
  <c r="DR270" i="4"/>
  <c r="DO270" i="4"/>
  <c r="DL270" i="4"/>
  <c r="DI270" i="4"/>
  <c r="DF270" i="4"/>
  <c r="DC270" i="4"/>
  <c r="CZ270" i="4"/>
  <c r="CW270" i="4"/>
  <c r="CT270" i="4"/>
  <c r="CQ270" i="4"/>
  <c r="CN270" i="4"/>
  <c r="CK270" i="4"/>
  <c r="CH270" i="4"/>
  <c r="CE270" i="4"/>
  <c r="CB270" i="4"/>
  <c r="BY270" i="4"/>
  <c r="BV270" i="4"/>
  <c r="BS270" i="4"/>
  <c r="BP270" i="4"/>
  <c r="BM270" i="4"/>
  <c r="BJ270" i="4"/>
  <c r="BG270" i="4"/>
  <c r="BD270" i="4"/>
  <c r="BA270" i="4"/>
  <c r="AX270" i="4"/>
  <c r="AU270" i="4"/>
  <c r="AR270" i="4"/>
  <c r="AO270" i="4"/>
  <c r="AL270" i="4"/>
  <c r="AI270" i="4"/>
  <c r="AF270" i="4"/>
  <c r="AC270" i="4"/>
  <c r="Z270" i="4"/>
  <c r="W270" i="4"/>
  <c r="T270" i="4"/>
  <c r="Q270" i="4"/>
  <c r="N270" i="4"/>
  <c r="K270" i="4"/>
  <c r="H270" i="4"/>
  <c r="FK269" i="4"/>
  <c r="FH269" i="4"/>
  <c r="FB269" i="4"/>
  <c r="EY269" i="4"/>
  <c r="EV269" i="4"/>
  <c r="ES269" i="4"/>
  <c r="EP269" i="4"/>
  <c r="EM269" i="4"/>
  <c r="EJ269" i="4"/>
  <c r="EG269" i="4"/>
  <c r="ED269" i="4"/>
  <c r="EA269" i="4"/>
  <c r="DX269" i="4"/>
  <c r="DU269" i="4"/>
  <c r="DR269" i="4"/>
  <c r="DO269" i="4"/>
  <c r="DL269" i="4"/>
  <c r="DI269" i="4"/>
  <c r="DF269" i="4"/>
  <c r="DC269" i="4"/>
  <c r="CZ269" i="4"/>
  <c r="CW269" i="4"/>
  <c r="CT269" i="4"/>
  <c r="CQ269" i="4"/>
  <c r="CN269" i="4"/>
  <c r="CK269" i="4"/>
  <c r="CH269" i="4"/>
  <c r="CE269" i="4"/>
  <c r="CB269" i="4"/>
  <c r="BY269" i="4"/>
  <c r="BV269" i="4"/>
  <c r="BS269" i="4"/>
  <c r="BP269" i="4"/>
  <c r="BM269" i="4"/>
  <c r="BJ269" i="4"/>
  <c r="BG269" i="4"/>
  <c r="BD269" i="4"/>
  <c r="BA269" i="4"/>
  <c r="AX269" i="4"/>
  <c r="AU269" i="4"/>
  <c r="AR269" i="4"/>
  <c r="AO269" i="4"/>
  <c r="AL269" i="4"/>
  <c r="AI269" i="4"/>
  <c r="AF269" i="4"/>
  <c r="AC269" i="4"/>
  <c r="Z269" i="4"/>
  <c r="W269" i="4"/>
  <c r="T269" i="4"/>
  <c r="Q269" i="4"/>
  <c r="N269" i="4"/>
  <c r="K269" i="4"/>
  <c r="H269" i="4"/>
  <c r="FK268" i="4"/>
  <c r="FH268" i="4"/>
  <c r="FB268" i="4"/>
  <c r="EY268" i="4"/>
  <c r="EV268" i="4"/>
  <c r="ES268" i="4"/>
  <c r="EP268" i="4"/>
  <c r="EM268" i="4"/>
  <c r="EJ268" i="4"/>
  <c r="EG268" i="4"/>
  <c r="ED268" i="4"/>
  <c r="EA268" i="4"/>
  <c r="DX268" i="4"/>
  <c r="DU268" i="4"/>
  <c r="DR268" i="4"/>
  <c r="DO268" i="4"/>
  <c r="DL268" i="4"/>
  <c r="DI268" i="4"/>
  <c r="DF268" i="4"/>
  <c r="DC268" i="4"/>
  <c r="CZ268" i="4"/>
  <c r="CW268" i="4"/>
  <c r="CT268" i="4"/>
  <c r="CQ268" i="4"/>
  <c r="CN268" i="4"/>
  <c r="CK268" i="4"/>
  <c r="CH268" i="4"/>
  <c r="CE268" i="4"/>
  <c r="CB268" i="4"/>
  <c r="BY268" i="4"/>
  <c r="BV268" i="4"/>
  <c r="BS268" i="4"/>
  <c r="BP268" i="4"/>
  <c r="BM268" i="4"/>
  <c r="BJ268" i="4"/>
  <c r="BG268" i="4"/>
  <c r="BD268" i="4"/>
  <c r="BA268" i="4"/>
  <c r="AX268" i="4"/>
  <c r="AU268" i="4"/>
  <c r="AR268" i="4"/>
  <c r="AO268" i="4"/>
  <c r="AL268" i="4"/>
  <c r="AI268" i="4"/>
  <c r="AF268" i="4"/>
  <c r="AC268" i="4"/>
  <c r="Z268" i="4"/>
  <c r="W268" i="4"/>
  <c r="T268" i="4"/>
  <c r="Q268" i="4"/>
  <c r="N268" i="4"/>
  <c r="K268" i="4"/>
  <c r="H268" i="4"/>
  <c r="FK267" i="4"/>
  <c r="FH267" i="4"/>
  <c r="FB267" i="4"/>
  <c r="EY267" i="4"/>
  <c r="EV267" i="4"/>
  <c r="ES267" i="4"/>
  <c r="EP267" i="4"/>
  <c r="EM267" i="4"/>
  <c r="EJ267" i="4"/>
  <c r="EG267" i="4"/>
  <c r="ED267" i="4"/>
  <c r="EA267" i="4"/>
  <c r="DX267" i="4"/>
  <c r="DU267" i="4"/>
  <c r="DR267" i="4"/>
  <c r="DO267" i="4"/>
  <c r="DL267" i="4"/>
  <c r="DI267" i="4"/>
  <c r="DF267" i="4"/>
  <c r="DC267" i="4"/>
  <c r="CZ267" i="4"/>
  <c r="CW267" i="4"/>
  <c r="CT267" i="4"/>
  <c r="CQ267" i="4"/>
  <c r="CN267" i="4"/>
  <c r="CK267" i="4"/>
  <c r="CH267" i="4"/>
  <c r="CE267" i="4"/>
  <c r="CB267" i="4"/>
  <c r="BY267" i="4"/>
  <c r="BV267" i="4"/>
  <c r="BS267" i="4"/>
  <c r="BP267" i="4"/>
  <c r="BM267" i="4"/>
  <c r="BJ267" i="4"/>
  <c r="BG267" i="4"/>
  <c r="BD267" i="4"/>
  <c r="BA267" i="4"/>
  <c r="AX267" i="4"/>
  <c r="AU267" i="4"/>
  <c r="AR267" i="4"/>
  <c r="AO267" i="4"/>
  <c r="AL267" i="4"/>
  <c r="AI267" i="4"/>
  <c r="AF267" i="4"/>
  <c r="AC267" i="4"/>
  <c r="Z267" i="4"/>
  <c r="W267" i="4"/>
  <c r="T267" i="4"/>
  <c r="Q267" i="4"/>
  <c r="N267" i="4"/>
  <c r="K267" i="4"/>
  <c r="H267" i="4"/>
  <c r="FK266" i="4"/>
  <c r="FH266" i="4"/>
  <c r="FB266" i="4"/>
  <c r="EY266" i="4"/>
  <c r="EV266" i="4"/>
  <c r="ES266" i="4"/>
  <c r="EP266" i="4"/>
  <c r="EM266" i="4"/>
  <c r="EJ266" i="4"/>
  <c r="EG266" i="4"/>
  <c r="ED266" i="4"/>
  <c r="EA266" i="4"/>
  <c r="DX266" i="4"/>
  <c r="DU266" i="4"/>
  <c r="DR266" i="4"/>
  <c r="DO266" i="4"/>
  <c r="DL266" i="4"/>
  <c r="DI266" i="4"/>
  <c r="DF266" i="4"/>
  <c r="DC266" i="4"/>
  <c r="CZ266" i="4"/>
  <c r="CW266" i="4"/>
  <c r="CT266" i="4"/>
  <c r="CQ266" i="4"/>
  <c r="CN266" i="4"/>
  <c r="CK266" i="4"/>
  <c r="CH266" i="4"/>
  <c r="CE266" i="4"/>
  <c r="CB266" i="4"/>
  <c r="BY266" i="4"/>
  <c r="BV266" i="4"/>
  <c r="BS266" i="4"/>
  <c r="BP266" i="4"/>
  <c r="BM266" i="4"/>
  <c r="BJ266" i="4"/>
  <c r="BG266" i="4"/>
  <c r="BD266" i="4"/>
  <c r="BA266" i="4"/>
  <c r="AX266" i="4"/>
  <c r="AU266" i="4"/>
  <c r="AR266" i="4"/>
  <c r="AO266" i="4"/>
  <c r="AL266" i="4"/>
  <c r="AI266" i="4"/>
  <c r="AF266" i="4"/>
  <c r="AC266" i="4"/>
  <c r="Z266" i="4"/>
  <c r="W266" i="4"/>
  <c r="T266" i="4"/>
  <c r="Q266" i="4"/>
  <c r="N266" i="4"/>
  <c r="K266" i="4"/>
  <c r="H266" i="4"/>
  <c r="D278" i="4"/>
  <c r="C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AQ252" i="4"/>
  <c r="AP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Q239" i="4"/>
  <c r="AP239" i="4"/>
  <c r="AR238" i="4"/>
  <c r="AR237" i="4"/>
  <c r="AR236" i="4"/>
  <c r="AR235" i="4"/>
  <c r="AR234" i="4"/>
  <c r="AR233" i="4"/>
  <c r="AR232" i="4"/>
  <c r="AR231" i="4"/>
  <c r="AR230" i="4"/>
  <c r="AR229" i="4"/>
  <c r="AR228" i="4"/>
  <c r="AR227" i="4"/>
  <c r="AQ226" i="4"/>
  <c r="AP226" i="4"/>
  <c r="AR225" i="4"/>
  <c r="AR224" i="4"/>
  <c r="AR223" i="4"/>
  <c r="AR222" i="4"/>
  <c r="AR221" i="4"/>
  <c r="AR220" i="4"/>
  <c r="AR219" i="4"/>
  <c r="AR218" i="4"/>
  <c r="AR217" i="4"/>
  <c r="AR216" i="4"/>
  <c r="AR215" i="4"/>
  <c r="AR214" i="4"/>
  <c r="AQ213" i="4"/>
  <c r="AP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Q200" i="4"/>
  <c r="AP200" i="4"/>
  <c r="AR199" i="4"/>
  <c r="AR198" i="4"/>
  <c r="AR197" i="4"/>
  <c r="AR196" i="4"/>
  <c r="AR195" i="4"/>
  <c r="AR194" i="4"/>
  <c r="AR193" i="4"/>
  <c r="AR192" i="4"/>
  <c r="AR191" i="4"/>
  <c r="AR190" i="4"/>
  <c r="AR189" i="4"/>
  <c r="AR188" i="4"/>
  <c r="AQ187" i="4"/>
  <c r="AP187" i="4"/>
  <c r="AR186" i="4"/>
  <c r="AR185" i="4"/>
  <c r="AR184" i="4"/>
  <c r="AR183" i="4"/>
  <c r="AR182" i="4"/>
  <c r="AR181" i="4"/>
  <c r="AR180" i="4"/>
  <c r="AR179" i="4"/>
  <c r="AR178" i="4"/>
  <c r="AR177" i="4"/>
  <c r="AR176" i="4"/>
  <c r="AR175" i="4"/>
  <c r="AQ174" i="4"/>
  <c r="AP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Q161" i="4"/>
  <c r="AP161" i="4"/>
  <c r="AR160" i="4"/>
  <c r="AR159" i="4"/>
  <c r="AR158" i="4"/>
  <c r="AR157" i="4"/>
  <c r="AR156" i="4"/>
  <c r="AR155" i="4"/>
  <c r="AR154" i="4"/>
  <c r="AR153" i="4"/>
  <c r="AR152" i="4"/>
  <c r="AR151" i="4"/>
  <c r="AR150" i="4"/>
  <c r="AR149" i="4"/>
  <c r="AQ148" i="4"/>
  <c r="AP148" i="4"/>
  <c r="AR147" i="4"/>
  <c r="AR146" i="4"/>
  <c r="AR145" i="4"/>
  <c r="AR144" i="4"/>
  <c r="AR143" i="4"/>
  <c r="AR142" i="4"/>
  <c r="AR141" i="4"/>
  <c r="AR140" i="4"/>
  <c r="AR139" i="4"/>
  <c r="AR138" i="4"/>
  <c r="AR137" i="4"/>
  <c r="AR136" i="4"/>
  <c r="AQ135" i="4"/>
  <c r="AP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Q122" i="4"/>
  <c r="AP122" i="4"/>
  <c r="AR121" i="4"/>
  <c r="AR120" i="4"/>
  <c r="AR119" i="4"/>
  <c r="AR118" i="4"/>
  <c r="AR117" i="4"/>
  <c r="AR116" i="4"/>
  <c r="AR115" i="4"/>
  <c r="AR114" i="4"/>
  <c r="AR113" i="4"/>
  <c r="AR112" i="4"/>
  <c r="AR111" i="4"/>
  <c r="AR110" i="4"/>
  <c r="AQ109" i="4"/>
  <c r="AP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Q96" i="4"/>
  <c r="AP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Q83" i="4"/>
  <c r="AP83" i="4"/>
  <c r="AR82" i="4"/>
  <c r="AR81" i="4"/>
  <c r="AR80" i="4"/>
  <c r="AR79" i="4"/>
  <c r="AR78" i="4"/>
  <c r="AR77" i="4"/>
  <c r="AR76" i="4"/>
  <c r="AR75" i="4"/>
  <c r="AR74" i="4"/>
  <c r="AR73" i="4"/>
  <c r="AR72" i="4"/>
  <c r="AR71" i="4"/>
  <c r="AQ70" i="4"/>
  <c r="AP70" i="4"/>
  <c r="AR69" i="4"/>
  <c r="AR68" i="4"/>
  <c r="AR67" i="4"/>
  <c r="AR66" i="4"/>
  <c r="AR65" i="4"/>
  <c r="AR64" i="4"/>
  <c r="AR63" i="4"/>
  <c r="AR62" i="4"/>
  <c r="AR61" i="4"/>
  <c r="AR60" i="4"/>
  <c r="AR59" i="4"/>
  <c r="AR58" i="4"/>
  <c r="AQ57" i="4"/>
  <c r="AP57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Q44" i="4"/>
  <c r="AP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Q31" i="4"/>
  <c r="AP31" i="4"/>
  <c r="AR30" i="4"/>
  <c r="AR29" i="4"/>
  <c r="AR28" i="4"/>
  <c r="AR27" i="4"/>
  <c r="AR26" i="4"/>
  <c r="AR25" i="4"/>
  <c r="AR24" i="4"/>
  <c r="AR23" i="4"/>
  <c r="AR22" i="4"/>
  <c r="AR21" i="4"/>
  <c r="AR20" i="4"/>
  <c r="AR19" i="4"/>
  <c r="AQ18" i="4"/>
  <c r="AP18" i="4"/>
  <c r="AR17" i="4"/>
  <c r="AR16" i="4"/>
  <c r="AR15" i="4"/>
  <c r="AR14" i="4"/>
  <c r="AR13" i="4"/>
  <c r="AR12" i="4"/>
  <c r="AR11" i="4"/>
  <c r="AR10" i="4"/>
  <c r="AR9" i="4"/>
  <c r="AR8" i="4"/>
  <c r="AR7" i="4"/>
  <c r="AR6" i="4"/>
  <c r="AQ265" i="4"/>
  <c r="AP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K252" i="4"/>
  <c r="AJ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K239" i="4"/>
  <c r="AJ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K226" i="4"/>
  <c r="AJ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K213" i="4"/>
  <c r="AJ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K200" i="4"/>
  <c r="AJ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K187" i="4"/>
  <c r="AJ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K174" i="4"/>
  <c r="AJ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K161" i="4"/>
  <c r="AJ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K148" i="4"/>
  <c r="AJ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K135" i="4"/>
  <c r="AJ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K122" i="4"/>
  <c r="AJ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K109" i="4"/>
  <c r="AJ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K96" i="4"/>
  <c r="AJ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K83" i="4"/>
  <c r="AJ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K70" i="4"/>
  <c r="AJ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K57" i="4"/>
  <c r="AJ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K44" i="4"/>
  <c r="AJ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K31" i="4"/>
  <c r="AJ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K18" i="4"/>
  <c r="AJ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K265" i="4"/>
  <c r="AJ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BR252" i="4"/>
  <c r="BQ252" i="4"/>
  <c r="BS251" i="4"/>
  <c r="BS250" i="4"/>
  <c r="BS249" i="4"/>
  <c r="BS248" i="4"/>
  <c r="BS247" i="4"/>
  <c r="BS246" i="4"/>
  <c r="BS245" i="4"/>
  <c r="BS244" i="4"/>
  <c r="BS243" i="4"/>
  <c r="BS242" i="4"/>
  <c r="BS241" i="4"/>
  <c r="BS240" i="4"/>
  <c r="BR239" i="4"/>
  <c r="BQ239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R226" i="4"/>
  <c r="BQ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R213" i="4"/>
  <c r="BQ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R200" i="4"/>
  <c r="BQ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R187" i="4"/>
  <c r="BQ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R174" i="4"/>
  <c r="BQ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R161" i="4"/>
  <c r="BQ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R148" i="4"/>
  <c r="BQ148" i="4"/>
  <c r="BS147" i="4"/>
  <c r="BS146" i="4"/>
  <c r="BS145" i="4"/>
  <c r="BS144" i="4"/>
  <c r="BS143" i="4"/>
  <c r="BS142" i="4"/>
  <c r="BS141" i="4"/>
  <c r="BS140" i="4"/>
  <c r="BS139" i="4"/>
  <c r="BS138" i="4"/>
  <c r="BS137" i="4"/>
  <c r="BS136" i="4"/>
  <c r="BR135" i="4"/>
  <c r="BQ135" i="4"/>
  <c r="BS134" i="4"/>
  <c r="BS133" i="4"/>
  <c r="BS132" i="4"/>
  <c r="BS131" i="4"/>
  <c r="BS130" i="4"/>
  <c r="BS129" i="4"/>
  <c r="BS128" i="4"/>
  <c r="BS127" i="4"/>
  <c r="BS126" i="4"/>
  <c r="BS125" i="4"/>
  <c r="BS124" i="4"/>
  <c r="BS123" i="4"/>
  <c r="BR122" i="4"/>
  <c r="BQ122" i="4"/>
  <c r="BS121" i="4"/>
  <c r="BS120" i="4"/>
  <c r="BS119" i="4"/>
  <c r="BS118" i="4"/>
  <c r="BS117" i="4"/>
  <c r="BS116" i="4"/>
  <c r="BS115" i="4"/>
  <c r="BS114" i="4"/>
  <c r="BS113" i="4"/>
  <c r="BS112" i="4"/>
  <c r="BS111" i="4"/>
  <c r="BS110" i="4"/>
  <c r="BR109" i="4"/>
  <c r="BQ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R96" i="4"/>
  <c r="BQ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R83" i="4"/>
  <c r="BQ83" i="4"/>
  <c r="BS82" i="4"/>
  <c r="BS81" i="4"/>
  <c r="BS80" i="4"/>
  <c r="BS79" i="4"/>
  <c r="BS78" i="4"/>
  <c r="BS77" i="4"/>
  <c r="BS76" i="4"/>
  <c r="BS75" i="4"/>
  <c r="BS74" i="4"/>
  <c r="BS73" i="4"/>
  <c r="BS72" i="4"/>
  <c r="BS71" i="4"/>
  <c r="BR70" i="4"/>
  <c r="BQ70" i="4"/>
  <c r="BS69" i="4"/>
  <c r="BS68" i="4"/>
  <c r="BS67" i="4"/>
  <c r="BS66" i="4"/>
  <c r="BS65" i="4"/>
  <c r="BS64" i="4"/>
  <c r="BS63" i="4"/>
  <c r="BS62" i="4"/>
  <c r="BS61" i="4"/>
  <c r="BS60" i="4"/>
  <c r="BS59" i="4"/>
  <c r="BS58" i="4"/>
  <c r="BR57" i="4"/>
  <c r="BQ57" i="4"/>
  <c r="BS56" i="4"/>
  <c r="BS55" i="4"/>
  <c r="BS54" i="4"/>
  <c r="BS53" i="4"/>
  <c r="BS52" i="4"/>
  <c r="BS51" i="4"/>
  <c r="BS50" i="4"/>
  <c r="BS49" i="4"/>
  <c r="BS48" i="4"/>
  <c r="BS47" i="4"/>
  <c r="BS46" i="4"/>
  <c r="BS45" i="4"/>
  <c r="BR44" i="4"/>
  <c r="BQ44" i="4"/>
  <c r="BS43" i="4"/>
  <c r="BS42" i="4"/>
  <c r="BS41" i="4"/>
  <c r="BS40" i="4"/>
  <c r="BS39" i="4"/>
  <c r="BS38" i="4"/>
  <c r="BS37" i="4"/>
  <c r="BS36" i="4"/>
  <c r="BS35" i="4"/>
  <c r="BS34" i="4"/>
  <c r="BS33" i="4"/>
  <c r="BS32" i="4"/>
  <c r="BR31" i="4"/>
  <c r="BQ31" i="4"/>
  <c r="BS30" i="4"/>
  <c r="BS29" i="4"/>
  <c r="BS28" i="4"/>
  <c r="BS27" i="4"/>
  <c r="BS26" i="4"/>
  <c r="BS25" i="4"/>
  <c r="BS24" i="4"/>
  <c r="BS23" i="4"/>
  <c r="BS22" i="4"/>
  <c r="BS21" i="4"/>
  <c r="BS20" i="4"/>
  <c r="BS19" i="4"/>
  <c r="BR18" i="4"/>
  <c r="BQ18" i="4"/>
  <c r="BS17" i="4"/>
  <c r="BS16" i="4"/>
  <c r="BS15" i="4"/>
  <c r="BS14" i="4"/>
  <c r="BS13" i="4"/>
  <c r="BS12" i="4"/>
  <c r="BS11" i="4"/>
  <c r="BS10" i="4"/>
  <c r="BS9" i="4"/>
  <c r="BS8" i="4"/>
  <c r="BS7" i="4"/>
  <c r="BS6" i="4"/>
  <c r="BR265" i="4"/>
  <c r="BQ265" i="4"/>
  <c r="BS264" i="4"/>
  <c r="BS263" i="4"/>
  <c r="BS262" i="4"/>
  <c r="BS261" i="4"/>
  <c r="BS260" i="4"/>
  <c r="BS259" i="4"/>
  <c r="BS258" i="4"/>
  <c r="BS257" i="4"/>
  <c r="BS256" i="4"/>
  <c r="BS255" i="4"/>
  <c r="BS254" i="4"/>
  <c r="BS253" i="4"/>
  <c r="HU264" i="2"/>
  <c r="HT264" i="2"/>
  <c r="HU263" i="2"/>
  <c r="HT263" i="2"/>
  <c r="HU262" i="2"/>
  <c r="HT262" i="2"/>
  <c r="HU261" i="2"/>
  <c r="HT261" i="2"/>
  <c r="HU260" i="2"/>
  <c r="HT260" i="2"/>
  <c r="HU259" i="2"/>
  <c r="HT259" i="2"/>
  <c r="HU258" i="2"/>
  <c r="HT258" i="2"/>
  <c r="HU257" i="2"/>
  <c r="HT257" i="2"/>
  <c r="HU256" i="2"/>
  <c r="HT256" i="2"/>
  <c r="HU255" i="2"/>
  <c r="HT255" i="2"/>
  <c r="HU254" i="2"/>
  <c r="HT254" i="2"/>
  <c r="HU253" i="2"/>
  <c r="HT253" i="2"/>
  <c r="HR265" i="2"/>
  <c r="HQ265" i="2"/>
  <c r="HO265" i="2"/>
  <c r="HN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HS264" i="2"/>
  <c r="HP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HS263" i="2"/>
  <c r="HP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HS262" i="2"/>
  <c r="HP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HS261" i="2"/>
  <c r="HP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HS260" i="2"/>
  <c r="HP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HS259" i="2"/>
  <c r="HP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HS258" i="2"/>
  <c r="HP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HS257" i="2"/>
  <c r="HP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HS256" i="2"/>
  <c r="HP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HS255" i="2"/>
  <c r="HP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HS254" i="2"/>
  <c r="HP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HS253" i="2"/>
  <c r="HP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FM264" i="4"/>
  <c r="FL264" i="4"/>
  <c r="FM263" i="4"/>
  <c r="FL263" i="4"/>
  <c r="FM262" i="4"/>
  <c r="FL262" i="4"/>
  <c r="FM261" i="4"/>
  <c r="FL261" i="4"/>
  <c r="FM260" i="4"/>
  <c r="FL260" i="4"/>
  <c r="FM259" i="4"/>
  <c r="FL259" i="4"/>
  <c r="FM258" i="4"/>
  <c r="FL258" i="4"/>
  <c r="FM257" i="4"/>
  <c r="FL257" i="4"/>
  <c r="FM256" i="4"/>
  <c r="FL256" i="4"/>
  <c r="FM255" i="4"/>
  <c r="FL255" i="4"/>
  <c r="FM254" i="4"/>
  <c r="FL254" i="4"/>
  <c r="FM253" i="4"/>
  <c r="FL253" i="4"/>
  <c r="FJ265" i="4"/>
  <c r="FI265" i="4"/>
  <c r="FG265" i="4"/>
  <c r="FF265" i="4"/>
  <c r="FA265" i="4"/>
  <c r="EZ265" i="4"/>
  <c r="EX265" i="4"/>
  <c r="EW265" i="4"/>
  <c r="EU265" i="4"/>
  <c r="ET265" i="4"/>
  <c r="ER265" i="4"/>
  <c r="EQ265" i="4"/>
  <c r="EO265" i="4"/>
  <c r="EN265" i="4"/>
  <c r="EL265" i="4"/>
  <c r="EK265" i="4"/>
  <c r="EI265" i="4"/>
  <c r="EH265" i="4"/>
  <c r="EF265" i="4"/>
  <c r="EE265" i="4"/>
  <c r="EC265" i="4"/>
  <c r="EB265" i="4"/>
  <c r="DZ265" i="4"/>
  <c r="DY265" i="4"/>
  <c r="DW265" i="4"/>
  <c r="DV265" i="4"/>
  <c r="DT265" i="4"/>
  <c r="DS265" i="4"/>
  <c r="DQ265" i="4"/>
  <c r="DP265" i="4"/>
  <c r="DN265" i="4"/>
  <c r="DM265" i="4"/>
  <c r="DK265" i="4"/>
  <c r="DJ265" i="4"/>
  <c r="DH265" i="4"/>
  <c r="DG265" i="4"/>
  <c r="DE265" i="4"/>
  <c r="DD265" i="4"/>
  <c r="DB265" i="4"/>
  <c r="DA265" i="4"/>
  <c r="CY265" i="4"/>
  <c r="CX265" i="4"/>
  <c r="CV265" i="4"/>
  <c r="CU265" i="4"/>
  <c r="CS265" i="4"/>
  <c r="CR265" i="4"/>
  <c r="CP265" i="4"/>
  <c r="CO265" i="4"/>
  <c r="CM265" i="4"/>
  <c r="CL265" i="4"/>
  <c r="CJ265" i="4"/>
  <c r="CI265" i="4"/>
  <c r="CG265" i="4"/>
  <c r="CF265" i="4"/>
  <c r="CD265" i="4"/>
  <c r="CC265" i="4"/>
  <c r="CA265" i="4"/>
  <c r="BZ265" i="4"/>
  <c r="BX265" i="4"/>
  <c r="BW265" i="4"/>
  <c r="BU265" i="4"/>
  <c r="BT265" i="4"/>
  <c r="BO265" i="4"/>
  <c r="BN265" i="4"/>
  <c r="BL265" i="4"/>
  <c r="BK265" i="4"/>
  <c r="BI265" i="4"/>
  <c r="BH265" i="4"/>
  <c r="BF265" i="4"/>
  <c r="BE265" i="4"/>
  <c r="BC265" i="4"/>
  <c r="BB265" i="4"/>
  <c r="AZ265" i="4"/>
  <c r="AY265" i="4"/>
  <c r="AW265" i="4"/>
  <c r="AV265" i="4"/>
  <c r="AT265" i="4"/>
  <c r="AS265" i="4"/>
  <c r="AN265" i="4"/>
  <c r="AM265" i="4"/>
  <c r="AH265" i="4"/>
  <c r="AG265" i="4"/>
  <c r="AE265" i="4"/>
  <c r="AD265" i="4"/>
  <c r="AB265" i="4"/>
  <c r="AA265" i="4"/>
  <c r="Y265" i="4"/>
  <c r="X265" i="4"/>
  <c r="V265" i="4"/>
  <c r="U265" i="4"/>
  <c r="S265" i="4"/>
  <c r="R265" i="4"/>
  <c r="P265" i="4"/>
  <c r="O265" i="4"/>
  <c r="M265" i="4"/>
  <c r="L265" i="4"/>
  <c r="J265" i="4"/>
  <c r="I265" i="4"/>
  <c r="G265" i="4"/>
  <c r="F265" i="4"/>
  <c r="FK264" i="4"/>
  <c r="FH264" i="4"/>
  <c r="FB264" i="4"/>
  <c r="EY264" i="4"/>
  <c r="EV264" i="4"/>
  <c r="ES264" i="4"/>
  <c r="EP264" i="4"/>
  <c r="EM264" i="4"/>
  <c r="EJ264" i="4"/>
  <c r="EG264" i="4"/>
  <c r="ED264" i="4"/>
  <c r="EA264" i="4"/>
  <c r="DX264" i="4"/>
  <c r="DU264" i="4"/>
  <c r="DR264" i="4"/>
  <c r="DO264" i="4"/>
  <c r="DL264" i="4"/>
  <c r="DI264" i="4"/>
  <c r="DF264" i="4"/>
  <c r="DC264" i="4"/>
  <c r="CZ264" i="4"/>
  <c r="CW264" i="4"/>
  <c r="CT264" i="4"/>
  <c r="CQ264" i="4"/>
  <c r="CN264" i="4"/>
  <c r="CK264" i="4"/>
  <c r="CH264" i="4"/>
  <c r="CE264" i="4"/>
  <c r="CB264" i="4"/>
  <c r="BY264" i="4"/>
  <c r="BV264" i="4"/>
  <c r="BP264" i="4"/>
  <c r="BM264" i="4"/>
  <c r="BJ264" i="4"/>
  <c r="BG264" i="4"/>
  <c r="BD264" i="4"/>
  <c r="BA264" i="4"/>
  <c r="AX264" i="4"/>
  <c r="AU264" i="4"/>
  <c r="AO264" i="4"/>
  <c r="AI264" i="4"/>
  <c r="AF264" i="4"/>
  <c r="AC264" i="4"/>
  <c r="Z264" i="4"/>
  <c r="W264" i="4"/>
  <c r="T264" i="4"/>
  <c r="Q264" i="4"/>
  <c r="N264" i="4"/>
  <c r="K264" i="4"/>
  <c r="H264" i="4"/>
  <c r="FK263" i="4"/>
  <c r="FH263" i="4"/>
  <c r="FB263" i="4"/>
  <c r="EY263" i="4"/>
  <c r="EV263" i="4"/>
  <c r="ES263" i="4"/>
  <c r="EP263" i="4"/>
  <c r="EM263" i="4"/>
  <c r="EJ263" i="4"/>
  <c r="EG263" i="4"/>
  <c r="ED263" i="4"/>
  <c r="EA263" i="4"/>
  <c r="DX263" i="4"/>
  <c r="DU263" i="4"/>
  <c r="DR263" i="4"/>
  <c r="DO263" i="4"/>
  <c r="DL263" i="4"/>
  <c r="DI263" i="4"/>
  <c r="DF263" i="4"/>
  <c r="DC263" i="4"/>
  <c r="CZ263" i="4"/>
  <c r="CW263" i="4"/>
  <c r="CT263" i="4"/>
  <c r="CQ263" i="4"/>
  <c r="CN263" i="4"/>
  <c r="CK263" i="4"/>
  <c r="CH263" i="4"/>
  <c r="CE263" i="4"/>
  <c r="CB263" i="4"/>
  <c r="BY263" i="4"/>
  <c r="BV263" i="4"/>
  <c r="BP263" i="4"/>
  <c r="BM263" i="4"/>
  <c r="BJ263" i="4"/>
  <c r="BG263" i="4"/>
  <c r="BD263" i="4"/>
  <c r="BA263" i="4"/>
  <c r="AX263" i="4"/>
  <c r="AU263" i="4"/>
  <c r="AO263" i="4"/>
  <c r="AI263" i="4"/>
  <c r="AF263" i="4"/>
  <c r="AC263" i="4"/>
  <c r="Z263" i="4"/>
  <c r="W263" i="4"/>
  <c r="T263" i="4"/>
  <c r="Q263" i="4"/>
  <c r="N263" i="4"/>
  <c r="K263" i="4"/>
  <c r="H263" i="4"/>
  <c r="FK262" i="4"/>
  <c r="FH262" i="4"/>
  <c r="FB262" i="4"/>
  <c r="EY262" i="4"/>
  <c r="EV262" i="4"/>
  <c r="ES262" i="4"/>
  <c r="EP262" i="4"/>
  <c r="EM262" i="4"/>
  <c r="EJ262" i="4"/>
  <c r="EG262" i="4"/>
  <c r="ED262" i="4"/>
  <c r="EA262" i="4"/>
  <c r="DX262" i="4"/>
  <c r="DU262" i="4"/>
  <c r="DR262" i="4"/>
  <c r="DO262" i="4"/>
  <c r="DL262" i="4"/>
  <c r="DI262" i="4"/>
  <c r="DF262" i="4"/>
  <c r="DC262" i="4"/>
  <c r="CZ262" i="4"/>
  <c r="CW262" i="4"/>
  <c r="CT262" i="4"/>
  <c r="CQ262" i="4"/>
  <c r="CN262" i="4"/>
  <c r="CK262" i="4"/>
  <c r="CH262" i="4"/>
  <c r="CE262" i="4"/>
  <c r="CB262" i="4"/>
  <c r="BY262" i="4"/>
  <c r="BV262" i="4"/>
  <c r="BP262" i="4"/>
  <c r="BM262" i="4"/>
  <c r="BJ262" i="4"/>
  <c r="BG262" i="4"/>
  <c r="BD262" i="4"/>
  <c r="BA262" i="4"/>
  <c r="AX262" i="4"/>
  <c r="AU262" i="4"/>
  <c r="AO262" i="4"/>
  <c r="AI262" i="4"/>
  <c r="AF262" i="4"/>
  <c r="AC262" i="4"/>
  <c r="Z262" i="4"/>
  <c r="W262" i="4"/>
  <c r="T262" i="4"/>
  <c r="Q262" i="4"/>
  <c r="N262" i="4"/>
  <c r="K262" i="4"/>
  <c r="H262" i="4"/>
  <c r="FK261" i="4"/>
  <c r="FH261" i="4"/>
  <c r="FB261" i="4"/>
  <c r="EY261" i="4"/>
  <c r="EV261" i="4"/>
  <c r="ES261" i="4"/>
  <c r="EP261" i="4"/>
  <c r="EM261" i="4"/>
  <c r="EJ261" i="4"/>
  <c r="EG261" i="4"/>
  <c r="ED261" i="4"/>
  <c r="EA261" i="4"/>
  <c r="DX261" i="4"/>
  <c r="DU261" i="4"/>
  <c r="DR261" i="4"/>
  <c r="DO261" i="4"/>
  <c r="DL261" i="4"/>
  <c r="DI261" i="4"/>
  <c r="DF261" i="4"/>
  <c r="DC261" i="4"/>
  <c r="CZ261" i="4"/>
  <c r="CW261" i="4"/>
  <c r="CT261" i="4"/>
  <c r="CQ261" i="4"/>
  <c r="CN261" i="4"/>
  <c r="CK261" i="4"/>
  <c r="CH261" i="4"/>
  <c r="CE261" i="4"/>
  <c r="CB261" i="4"/>
  <c r="BY261" i="4"/>
  <c r="BV261" i="4"/>
  <c r="BP261" i="4"/>
  <c r="BM261" i="4"/>
  <c r="BJ261" i="4"/>
  <c r="BG261" i="4"/>
  <c r="BD261" i="4"/>
  <c r="BA261" i="4"/>
  <c r="AX261" i="4"/>
  <c r="AU261" i="4"/>
  <c r="AO261" i="4"/>
  <c r="AI261" i="4"/>
  <c r="AF261" i="4"/>
  <c r="AC261" i="4"/>
  <c r="Z261" i="4"/>
  <c r="W261" i="4"/>
  <c r="T261" i="4"/>
  <c r="Q261" i="4"/>
  <c r="N261" i="4"/>
  <c r="K261" i="4"/>
  <c r="H261" i="4"/>
  <c r="FK260" i="4"/>
  <c r="FH260" i="4"/>
  <c r="FB260" i="4"/>
  <c r="EY260" i="4"/>
  <c r="EV260" i="4"/>
  <c r="ES260" i="4"/>
  <c r="EP260" i="4"/>
  <c r="EM260" i="4"/>
  <c r="EJ260" i="4"/>
  <c r="EG260" i="4"/>
  <c r="ED260" i="4"/>
  <c r="EA260" i="4"/>
  <c r="DX260" i="4"/>
  <c r="DU260" i="4"/>
  <c r="DR260" i="4"/>
  <c r="DO260" i="4"/>
  <c r="DL260" i="4"/>
  <c r="DI260" i="4"/>
  <c r="DF260" i="4"/>
  <c r="DC260" i="4"/>
  <c r="CZ260" i="4"/>
  <c r="CW260" i="4"/>
  <c r="CT260" i="4"/>
  <c r="CQ260" i="4"/>
  <c r="CN260" i="4"/>
  <c r="CK260" i="4"/>
  <c r="CH260" i="4"/>
  <c r="CE260" i="4"/>
  <c r="CB260" i="4"/>
  <c r="BY260" i="4"/>
  <c r="BV260" i="4"/>
  <c r="BP260" i="4"/>
  <c r="BM260" i="4"/>
  <c r="BJ260" i="4"/>
  <c r="BG260" i="4"/>
  <c r="BD260" i="4"/>
  <c r="BA260" i="4"/>
  <c r="AX260" i="4"/>
  <c r="AU260" i="4"/>
  <c r="AO260" i="4"/>
  <c r="AI260" i="4"/>
  <c r="AF260" i="4"/>
  <c r="AC260" i="4"/>
  <c r="Z260" i="4"/>
  <c r="W260" i="4"/>
  <c r="T260" i="4"/>
  <c r="Q260" i="4"/>
  <c r="N260" i="4"/>
  <c r="K260" i="4"/>
  <c r="H260" i="4"/>
  <c r="FK259" i="4"/>
  <c r="FH259" i="4"/>
  <c r="FB259" i="4"/>
  <c r="EY259" i="4"/>
  <c r="EV259" i="4"/>
  <c r="ES259" i="4"/>
  <c r="EP259" i="4"/>
  <c r="EM259" i="4"/>
  <c r="EJ259" i="4"/>
  <c r="EG259" i="4"/>
  <c r="ED259" i="4"/>
  <c r="EA259" i="4"/>
  <c r="DX259" i="4"/>
  <c r="DU259" i="4"/>
  <c r="DR259" i="4"/>
  <c r="DO259" i="4"/>
  <c r="DL259" i="4"/>
  <c r="DI259" i="4"/>
  <c r="DF259" i="4"/>
  <c r="DC259" i="4"/>
  <c r="CZ259" i="4"/>
  <c r="CW259" i="4"/>
  <c r="CT259" i="4"/>
  <c r="CQ259" i="4"/>
  <c r="CN259" i="4"/>
  <c r="CK259" i="4"/>
  <c r="CH259" i="4"/>
  <c r="CE259" i="4"/>
  <c r="CB259" i="4"/>
  <c r="BY259" i="4"/>
  <c r="BV259" i="4"/>
  <c r="BP259" i="4"/>
  <c r="BM259" i="4"/>
  <c r="BJ259" i="4"/>
  <c r="BG259" i="4"/>
  <c r="BD259" i="4"/>
  <c r="BA259" i="4"/>
  <c r="AX259" i="4"/>
  <c r="AU259" i="4"/>
  <c r="AO259" i="4"/>
  <c r="AI259" i="4"/>
  <c r="AF259" i="4"/>
  <c r="AC259" i="4"/>
  <c r="Z259" i="4"/>
  <c r="W259" i="4"/>
  <c r="T259" i="4"/>
  <c r="Q259" i="4"/>
  <c r="N259" i="4"/>
  <c r="K259" i="4"/>
  <c r="H259" i="4"/>
  <c r="FK258" i="4"/>
  <c r="FH258" i="4"/>
  <c r="FB258" i="4"/>
  <c r="EY258" i="4"/>
  <c r="EV258" i="4"/>
  <c r="ES258" i="4"/>
  <c r="EP258" i="4"/>
  <c r="EM258" i="4"/>
  <c r="EJ258" i="4"/>
  <c r="EG258" i="4"/>
  <c r="ED258" i="4"/>
  <c r="EA258" i="4"/>
  <c r="DX258" i="4"/>
  <c r="DU258" i="4"/>
  <c r="DR258" i="4"/>
  <c r="DO258" i="4"/>
  <c r="DL258" i="4"/>
  <c r="DI258" i="4"/>
  <c r="DF258" i="4"/>
  <c r="DC258" i="4"/>
  <c r="CZ258" i="4"/>
  <c r="CW258" i="4"/>
  <c r="CT258" i="4"/>
  <c r="CQ258" i="4"/>
  <c r="CN258" i="4"/>
  <c r="CK258" i="4"/>
  <c r="CH258" i="4"/>
  <c r="CE258" i="4"/>
  <c r="CB258" i="4"/>
  <c r="BY258" i="4"/>
  <c r="BV258" i="4"/>
  <c r="BP258" i="4"/>
  <c r="BM258" i="4"/>
  <c r="BJ258" i="4"/>
  <c r="BG258" i="4"/>
  <c r="BD258" i="4"/>
  <c r="BA258" i="4"/>
  <c r="AX258" i="4"/>
  <c r="AU258" i="4"/>
  <c r="AO258" i="4"/>
  <c r="AI258" i="4"/>
  <c r="AF258" i="4"/>
  <c r="AC258" i="4"/>
  <c r="Z258" i="4"/>
  <c r="W258" i="4"/>
  <c r="T258" i="4"/>
  <c r="Q258" i="4"/>
  <c r="N258" i="4"/>
  <c r="K258" i="4"/>
  <c r="H258" i="4"/>
  <c r="FK257" i="4"/>
  <c r="FH257" i="4"/>
  <c r="FB257" i="4"/>
  <c r="EY257" i="4"/>
  <c r="EV257" i="4"/>
  <c r="ES257" i="4"/>
  <c r="EP257" i="4"/>
  <c r="EM257" i="4"/>
  <c r="EJ257" i="4"/>
  <c r="EG257" i="4"/>
  <c r="ED257" i="4"/>
  <c r="EA257" i="4"/>
  <c r="DX257" i="4"/>
  <c r="DU257" i="4"/>
  <c r="DR257" i="4"/>
  <c r="DO257" i="4"/>
  <c r="DL257" i="4"/>
  <c r="DI257" i="4"/>
  <c r="DF257" i="4"/>
  <c r="DC257" i="4"/>
  <c r="CZ257" i="4"/>
  <c r="CW257" i="4"/>
  <c r="CT257" i="4"/>
  <c r="CQ257" i="4"/>
  <c r="CN257" i="4"/>
  <c r="CK257" i="4"/>
  <c r="CH257" i="4"/>
  <c r="CE257" i="4"/>
  <c r="CB257" i="4"/>
  <c r="BY257" i="4"/>
  <c r="BV257" i="4"/>
  <c r="BP257" i="4"/>
  <c r="BM257" i="4"/>
  <c r="BJ257" i="4"/>
  <c r="BG257" i="4"/>
  <c r="BD257" i="4"/>
  <c r="BA257" i="4"/>
  <c r="AX257" i="4"/>
  <c r="AU257" i="4"/>
  <c r="AO257" i="4"/>
  <c r="AI257" i="4"/>
  <c r="AF257" i="4"/>
  <c r="AC257" i="4"/>
  <c r="Z257" i="4"/>
  <c r="W257" i="4"/>
  <c r="T257" i="4"/>
  <c r="Q257" i="4"/>
  <c r="N257" i="4"/>
  <c r="K257" i="4"/>
  <c r="H257" i="4"/>
  <c r="FK256" i="4"/>
  <c r="FH256" i="4"/>
  <c r="FB256" i="4"/>
  <c r="EY256" i="4"/>
  <c r="EV256" i="4"/>
  <c r="ES256" i="4"/>
  <c r="EP256" i="4"/>
  <c r="EM256" i="4"/>
  <c r="EJ256" i="4"/>
  <c r="EG256" i="4"/>
  <c r="ED256" i="4"/>
  <c r="EA256" i="4"/>
  <c r="DX256" i="4"/>
  <c r="DU256" i="4"/>
  <c r="DR256" i="4"/>
  <c r="DO256" i="4"/>
  <c r="DL256" i="4"/>
  <c r="DI256" i="4"/>
  <c r="DF256" i="4"/>
  <c r="DC256" i="4"/>
  <c r="CZ256" i="4"/>
  <c r="CW256" i="4"/>
  <c r="CT256" i="4"/>
  <c r="CQ256" i="4"/>
  <c r="CN256" i="4"/>
  <c r="CK256" i="4"/>
  <c r="CH256" i="4"/>
  <c r="CE256" i="4"/>
  <c r="CB256" i="4"/>
  <c r="BY256" i="4"/>
  <c r="BV256" i="4"/>
  <c r="BP256" i="4"/>
  <c r="BM256" i="4"/>
  <c r="BJ256" i="4"/>
  <c r="BG256" i="4"/>
  <c r="BD256" i="4"/>
  <c r="BA256" i="4"/>
  <c r="AX256" i="4"/>
  <c r="AU256" i="4"/>
  <c r="AO256" i="4"/>
  <c r="AI256" i="4"/>
  <c r="AF256" i="4"/>
  <c r="AC256" i="4"/>
  <c r="Z256" i="4"/>
  <c r="W256" i="4"/>
  <c r="T256" i="4"/>
  <c r="Q256" i="4"/>
  <c r="N256" i="4"/>
  <c r="K256" i="4"/>
  <c r="H256" i="4"/>
  <c r="FK255" i="4"/>
  <c r="FH255" i="4"/>
  <c r="FB255" i="4"/>
  <c r="EY255" i="4"/>
  <c r="EV255" i="4"/>
  <c r="ES255" i="4"/>
  <c r="EP255" i="4"/>
  <c r="EM255" i="4"/>
  <c r="EJ255" i="4"/>
  <c r="EG255" i="4"/>
  <c r="ED255" i="4"/>
  <c r="EA255" i="4"/>
  <c r="DX255" i="4"/>
  <c r="DU255" i="4"/>
  <c r="DR255" i="4"/>
  <c r="DO255" i="4"/>
  <c r="DL255" i="4"/>
  <c r="DI255" i="4"/>
  <c r="DF255" i="4"/>
  <c r="DC255" i="4"/>
  <c r="CZ255" i="4"/>
  <c r="CW255" i="4"/>
  <c r="CT255" i="4"/>
  <c r="CQ255" i="4"/>
  <c r="CN255" i="4"/>
  <c r="CK255" i="4"/>
  <c r="CH255" i="4"/>
  <c r="CE255" i="4"/>
  <c r="CB255" i="4"/>
  <c r="BY255" i="4"/>
  <c r="BV255" i="4"/>
  <c r="BP255" i="4"/>
  <c r="BM255" i="4"/>
  <c r="BJ255" i="4"/>
  <c r="BG255" i="4"/>
  <c r="BD255" i="4"/>
  <c r="BA255" i="4"/>
  <c r="AX255" i="4"/>
  <c r="AU255" i="4"/>
  <c r="AO255" i="4"/>
  <c r="AI255" i="4"/>
  <c r="AF255" i="4"/>
  <c r="AC255" i="4"/>
  <c r="Z255" i="4"/>
  <c r="W255" i="4"/>
  <c r="T255" i="4"/>
  <c r="Q255" i="4"/>
  <c r="N255" i="4"/>
  <c r="K255" i="4"/>
  <c r="H255" i="4"/>
  <c r="FK254" i="4"/>
  <c r="FH254" i="4"/>
  <c r="FB254" i="4"/>
  <c r="EY254" i="4"/>
  <c r="EV254" i="4"/>
  <c r="ES254" i="4"/>
  <c r="EP254" i="4"/>
  <c r="EM254" i="4"/>
  <c r="EJ254" i="4"/>
  <c r="EG254" i="4"/>
  <c r="ED254" i="4"/>
  <c r="EA254" i="4"/>
  <c r="DX254" i="4"/>
  <c r="DU254" i="4"/>
  <c r="DR254" i="4"/>
  <c r="DO254" i="4"/>
  <c r="DL254" i="4"/>
  <c r="DI254" i="4"/>
  <c r="DF254" i="4"/>
  <c r="DC254" i="4"/>
  <c r="CZ254" i="4"/>
  <c r="CW254" i="4"/>
  <c r="CT254" i="4"/>
  <c r="CQ254" i="4"/>
  <c r="CN254" i="4"/>
  <c r="CK254" i="4"/>
  <c r="CH254" i="4"/>
  <c r="CE254" i="4"/>
  <c r="CB254" i="4"/>
  <c r="BY254" i="4"/>
  <c r="BV254" i="4"/>
  <c r="BP254" i="4"/>
  <c r="BM254" i="4"/>
  <c r="BJ254" i="4"/>
  <c r="BG254" i="4"/>
  <c r="BD254" i="4"/>
  <c r="BA254" i="4"/>
  <c r="AX254" i="4"/>
  <c r="AU254" i="4"/>
  <c r="AO254" i="4"/>
  <c r="AI254" i="4"/>
  <c r="AF254" i="4"/>
  <c r="AC254" i="4"/>
  <c r="Z254" i="4"/>
  <c r="W254" i="4"/>
  <c r="T254" i="4"/>
  <c r="Q254" i="4"/>
  <c r="N254" i="4"/>
  <c r="K254" i="4"/>
  <c r="H254" i="4"/>
  <c r="FK253" i="4"/>
  <c r="FH253" i="4"/>
  <c r="FB253" i="4"/>
  <c r="EY253" i="4"/>
  <c r="EV253" i="4"/>
  <c r="ES253" i="4"/>
  <c r="EP253" i="4"/>
  <c r="EM253" i="4"/>
  <c r="EJ253" i="4"/>
  <c r="EG253" i="4"/>
  <c r="ED253" i="4"/>
  <c r="EA253" i="4"/>
  <c r="DX253" i="4"/>
  <c r="DU253" i="4"/>
  <c r="DR253" i="4"/>
  <c r="DO253" i="4"/>
  <c r="DL253" i="4"/>
  <c r="DI253" i="4"/>
  <c r="DF253" i="4"/>
  <c r="DC253" i="4"/>
  <c r="CZ253" i="4"/>
  <c r="CW253" i="4"/>
  <c r="CT253" i="4"/>
  <c r="CQ253" i="4"/>
  <c r="CN253" i="4"/>
  <c r="CK253" i="4"/>
  <c r="CH253" i="4"/>
  <c r="CE253" i="4"/>
  <c r="CB253" i="4"/>
  <c r="BY253" i="4"/>
  <c r="BV253" i="4"/>
  <c r="BP253" i="4"/>
  <c r="BM253" i="4"/>
  <c r="BJ253" i="4"/>
  <c r="BG253" i="4"/>
  <c r="BD253" i="4"/>
  <c r="BA253" i="4"/>
  <c r="AX253" i="4"/>
  <c r="AU253" i="4"/>
  <c r="AO253" i="4"/>
  <c r="AI253" i="4"/>
  <c r="AF253" i="4"/>
  <c r="AC253" i="4"/>
  <c r="Z253" i="4"/>
  <c r="W253" i="4"/>
  <c r="T253" i="4"/>
  <c r="Q253" i="4"/>
  <c r="N253" i="4"/>
  <c r="K253" i="4"/>
  <c r="H253" i="4"/>
  <c r="D265" i="4"/>
  <c r="C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HU251" i="2"/>
  <c r="HT251" i="2"/>
  <c r="HU250" i="2"/>
  <c r="HT250" i="2"/>
  <c r="HU249" i="2"/>
  <c r="HT249" i="2"/>
  <c r="HU248" i="2"/>
  <c r="HT248" i="2"/>
  <c r="HU247" i="2"/>
  <c r="HT247" i="2"/>
  <c r="HU246" i="2"/>
  <c r="HT246" i="2"/>
  <c r="HU245" i="2"/>
  <c r="HT245" i="2"/>
  <c r="HU244" i="2"/>
  <c r="HT244" i="2"/>
  <c r="HU243" i="2"/>
  <c r="HT243" i="2"/>
  <c r="HU242" i="2"/>
  <c r="HT242" i="2"/>
  <c r="HU241" i="2"/>
  <c r="HT241" i="2"/>
  <c r="HU240" i="2"/>
  <c r="HT240" i="2"/>
  <c r="FM251" i="4"/>
  <c r="FL251" i="4"/>
  <c r="FM250" i="4"/>
  <c r="FL250" i="4"/>
  <c r="FM249" i="4"/>
  <c r="FL249" i="4"/>
  <c r="FM248" i="4"/>
  <c r="FL248" i="4"/>
  <c r="FM247" i="4"/>
  <c r="FL247" i="4"/>
  <c r="FM246" i="4"/>
  <c r="FL246" i="4"/>
  <c r="FM245" i="4"/>
  <c r="FL245" i="4"/>
  <c r="FM244" i="4"/>
  <c r="FL244" i="4"/>
  <c r="FM243" i="4"/>
  <c r="FL243" i="4"/>
  <c r="FM242" i="4"/>
  <c r="FL242" i="4"/>
  <c r="FM241" i="4"/>
  <c r="FL241" i="4"/>
  <c r="FM240" i="4"/>
  <c r="FL240" i="4"/>
  <c r="HR252" i="2"/>
  <c r="HQ252" i="2"/>
  <c r="HO252" i="2"/>
  <c r="HN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G252" i="2"/>
  <c r="F252" i="2"/>
  <c r="HS251" i="2"/>
  <c r="HP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H251" i="2"/>
  <c r="HS250" i="2"/>
  <c r="HP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H250" i="2"/>
  <c r="HS249" i="2"/>
  <c r="HP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H249" i="2"/>
  <c r="HS248" i="2"/>
  <c r="HP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H248" i="2"/>
  <c r="HS247" i="2"/>
  <c r="HP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H247" i="2"/>
  <c r="HS246" i="2"/>
  <c r="HP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H246" i="2"/>
  <c r="HS245" i="2"/>
  <c r="HP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H245" i="2"/>
  <c r="HS244" i="2"/>
  <c r="HP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H244" i="2"/>
  <c r="HS243" i="2"/>
  <c r="HP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H243" i="2"/>
  <c r="HS242" i="2"/>
  <c r="HP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H242" i="2"/>
  <c r="HS241" i="2"/>
  <c r="HP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H241" i="2"/>
  <c r="HS240" i="2"/>
  <c r="HP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J252" i="4"/>
  <c r="FI252" i="4"/>
  <c r="FG252" i="4"/>
  <c r="FF252" i="4"/>
  <c r="FA252" i="4"/>
  <c r="EZ252" i="4"/>
  <c r="EX252" i="4"/>
  <c r="EW252" i="4"/>
  <c r="EU252" i="4"/>
  <c r="ET252" i="4"/>
  <c r="ER252" i="4"/>
  <c r="EQ252" i="4"/>
  <c r="EO252" i="4"/>
  <c r="EN252" i="4"/>
  <c r="EL252" i="4"/>
  <c r="EK252" i="4"/>
  <c r="EI252" i="4"/>
  <c r="EH252" i="4"/>
  <c r="EF252" i="4"/>
  <c r="EE252" i="4"/>
  <c r="EC252" i="4"/>
  <c r="EB252" i="4"/>
  <c r="DZ252" i="4"/>
  <c r="DY252" i="4"/>
  <c r="DW252" i="4"/>
  <c r="DV252" i="4"/>
  <c r="DT252" i="4"/>
  <c r="DS252" i="4"/>
  <c r="DQ252" i="4"/>
  <c r="DP252" i="4"/>
  <c r="DN252" i="4"/>
  <c r="DM252" i="4"/>
  <c r="DK252" i="4"/>
  <c r="DJ252" i="4"/>
  <c r="DH252" i="4"/>
  <c r="DG252" i="4"/>
  <c r="DE252" i="4"/>
  <c r="DD252" i="4"/>
  <c r="DB252" i="4"/>
  <c r="DA252" i="4"/>
  <c r="CY252" i="4"/>
  <c r="CX252" i="4"/>
  <c r="CV252" i="4"/>
  <c r="CU252" i="4"/>
  <c r="CS252" i="4"/>
  <c r="CR252" i="4"/>
  <c r="CP252" i="4"/>
  <c r="CO252" i="4"/>
  <c r="CM252" i="4"/>
  <c r="CL252" i="4"/>
  <c r="CJ252" i="4"/>
  <c r="CI252" i="4"/>
  <c r="CG252" i="4"/>
  <c r="CF252" i="4"/>
  <c r="CD252" i="4"/>
  <c r="CC252" i="4"/>
  <c r="CA252" i="4"/>
  <c r="BZ252" i="4"/>
  <c r="BX252" i="4"/>
  <c r="BW252" i="4"/>
  <c r="BU252" i="4"/>
  <c r="BT252" i="4"/>
  <c r="BO252" i="4"/>
  <c r="BN252" i="4"/>
  <c r="BL252" i="4"/>
  <c r="BK252" i="4"/>
  <c r="BI252" i="4"/>
  <c r="BH252" i="4"/>
  <c r="BF252" i="4"/>
  <c r="BE252" i="4"/>
  <c r="BC252" i="4"/>
  <c r="BB252" i="4"/>
  <c r="AZ252" i="4"/>
  <c r="AY252" i="4"/>
  <c r="AW252" i="4"/>
  <c r="AV252" i="4"/>
  <c r="AT252" i="4"/>
  <c r="AS252" i="4"/>
  <c r="AN252" i="4"/>
  <c r="AM252" i="4"/>
  <c r="AH252" i="4"/>
  <c r="AG252" i="4"/>
  <c r="AE252" i="4"/>
  <c r="AD252" i="4"/>
  <c r="AB252" i="4"/>
  <c r="AA252" i="4"/>
  <c r="Y252" i="4"/>
  <c r="X252" i="4"/>
  <c r="V252" i="4"/>
  <c r="U252" i="4"/>
  <c r="S252" i="4"/>
  <c r="R252" i="4"/>
  <c r="P252" i="4"/>
  <c r="O252" i="4"/>
  <c r="M252" i="4"/>
  <c r="L252" i="4"/>
  <c r="J252" i="4"/>
  <c r="I252" i="4"/>
  <c r="G252" i="4"/>
  <c r="F252" i="4"/>
  <c r="FK251" i="4"/>
  <c r="FH251" i="4"/>
  <c r="FB251" i="4"/>
  <c r="EY251" i="4"/>
  <c r="EV251" i="4"/>
  <c r="ES251" i="4"/>
  <c r="EP251" i="4"/>
  <c r="EM251" i="4"/>
  <c r="EJ251" i="4"/>
  <c r="EG251" i="4"/>
  <c r="ED251" i="4"/>
  <c r="EA251" i="4"/>
  <c r="DX251" i="4"/>
  <c r="DU251" i="4"/>
  <c r="DR251" i="4"/>
  <c r="DO251" i="4"/>
  <c r="DL251" i="4"/>
  <c r="DI251" i="4"/>
  <c r="DF251" i="4"/>
  <c r="DC251" i="4"/>
  <c r="CZ251" i="4"/>
  <c r="CW251" i="4"/>
  <c r="CT251" i="4"/>
  <c r="CQ251" i="4"/>
  <c r="CN251" i="4"/>
  <c r="CK251" i="4"/>
  <c r="CH251" i="4"/>
  <c r="CE251" i="4"/>
  <c r="CB251" i="4"/>
  <c r="BY251" i="4"/>
  <c r="BV251" i="4"/>
  <c r="BP251" i="4"/>
  <c r="BM251" i="4"/>
  <c r="BJ251" i="4"/>
  <c r="BG251" i="4"/>
  <c r="BD251" i="4"/>
  <c r="BA251" i="4"/>
  <c r="AX251" i="4"/>
  <c r="AU251" i="4"/>
  <c r="AO251" i="4"/>
  <c r="AI251" i="4"/>
  <c r="AF251" i="4"/>
  <c r="AC251" i="4"/>
  <c r="Z251" i="4"/>
  <c r="W251" i="4"/>
  <c r="T251" i="4"/>
  <c r="Q251" i="4"/>
  <c r="N251" i="4"/>
  <c r="K251" i="4"/>
  <c r="H251" i="4"/>
  <c r="FK250" i="4"/>
  <c r="FH250" i="4"/>
  <c r="FB250" i="4"/>
  <c r="EY250" i="4"/>
  <c r="EV250" i="4"/>
  <c r="ES250" i="4"/>
  <c r="EP250" i="4"/>
  <c r="EM250" i="4"/>
  <c r="EJ250" i="4"/>
  <c r="EG250" i="4"/>
  <c r="ED250" i="4"/>
  <c r="EA250" i="4"/>
  <c r="DX250" i="4"/>
  <c r="DU250" i="4"/>
  <c r="DR250" i="4"/>
  <c r="DO250" i="4"/>
  <c r="DL250" i="4"/>
  <c r="DI250" i="4"/>
  <c r="DF250" i="4"/>
  <c r="DC250" i="4"/>
  <c r="CZ250" i="4"/>
  <c r="CW250" i="4"/>
  <c r="CT250" i="4"/>
  <c r="CQ250" i="4"/>
  <c r="CN250" i="4"/>
  <c r="CK250" i="4"/>
  <c r="CH250" i="4"/>
  <c r="CE250" i="4"/>
  <c r="CB250" i="4"/>
  <c r="BY250" i="4"/>
  <c r="BV250" i="4"/>
  <c r="BP250" i="4"/>
  <c r="BM250" i="4"/>
  <c r="BJ250" i="4"/>
  <c r="BG250" i="4"/>
  <c r="BD250" i="4"/>
  <c r="BA250" i="4"/>
  <c r="AX250" i="4"/>
  <c r="AU250" i="4"/>
  <c r="AO250" i="4"/>
  <c r="AI250" i="4"/>
  <c r="AF250" i="4"/>
  <c r="AC250" i="4"/>
  <c r="Z250" i="4"/>
  <c r="W250" i="4"/>
  <c r="T250" i="4"/>
  <c r="Q250" i="4"/>
  <c r="N250" i="4"/>
  <c r="K250" i="4"/>
  <c r="H250" i="4"/>
  <c r="FK249" i="4"/>
  <c r="FH249" i="4"/>
  <c r="FB249" i="4"/>
  <c r="EY249" i="4"/>
  <c r="EV249" i="4"/>
  <c r="ES249" i="4"/>
  <c r="EP249" i="4"/>
  <c r="EM249" i="4"/>
  <c r="EJ249" i="4"/>
  <c r="EG249" i="4"/>
  <c r="ED249" i="4"/>
  <c r="EA249" i="4"/>
  <c r="DX249" i="4"/>
  <c r="DU249" i="4"/>
  <c r="DR249" i="4"/>
  <c r="DO249" i="4"/>
  <c r="DL249" i="4"/>
  <c r="DI249" i="4"/>
  <c r="DF249" i="4"/>
  <c r="DC249" i="4"/>
  <c r="CZ249" i="4"/>
  <c r="CW249" i="4"/>
  <c r="CT249" i="4"/>
  <c r="CQ249" i="4"/>
  <c r="CN249" i="4"/>
  <c r="CK249" i="4"/>
  <c r="CH249" i="4"/>
  <c r="CE249" i="4"/>
  <c r="CB249" i="4"/>
  <c r="BY249" i="4"/>
  <c r="BV249" i="4"/>
  <c r="BP249" i="4"/>
  <c r="BM249" i="4"/>
  <c r="BJ249" i="4"/>
  <c r="BG249" i="4"/>
  <c r="BD249" i="4"/>
  <c r="BA249" i="4"/>
  <c r="AX249" i="4"/>
  <c r="AU249" i="4"/>
  <c r="AO249" i="4"/>
  <c r="AI249" i="4"/>
  <c r="AF249" i="4"/>
  <c r="AC249" i="4"/>
  <c r="Z249" i="4"/>
  <c r="W249" i="4"/>
  <c r="T249" i="4"/>
  <c r="Q249" i="4"/>
  <c r="N249" i="4"/>
  <c r="K249" i="4"/>
  <c r="H249" i="4"/>
  <c r="FK248" i="4"/>
  <c r="FH248" i="4"/>
  <c r="FB248" i="4"/>
  <c r="EY248" i="4"/>
  <c r="EV248" i="4"/>
  <c r="ES248" i="4"/>
  <c r="EP248" i="4"/>
  <c r="EM248" i="4"/>
  <c r="EJ248" i="4"/>
  <c r="EG248" i="4"/>
  <c r="ED248" i="4"/>
  <c r="EA248" i="4"/>
  <c r="DX248" i="4"/>
  <c r="DU248" i="4"/>
  <c r="DR248" i="4"/>
  <c r="DO248" i="4"/>
  <c r="DL248" i="4"/>
  <c r="DI248" i="4"/>
  <c r="DF248" i="4"/>
  <c r="DC248" i="4"/>
  <c r="CZ248" i="4"/>
  <c r="CW248" i="4"/>
  <c r="CT248" i="4"/>
  <c r="CQ248" i="4"/>
  <c r="CN248" i="4"/>
  <c r="CK248" i="4"/>
  <c r="CH248" i="4"/>
  <c r="CE248" i="4"/>
  <c r="CB248" i="4"/>
  <c r="BY248" i="4"/>
  <c r="BV248" i="4"/>
  <c r="BP248" i="4"/>
  <c r="BM248" i="4"/>
  <c r="BJ248" i="4"/>
  <c r="BG248" i="4"/>
  <c r="BD248" i="4"/>
  <c r="BA248" i="4"/>
  <c r="AX248" i="4"/>
  <c r="AU248" i="4"/>
  <c r="AO248" i="4"/>
  <c r="AI248" i="4"/>
  <c r="AF248" i="4"/>
  <c r="AC248" i="4"/>
  <c r="Z248" i="4"/>
  <c r="W248" i="4"/>
  <c r="T248" i="4"/>
  <c r="Q248" i="4"/>
  <c r="N248" i="4"/>
  <c r="K248" i="4"/>
  <c r="H248" i="4"/>
  <c r="FK247" i="4"/>
  <c r="FH247" i="4"/>
  <c r="FB247" i="4"/>
  <c r="EY247" i="4"/>
  <c r="EV247" i="4"/>
  <c r="ES247" i="4"/>
  <c r="EP247" i="4"/>
  <c r="EM247" i="4"/>
  <c r="EJ247" i="4"/>
  <c r="EG247" i="4"/>
  <c r="ED247" i="4"/>
  <c r="EA247" i="4"/>
  <c r="DX247" i="4"/>
  <c r="DU247" i="4"/>
  <c r="DR247" i="4"/>
  <c r="DO247" i="4"/>
  <c r="DL247" i="4"/>
  <c r="DI247" i="4"/>
  <c r="DF247" i="4"/>
  <c r="DC247" i="4"/>
  <c r="CZ247" i="4"/>
  <c r="CW247" i="4"/>
  <c r="CT247" i="4"/>
  <c r="CQ247" i="4"/>
  <c r="CN247" i="4"/>
  <c r="CK247" i="4"/>
  <c r="CH247" i="4"/>
  <c r="CE247" i="4"/>
  <c r="CB247" i="4"/>
  <c r="BY247" i="4"/>
  <c r="BV247" i="4"/>
  <c r="BP247" i="4"/>
  <c r="BM247" i="4"/>
  <c r="BJ247" i="4"/>
  <c r="BG247" i="4"/>
  <c r="BD247" i="4"/>
  <c r="BA247" i="4"/>
  <c r="AX247" i="4"/>
  <c r="AU247" i="4"/>
  <c r="AO247" i="4"/>
  <c r="AI247" i="4"/>
  <c r="AF247" i="4"/>
  <c r="AC247" i="4"/>
  <c r="Z247" i="4"/>
  <c r="W247" i="4"/>
  <c r="T247" i="4"/>
  <c r="Q247" i="4"/>
  <c r="N247" i="4"/>
  <c r="K247" i="4"/>
  <c r="H247" i="4"/>
  <c r="FK246" i="4"/>
  <c r="FH246" i="4"/>
  <c r="FB246" i="4"/>
  <c r="EY246" i="4"/>
  <c r="EV246" i="4"/>
  <c r="ES246" i="4"/>
  <c r="EP246" i="4"/>
  <c r="EM246" i="4"/>
  <c r="EJ246" i="4"/>
  <c r="EG246" i="4"/>
  <c r="ED246" i="4"/>
  <c r="EA246" i="4"/>
  <c r="DX246" i="4"/>
  <c r="DU246" i="4"/>
  <c r="DR246" i="4"/>
  <c r="DO246" i="4"/>
  <c r="DL246" i="4"/>
  <c r="DI246" i="4"/>
  <c r="DF246" i="4"/>
  <c r="DC246" i="4"/>
  <c r="CZ246" i="4"/>
  <c r="CW246" i="4"/>
  <c r="CT246" i="4"/>
  <c r="CQ246" i="4"/>
  <c r="CN246" i="4"/>
  <c r="CK246" i="4"/>
  <c r="CH246" i="4"/>
  <c r="CE246" i="4"/>
  <c r="CB246" i="4"/>
  <c r="BY246" i="4"/>
  <c r="BV246" i="4"/>
  <c r="BP246" i="4"/>
  <c r="BM246" i="4"/>
  <c r="BJ246" i="4"/>
  <c r="BG246" i="4"/>
  <c r="BD246" i="4"/>
  <c r="BA246" i="4"/>
  <c r="AX246" i="4"/>
  <c r="AU246" i="4"/>
  <c r="AO246" i="4"/>
  <c r="AI246" i="4"/>
  <c r="AF246" i="4"/>
  <c r="AC246" i="4"/>
  <c r="Z246" i="4"/>
  <c r="W246" i="4"/>
  <c r="T246" i="4"/>
  <c r="Q246" i="4"/>
  <c r="N246" i="4"/>
  <c r="K246" i="4"/>
  <c r="H246" i="4"/>
  <c r="FK245" i="4"/>
  <c r="FH245" i="4"/>
  <c r="FB245" i="4"/>
  <c r="EY245" i="4"/>
  <c r="EV245" i="4"/>
  <c r="ES245" i="4"/>
  <c r="EP245" i="4"/>
  <c r="EM245" i="4"/>
  <c r="EJ245" i="4"/>
  <c r="EG245" i="4"/>
  <c r="ED245" i="4"/>
  <c r="EA245" i="4"/>
  <c r="DX245" i="4"/>
  <c r="DU245" i="4"/>
  <c r="DR245" i="4"/>
  <c r="DO245" i="4"/>
  <c r="DL245" i="4"/>
  <c r="DI245" i="4"/>
  <c r="DF245" i="4"/>
  <c r="DC245" i="4"/>
  <c r="CZ245" i="4"/>
  <c r="CW245" i="4"/>
  <c r="CT245" i="4"/>
  <c r="CQ245" i="4"/>
  <c r="CN245" i="4"/>
  <c r="CK245" i="4"/>
  <c r="CH245" i="4"/>
  <c r="CE245" i="4"/>
  <c r="CB245" i="4"/>
  <c r="BY245" i="4"/>
  <c r="BV245" i="4"/>
  <c r="BP245" i="4"/>
  <c r="BM245" i="4"/>
  <c r="BJ245" i="4"/>
  <c r="BG245" i="4"/>
  <c r="BD245" i="4"/>
  <c r="BA245" i="4"/>
  <c r="AX245" i="4"/>
  <c r="AU245" i="4"/>
  <c r="AO245" i="4"/>
  <c r="AI245" i="4"/>
  <c r="AF245" i="4"/>
  <c r="AC245" i="4"/>
  <c r="Z245" i="4"/>
  <c r="W245" i="4"/>
  <c r="T245" i="4"/>
  <c r="Q245" i="4"/>
  <c r="N245" i="4"/>
  <c r="K245" i="4"/>
  <c r="H245" i="4"/>
  <c r="FK244" i="4"/>
  <c r="FH244" i="4"/>
  <c r="FB244" i="4"/>
  <c r="EY244" i="4"/>
  <c r="EV244" i="4"/>
  <c r="ES244" i="4"/>
  <c r="EP244" i="4"/>
  <c r="EM244" i="4"/>
  <c r="EJ244" i="4"/>
  <c r="EG244" i="4"/>
  <c r="ED244" i="4"/>
  <c r="EA244" i="4"/>
  <c r="DX244" i="4"/>
  <c r="DU244" i="4"/>
  <c r="DR244" i="4"/>
  <c r="DO244" i="4"/>
  <c r="DL244" i="4"/>
  <c r="DI244" i="4"/>
  <c r="DF244" i="4"/>
  <c r="DC244" i="4"/>
  <c r="CZ244" i="4"/>
  <c r="CW244" i="4"/>
  <c r="CT244" i="4"/>
  <c r="CQ244" i="4"/>
  <c r="CN244" i="4"/>
  <c r="CK244" i="4"/>
  <c r="CH244" i="4"/>
  <c r="CE244" i="4"/>
  <c r="CB244" i="4"/>
  <c r="BY244" i="4"/>
  <c r="BV244" i="4"/>
  <c r="BP244" i="4"/>
  <c r="BM244" i="4"/>
  <c r="BJ244" i="4"/>
  <c r="BG244" i="4"/>
  <c r="BD244" i="4"/>
  <c r="BA244" i="4"/>
  <c r="AX244" i="4"/>
  <c r="AU244" i="4"/>
  <c r="AO244" i="4"/>
  <c r="AI244" i="4"/>
  <c r="AF244" i="4"/>
  <c r="AC244" i="4"/>
  <c r="Z244" i="4"/>
  <c r="W244" i="4"/>
  <c r="T244" i="4"/>
  <c r="Q244" i="4"/>
  <c r="N244" i="4"/>
  <c r="K244" i="4"/>
  <c r="H244" i="4"/>
  <c r="FK243" i="4"/>
  <c r="FH243" i="4"/>
  <c r="FB243" i="4"/>
  <c r="EY243" i="4"/>
  <c r="EV243" i="4"/>
  <c r="ES243" i="4"/>
  <c r="EP243" i="4"/>
  <c r="EM243" i="4"/>
  <c r="EJ243" i="4"/>
  <c r="EG243" i="4"/>
  <c r="ED243" i="4"/>
  <c r="EA243" i="4"/>
  <c r="DX243" i="4"/>
  <c r="DU243" i="4"/>
  <c r="DR243" i="4"/>
  <c r="DO243" i="4"/>
  <c r="DL243" i="4"/>
  <c r="DI243" i="4"/>
  <c r="DF243" i="4"/>
  <c r="DC243" i="4"/>
  <c r="CZ243" i="4"/>
  <c r="CW243" i="4"/>
  <c r="CT243" i="4"/>
  <c r="CQ243" i="4"/>
  <c r="CN243" i="4"/>
  <c r="CK243" i="4"/>
  <c r="CH243" i="4"/>
  <c r="CE243" i="4"/>
  <c r="CB243" i="4"/>
  <c r="BY243" i="4"/>
  <c r="BV243" i="4"/>
  <c r="BP243" i="4"/>
  <c r="BM243" i="4"/>
  <c r="BJ243" i="4"/>
  <c r="BG243" i="4"/>
  <c r="BD243" i="4"/>
  <c r="BA243" i="4"/>
  <c r="AX243" i="4"/>
  <c r="AU243" i="4"/>
  <c r="AO243" i="4"/>
  <c r="AI243" i="4"/>
  <c r="AF243" i="4"/>
  <c r="AC243" i="4"/>
  <c r="Z243" i="4"/>
  <c r="W243" i="4"/>
  <c r="T243" i="4"/>
  <c r="Q243" i="4"/>
  <c r="N243" i="4"/>
  <c r="K243" i="4"/>
  <c r="H243" i="4"/>
  <c r="FK242" i="4"/>
  <c r="FH242" i="4"/>
  <c r="FB242" i="4"/>
  <c r="EY242" i="4"/>
  <c r="EV242" i="4"/>
  <c r="ES242" i="4"/>
  <c r="EP242" i="4"/>
  <c r="EM242" i="4"/>
  <c r="EJ242" i="4"/>
  <c r="EG242" i="4"/>
  <c r="ED242" i="4"/>
  <c r="EA242" i="4"/>
  <c r="DX242" i="4"/>
  <c r="DU242" i="4"/>
  <c r="DR242" i="4"/>
  <c r="DO242" i="4"/>
  <c r="DL242" i="4"/>
  <c r="DI242" i="4"/>
  <c r="DF242" i="4"/>
  <c r="DC242" i="4"/>
  <c r="CZ242" i="4"/>
  <c r="CW242" i="4"/>
  <c r="CT242" i="4"/>
  <c r="CQ242" i="4"/>
  <c r="CN242" i="4"/>
  <c r="CK242" i="4"/>
  <c r="CH242" i="4"/>
  <c r="CE242" i="4"/>
  <c r="CB242" i="4"/>
  <c r="BY242" i="4"/>
  <c r="BV242" i="4"/>
  <c r="BP242" i="4"/>
  <c r="BM242" i="4"/>
  <c r="BJ242" i="4"/>
  <c r="BG242" i="4"/>
  <c r="BD242" i="4"/>
  <c r="BA242" i="4"/>
  <c r="AX242" i="4"/>
  <c r="AU242" i="4"/>
  <c r="AO242" i="4"/>
  <c r="AI242" i="4"/>
  <c r="AF242" i="4"/>
  <c r="AC242" i="4"/>
  <c r="Z242" i="4"/>
  <c r="W242" i="4"/>
  <c r="T242" i="4"/>
  <c r="Q242" i="4"/>
  <c r="N242" i="4"/>
  <c r="K242" i="4"/>
  <c r="H242" i="4"/>
  <c r="FK241" i="4"/>
  <c r="FH241" i="4"/>
  <c r="FB241" i="4"/>
  <c r="EY241" i="4"/>
  <c r="EV241" i="4"/>
  <c r="ES241" i="4"/>
  <c r="EP241" i="4"/>
  <c r="EM241" i="4"/>
  <c r="EJ241" i="4"/>
  <c r="EG241" i="4"/>
  <c r="ED241" i="4"/>
  <c r="EA241" i="4"/>
  <c r="DX241" i="4"/>
  <c r="DU241" i="4"/>
  <c r="DR241" i="4"/>
  <c r="DO241" i="4"/>
  <c r="DL241" i="4"/>
  <c r="DI241" i="4"/>
  <c r="DF241" i="4"/>
  <c r="DC241" i="4"/>
  <c r="CZ241" i="4"/>
  <c r="CW241" i="4"/>
  <c r="CT241" i="4"/>
  <c r="CQ241" i="4"/>
  <c r="CN241" i="4"/>
  <c r="CK241" i="4"/>
  <c r="CH241" i="4"/>
  <c r="CE241" i="4"/>
  <c r="CB241" i="4"/>
  <c r="BY241" i="4"/>
  <c r="BV241" i="4"/>
  <c r="BP241" i="4"/>
  <c r="BM241" i="4"/>
  <c r="BJ241" i="4"/>
  <c r="BG241" i="4"/>
  <c r="BD241" i="4"/>
  <c r="BA241" i="4"/>
  <c r="AX241" i="4"/>
  <c r="AU241" i="4"/>
  <c r="AO241" i="4"/>
  <c r="AI241" i="4"/>
  <c r="AF241" i="4"/>
  <c r="AC241" i="4"/>
  <c r="Z241" i="4"/>
  <c r="W241" i="4"/>
  <c r="T241" i="4"/>
  <c r="Q241" i="4"/>
  <c r="N241" i="4"/>
  <c r="K241" i="4"/>
  <c r="H241" i="4"/>
  <c r="FK240" i="4"/>
  <c r="FH240" i="4"/>
  <c r="FB240" i="4"/>
  <c r="EY240" i="4"/>
  <c r="EV240" i="4"/>
  <c r="ES240" i="4"/>
  <c r="EP240" i="4"/>
  <c r="EM240" i="4"/>
  <c r="EJ240" i="4"/>
  <c r="EG240" i="4"/>
  <c r="ED240" i="4"/>
  <c r="EA240" i="4"/>
  <c r="DX240" i="4"/>
  <c r="DU240" i="4"/>
  <c r="DR240" i="4"/>
  <c r="DO240" i="4"/>
  <c r="DL240" i="4"/>
  <c r="DI240" i="4"/>
  <c r="DF240" i="4"/>
  <c r="DC240" i="4"/>
  <c r="CZ240" i="4"/>
  <c r="CW240" i="4"/>
  <c r="CT240" i="4"/>
  <c r="CQ240" i="4"/>
  <c r="CN240" i="4"/>
  <c r="CK240" i="4"/>
  <c r="CH240" i="4"/>
  <c r="CE240" i="4"/>
  <c r="CB240" i="4"/>
  <c r="BY240" i="4"/>
  <c r="BV240" i="4"/>
  <c r="BP240" i="4"/>
  <c r="BM240" i="4"/>
  <c r="BJ240" i="4"/>
  <c r="BG240" i="4"/>
  <c r="BD240" i="4"/>
  <c r="BA240" i="4"/>
  <c r="AX240" i="4"/>
  <c r="AU240" i="4"/>
  <c r="AO240" i="4"/>
  <c r="AI240" i="4"/>
  <c r="AF240" i="4"/>
  <c r="AC240" i="4"/>
  <c r="Z240" i="4"/>
  <c r="W240" i="4"/>
  <c r="T240" i="4"/>
  <c r="Q240" i="4"/>
  <c r="N240" i="4"/>
  <c r="K240" i="4"/>
  <c r="H240" i="4"/>
  <c r="D252" i="4"/>
  <c r="C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HU278" i="2" l="1"/>
  <c r="HT278" i="2"/>
  <c r="FL278" i="4"/>
  <c r="FM278" i="4"/>
  <c r="FL252" i="4"/>
  <c r="FM252" i="4"/>
  <c r="HT265" i="2"/>
  <c r="FL265" i="4"/>
  <c r="HU265" i="2"/>
  <c r="FM265" i="4"/>
  <c r="HT252" i="2"/>
  <c r="HU252" i="2"/>
  <c r="HU238" i="2"/>
  <c r="HT238" i="2"/>
  <c r="HU237" i="2"/>
  <c r="HT237" i="2"/>
  <c r="HU236" i="2"/>
  <c r="HT236" i="2"/>
  <c r="HU234" i="2"/>
  <c r="HT234" i="2"/>
  <c r="HU233" i="2"/>
  <c r="HT233" i="2"/>
  <c r="HU232" i="2"/>
  <c r="HT232" i="2"/>
  <c r="HU231" i="2"/>
  <c r="HT231" i="2"/>
  <c r="HU230" i="2"/>
  <c r="HT230" i="2"/>
  <c r="HU229" i="2"/>
  <c r="HT229" i="2"/>
  <c r="HU228" i="2"/>
  <c r="HT228" i="2"/>
  <c r="HU227" i="2"/>
  <c r="HT227" i="2"/>
  <c r="HU235" i="2"/>
  <c r="HT235" i="2"/>
  <c r="EX226" i="2"/>
  <c r="EW226" i="2"/>
  <c r="EY225" i="2"/>
  <c r="EY224" i="2"/>
  <c r="EY223" i="2"/>
  <c r="EY222" i="2"/>
  <c r="EY221" i="2"/>
  <c r="EY220" i="2"/>
  <c r="EY219" i="2"/>
  <c r="EY218" i="2"/>
  <c r="EY217" i="2"/>
  <c r="EY216" i="2"/>
  <c r="EY215" i="2"/>
  <c r="EY214" i="2"/>
  <c r="EX213" i="2"/>
  <c r="EW213" i="2"/>
  <c r="EY212" i="2"/>
  <c r="EY211" i="2"/>
  <c r="EY210" i="2"/>
  <c r="EY209" i="2"/>
  <c r="EY208" i="2"/>
  <c r="EY207" i="2"/>
  <c r="EY206" i="2"/>
  <c r="EY205" i="2"/>
  <c r="EY204" i="2"/>
  <c r="EY203" i="2"/>
  <c r="EY202" i="2"/>
  <c r="EY201" i="2"/>
  <c r="EX200" i="2"/>
  <c r="EW200" i="2"/>
  <c r="EY199" i="2"/>
  <c r="EY198" i="2"/>
  <c r="EY197" i="2"/>
  <c r="EY196" i="2"/>
  <c r="EY195" i="2"/>
  <c r="EY194" i="2"/>
  <c r="EY193" i="2"/>
  <c r="EY192" i="2"/>
  <c r="EY191" i="2"/>
  <c r="EY190" i="2"/>
  <c r="EY189" i="2"/>
  <c r="EY188" i="2"/>
  <c r="EX187" i="2"/>
  <c r="EW187" i="2"/>
  <c r="EY186" i="2"/>
  <c r="EY185" i="2"/>
  <c r="EY184" i="2"/>
  <c r="EY183" i="2"/>
  <c r="EY182" i="2"/>
  <c r="EY181" i="2"/>
  <c r="EY180" i="2"/>
  <c r="EY179" i="2"/>
  <c r="EY178" i="2"/>
  <c r="EY177" i="2"/>
  <c r="EY176" i="2"/>
  <c r="EY175" i="2"/>
  <c r="EX174" i="2"/>
  <c r="EW174" i="2"/>
  <c r="EY173" i="2"/>
  <c r="EY172" i="2"/>
  <c r="EY171" i="2"/>
  <c r="EY170" i="2"/>
  <c r="EY169" i="2"/>
  <c r="EY168" i="2"/>
  <c r="EY167" i="2"/>
  <c r="EY166" i="2"/>
  <c r="EY165" i="2"/>
  <c r="EY164" i="2"/>
  <c r="EY163" i="2"/>
  <c r="EY162" i="2"/>
  <c r="EX161" i="2"/>
  <c r="EW161" i="2"/>
  <c r="EY160" i="2"/>
  <c r="EY159" i="2"/>
  <c r="EY158" i="2"/>
  <c r="EY157" i="2"/>
  <c r="EY156" i="2"/>
  <c r="EY155" i="2"/>
  <c r="EY154" i="2"/>
  <c r="EY153" i="2"/>
  <c r="EY152" i="2"/>
  <c r="EY151" i="2"/>
  <c r="EY150" i="2"/>
  <c r="EY149" i="2"/>
  <c r="EX148" i="2"/>
  <c r="EW148" i="2"/>
  <c r="EY147" i="2"/>
  <c r="EY146" i="2"/>
  <c r="EY145" i="2"/>
  <c r="EY144" i="2"/>
  <c r="EY143" i="2"/>
  <c r="EY142" i="2"/>
  <c r="EY141" i="2"/>
  <c r="EY140" i="2"/>
  <c r="EY139" i="2"/>
  <c r="EY138" i="2"/>
  <c r="EY137" i="2"/>
  <c r="EY136" i="2"/>
  <c r="EX135" i="2"/>
  <c r="EW135" i="2"/>
  <c r="EY134" i="2"/>
  <c r="EY133" i="2"/>
  <c r="EY132" i="2"/>
  <c r="EY131" i="2"/>
  <c r="EY130" i="2"/>
  <c r="EY129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EX239" i="2"/>
  <c r="EW239" i="2"/>
  <c r="EY238" i="2"/>
  <c r="EY237" i="2"/>
  <c r="EY236" i="2"/>
  <c r="EY235" i="2"/>
  <c r="EY234" i="2"/>
  <c r="EY233" i="2"/>
  <c r="EY232" i="2"/>
  <c r="EY231" i="2"/>
  <c r="EY230" i="2"/>
  <c r="EY229" i="2"/>
  <c r="EY228" i="2"/>
  <c r="EY227" i="2"/>
  <c r="CM226" i="2"/>
  <c r="CL226" i="2"/>
  <c r="CN225" i="2"/>
  <c r="CN224" i="2"/>
  <c r="CN223" i="2"/>
  <c r="CN222" i="2"/>
  <c r="CN221" i="2"/>
  <c r="CN220" i="2"/>
  <c r="CN219" i="2"/>
  <c r="CN218" i="2"/>
  <c r="CN217" i="2"/>
  <c r="CN216" i="2"/>
  <c r="CN215" i="2"/>
  <c r="CN214" i="2"/>
  <c r="CM213" i="2"/>
  <c r="CL213" i="2"/>
  <c r="CN212" i="2"/>
  <c r="CN211" i="2"/>
  <c r="CN210" i="2"/>
  <c r="CN209" i="2"/>
  <c r="CN208" i="2"/>
  <c r="CN207" i="2"/>
  <c r="CN206" i="2"/>
  <c r="CN205" i="2"/>
  <c r="CN204" i="2"/>
  <c r="CN203" i="2"/>
  <c r="CN202" i="2"/>
  <c r="CN201" i="2"/>
  <c r="CM200" i="2"/>
  <c r="CL200" i="2"/>
  <c r="CN199" i="2"/>
  <c r="CN198" i="2"/>
  <c r="CN197" i="2"/>
  <c r="CN196" i="2"/>
  <c r="CN195" i="2"/>
  <c r="CN194" i="2"/>
  <c r="CN193" i="2"/>
  <c r="CN192" i="2"/>
  <c r="CN191" i="2"/>
  <c r="CN190" i="2"/>
  <c r="CN189" i="2"/>
  <c r="CN188" i="2"/>
  <c r="CM187" i="2"/>
  <c r="CL187" i="2"/>
  <c r="CN186" i="2"/>
  <c r="CN185" i="2"/>
  <c r="CN184" i="2"/>
  <c r="CN183" i="2"/>
  <c r="CN182" i="2"/>
  <c r="CN181" i="2"/>
  <c r="CN180" i="2"/>
  <c r="CN179" i="2"/>
  <c r="CN178" i="2"/>
  <c r="CN177" i="2"/>
  <c r="CN176" i="2"/>
  <c r="CN175" i="2"/>
  <c r="CM174" i="2"/>
  <c r="CL174" i="2"/>
  <c r="CN173" i="2"/>
  <c r="CN172" i="2"/>
  <c r="CN171" i="2"/>
  <c r="CN170" i="2"/>
  <c r="CN169" i="2"/>
  <c r="CN168" i="2"/>
  <c r="CN167" i="2"/>
  <c r="CN166" i="2"/>
  <c r="CN165" i="2"/>
  <c r="CN164" i="2"/>
  <c r="CN163" i="2"/>
  <c r="CN162" i="2"/>
  <c r="CM161" i="2"/>
  <c r="CL161" i="2"/>
  <c r="CN160" i="2"/>
  <c r="CN159" i="2"/>
  <c r="CN158" i="2"/>
  <c r="CN157" i="2"/>
  <c r="CN156" i="2"/>
  <c r="CN155" i="2"/>
  <c r="CN154" i="2"/>
  <c r="CN153" i="2"/>
  <c r="CN152" i="2"/>
  <c r="CN151" i="2"/>
  <c r="CN150" i="2"/>
  <c r="CN149" i="2"/>
  <c r="CM148" i="2"/>
  <c r="CL148" i="2"/>
  <c r="CN147" i="2"/>
  <c r="CN146" i="2"/>
  <c r="CN145" i="2"/>
  <c r="CN144" i="2"/>
  <c r="CN143" i="2"/>
  <c r="CN142" i="2"/>
  <c r="CN141" i="2"/>
  <c r="CN140" i="2"/>
  <c r="CN139" i="2"/>
  <c r="CN138" i="2"/>
  <c r="CN137" i="2"/>
  <c r="CN136" i="2"/>
  <c r="CM135" i="2"/>
  <c r="CL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M122" i="2"/>
  <c r="CL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M109" i="2"/>
  <c r="CL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M96" i="2"/>
  <c r="CL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M83" i="2"/>
  <c r="CL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M70" i="2"/>
  <c r="CL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M57" i="2"/>
  <c r="CL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M44" i="2"/>
  <c r="CL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M31" i="2"/>
  <c r="CL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M18" i="2"/>
  <c r="CL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M239" i="2"/>
  <c r="CL239" i="2"/>
  <c r="CN238" i="2"/>
  <c r="CN237" i="2"/>
  <c r="CN236" i="2"/>
  <c r="CN235" i="2"/>
  <c r="CN234" i="2"/>
  <c r="CN233" i="2"/>
  <c r="CN232" i="2"/>
  <c r="CN231" i="2"/>
  <c r="CN230" i="2"/>
  <c r="CN229" i="2"/>
  <c r="CN228" i="2"/>
  <c r="CN227" i="2"/>
  <c r="BC226" i="2" l="1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HR239" i="2" l="1"/>
  <c r="HQ239" i="2"/>
  <c r="HO239" i="2"/>
  <c r="HN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HS238" i="2"/>
  <c r="HP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HS237" i="2"/>
  <c r="HP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HS236" i="2"/>
  <c r="HP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HS235" i="2"/>
  <c r="HP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HS234" i="2"/>
  <c r="HP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HS233" i="2"/>
  <c r="HP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HS232" i="2"/>
  <c r="HP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HS231" i="2"/>
  <c r="HP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HS230" i="2"/>
  <c r="HP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HS229" i="2"/>
  <c r="HP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HS228" i="2"/>
  <c r="HP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HS227" i="2"/>
  <c r="HP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FM238" i="4"/>
  <c r="FL238" i="4"/>
  <c r="FM237" i="4"/>
  <c r="FL237" i="4"/>
  <c r="FM236" i="4"/>
  <c r="FL236" i="4"/>
  <c r="FM235" i="4"/>
  <c r="FL235" i="4"/>
  <c r="FM234" i="4"/>
  <c r="FL234" i="4"/>
  <c r="FM233" i="4"/>
  <c r="FL233" i="4"/>
  <c r="FM232" i="4"/>
  <c r="FL232" i="4"/>
  <c r="FM231" i="4"/>
  <c r="FL231" i="4"/>
  <c r="FM230" i="4"/>
  <c r="FL230" i="4"/>
  <c r="FM229" i="4"/>
  <c r="FL229" i="4"/>
  <c r="FM228" i="4"/>
  <c r="FL228" i="4"/>
  <c r="FM227" i="4"/>
  <c r="FL227" i="4"/>
  <c r="FJ239" i="4"/>
  <c r="FI239" i="4"/>
  <c r="FG239" i="4"/>
  <c r="FF239" i="4"/>
  <c r="FA239" i="4"/>
  <c r="EZ239" i="4"/>
  <c r="EX239" i="4"/>
  <c r="EW239" i="4"/>
  <c r="EU239" i="4"/>
  <c r="ET239" i="4"/>
  <c r="ER239" i="4"/>
  <c r="EQ239" i="4"/>
  <c r="EO239" i="4"/>
  <c r="EN239" i="4"/>
  <c r="EL239" i="4"/>
  <c r="EK239" i="4"/>
  <c r="EI239" i="4"/>
  <c r="EH239" i="4"/>
  <c r="EF239" i="4"/>
  <c r="EE239" i="4"/>
  <c r="EC239" i="4"/>
  <c r="EB239" i="4"/>
  <c r="DZ239" i="4"/>
  <c r="DY239" i="4"/>
  <c r="DW239" i="4"/>
  <c r="DV239" i="4"/>
  <c r="DT239" i="4"/>
  <c r="DS239" i="4"/>
  <c r="DQ239" i="4"/>
  <c r="DP239" i="4"/>
  <c r="DN239" i="4"/>
  <c r="DM239" i="4"/>
  <c r="DK239" i="4"/>
  <c r="DJ239" i="4"/>
  <c r="DH239" i="4"/>
  <c r="DG239" i="4"/>
  <c r="DE239" i="4"/>
  <c r="DD239" i="4"/>
  <c r="DB239" i="4"/>
  <c r="DA239" i="4"/>
  <c r="CY239" i="4"/>
  <c r="CX239" i="4"/>
  <c r="CV239" i="4"/>
  <c r="CU239" i="4"/>
  <c r="CS239" i="4"/>
  <c r="CR239" i="4"/>
  <c r="CP239" i="4"/>
  <c r="CO239" i="4"/>
  <c r="CM239" i="4"/>
  <c r="CL239" i="4"/>
  <c r="CJ239" i="4"/>
  <c r="CI239" i="4"/>
  <c r="CG239" i="4"/>
  <c r="CF239" i="4"/>
  <c r="CD239" i="4"/>
  <c r="CC239" i="4"/>
  <c r="CA239" i="4"/>
  <c r="BZ239" i="4"/>
  <c r="BX239" i="4"/>
  <c r="BW239" i="4"/>
  <c r="BU239" i="4"/>
  <c r="BT239" i="4"/>
  <c r="BO239" i="4"/>
  <c r="BN239" i="4"/>
  <c r="BL239" i="4"/>
  <c r="BK239" i="4"/>
  <c r="BI239" i="4"/>
  <c r="BH239" i="4"/>
  <c r="BF239" i="4"/>
  <c r="BE239" i="4"/>
  <c r="BC239" i="4"/>
  <c r="BB239" i="4"/>
  <c r="AZ239" i="4"/>
  <c r="AY239" i="4"/>
  <c r="AW239" i="4"/>
  <c r="AV239" i="4"/>
  <c r="AT239" i="4"/>
  <c r="AS239" i="4"/>
  <c r="AN239" i="4"/>
  <c r="AM239" i="4"/>
  <c r="AH239" i="4"/>
  <c r="AG239" i="4"/>
  <c r="AE239" i="4"/>
  <c r="AD239" i="4"/>
  <c r="AB239" i="4"/>
  <c r="AA239" i="4"/>
  <c r="Y239" i="4"/>
  <c r="X239" i="4"/>
  <c r="V239" i="4"/>
  <c r="U239" i="4"/>
  <c r="S239" i="4"/>
  <c r="R239" i="4"/>
  <c r="P239" i="4"/>
  <c r="O239" i="4"/>
  <c r="M239" i="4"/>
  <c r="L239" i="4"/>
  <c r="J239" i="4"/>
  <c r="I239" i="4"/>
  <c r="G239" i="4"/>
  <c r="F239" i="4"/>
  <c r="FK238" i="4"/>
  <c r="FH238" i="4"/>
  <c r="FB238" i="4"/>
  <c r="EY238" i="4"/>
  <c r="EV238" i="4"/>
  <c r="ES238" i="4"/>
  <c r="EP238" i="4"/>
  <c r="EM238" i="4"/>
  <c r="EJ238" i="4"/>
  <c r="EG238" i="4"/>
  <c r="ED238" i="4"/>
  <c r="EA238" i="4"/>
  <c r="DX238" i="4"/>
  <c r="DU238" i="4"/>
  <c r="DR238" i="4"/>
  <c r="DO238" i="4"/>
  <c r="DL238" i="4"/>
  <c r="DI238" i="4"/>
  <c r="DF238" i="4"/>
  <c r="DC238" i="4"/>
  <c r="CZ238" i="4"/>
  <c r="CW238" i="4"/>
  <c r="CT238" i="4"/>
  <c r="CQ238" i="4"/>
  <c r="CN238" i="4"/>
  <c r="CK238" i="4"/>
  <c r="CH238" i="4"/>
  <c r="CE238" i="4"/>
  <c r="CB238" i="4"/>
  <c r="BY238" i="4"/>
  <c r="BV238" i="4"/>
  <c r="BP238" i="4"/>
  <c r="BM238" i="4"/>
  <c r="BJ238" i="4"/>
  <c r="BG238" i="4"/>
  <c r="BD238" i="4"/>
  <c r="BA238" i="4"/>
  <c r="AX238" i="4"/>
  <c r="AU238" i="4"/>
  <c r="AO238" i="4"/>
  <c r="AI238" i="4"/>
  <c r="AF238" i="4"/>
  <c r="AC238" i="4"/>
  <c r="Z238" i="4"/>
  <c r="W238" i="4"/>
  <c r="T238" i="4"/>
  <c r="Q238" i="4"/>
  <c r="N238" i="4"/>
  <c r="K238" i="4"/>
  <c r="H238" i="4"/>
  <c r="FK237" i="4"/>
  <c r="FH237" i="4"/>
  <c r="FB237" i="4"/>
  <c r="EY237" i="4"/>
  <c r="EV237" i="4"/>
  <c r="ES237" i="4"/>
  <c r="EP237" i="4"/>
  <c r="EM237" i="4"/>
  <c r="EJ237" i="4"/>
  <c r="EG237" i="4"/>
  <c r="ED237" i="4"/>
  <c r="EA237" i="4"/>
  <c r="DX237" i="4"/>
  <c r="DU237" i="4"/>
  <c r="DR237" i="4"/>
  <c r="DO237" i="4"/>
  <c r="DL237" i="4"/>
  <c r="DI237" i="4"/>
  <c r="DF237" i="4"/>
  <c r="DC237" i="4"/>
  <c r="CZ237" i="4"/>
  <c r="CW237" i="4"/>
  <c r="CT237" i="4"/>
  <c r="CQ237" i="4"/>
  <c r="CN237" i="4"/>
  <c r="CK237" i="4"/>
  <c r="CH237" i="4"/>
  <c r="CE237" i="4"/>
  <c r="CB237" i="4"/>
  <c r="BY237" i="4"/>
  <c r="BV237" i="4"/>
  <c r="BP237" i="4"/>
  <c r="BM237" i="4"/>
  <c r="BJ237" i="4"/>
  <c r="BG237" i="4"/>
  <c r="BD237" i="4"/>
  <c r="BA237" i="4"/>
  <c r="AX237" i="4"/>
  <c r="AU237" i="4"/>
  <c r="AO237" i="4"/>
  <c r="AI237" i="4"/>
  <c r="AF237" i="4"/>
  <c r="AC237" i="4"/>
  <c r="Z237" i="4"/>
  <c r="W237" i="4"/>
  <c r="T237" i="4"/>
  <c r="Q237" i="4"/>
  <c r="N237" i="4"/>
  <c r="K237" i="4"/>
  <c r="H237" i="4"/>
  <c r="FK236" i="4"/>
  <c r="FH236" i="4"/>
  <c r="FB236" i="4"/>
  <c r="EY236" i="4"/>
  <c r="EV236" i="4"/>
  <c r="ES236" i="4"/>
  <c r="EP236" i="4"/>
  <c r="EM236" i="4"/>
  <c r="EJ236" i="4"/>
  <c r="EG236" i="4"/>
  <c r="ED236" i="4"/>
  <c r="EA236" i="4"/>
  <c r="DX236" i="4"/>
  <c r="DU236" i="4"/>
  <c r="DR236" i="4"/>
  <c r="DO236" i="4"/>
  <c r="DL236" i="4"/>
  <c r="DI236" i="4"/>
  <c r="DF236" i="4"/>
  <c r="DC236" i="4"/>
  <c r="CZ236" i="4"/>
  <c r="CW236" i="4"/>
  <c r="CT236" i="4"/>
  <c r="CQ236" i="4"/>
  <c r="CN236" i="4"/>
  <c r="CK236" i="4"/>
  <c r="CH236" i="4"/>
  <c r="CE236" i="4"/>
  <c r="CB236" i="4"/>
  <c r="BY236" i="4"/>
  <c r="BV236" i="4"/>
  <c r="BP236" i="4"/>
  <c r="BM236" i="4"/>
  <c r="BJ236" i="4"/>
  <c r="BG236" i="4"/>
  <c r="BD236" i="4"/>
  <c r="BA236" i="4"/>
  <c r="AX236" i="4"/>
  <c r="AU236" i="4"/>
  <c r="AO236" i="4"/>
  <c r="AI236" i="4"/>
  <c r="AF236" i="4"/>
  <c r="AC236" i="4"/>
  <c r="Z236" i="4"/>
  <c r="W236" i="4"/>
  <c r="T236" i="4"/>
  <c r="Q236" i="4"/>
  <c r="N236" i="4"/>
  <c r="K236" i="4"/>
  <c r="H236" i="4"/>
  <c r="FK235" i="4"/>
  <c r="FH235" i="4"/>
  <c r="FB235" i="4"/>
  <c r="EY235" i="4"/>
  <c r="EV235" i="4"/>
  <c r="ES235" i="4"/>
  <c r="EP235" i="4"/>
  <c r="EM235" i="4"/>
  <c r="EJ235" i="4"/>
  <c r="EG235" i="4"/>
  <c r="ED235" i="4"/>
  <c r="EA235" i="4"/>
  <c r="DX235" i="4"/>
  <c r="DU235" i="4"/>
  <c r="DR235" i="4"/>
  <c r="DO235" i="4"/>
  <c r="DL235" i="4"/>
  <c r="DI235" i="4"/>
  <c r="DF235" i="4"/>
  <c r="DC235" i="4"/>
  <c r="CZ235" i="4"/>
  <c r="CW235" i="4"/>
  <c r="CT235" i="4"/>
  <c r="CQ235" i="4"/>
  <c r="CN235" i="4"/>
  <c r="CK235" i="4"/>
  <c r="CH235" i="4"/>
  <c r="CE235" i="4"/>
  <c r="CB235" i="4"/>
  <c r="BY235" i="4"/>
  <c r="BV235" i="4"/>
  <c r="BP235" i="4"/>
  <c r="BM235" i="4"/>
  <c r="BJ235" i="4"/>
  <c r="BG235" i="4"/>
  <c r="BD235" i="4"/>
  <c r="BA235" i="4"/>
  <c r="AX235" i="4"/>
  <c r="AU235" i="4"/>
  <c r="AO235" i="4"/>
  <c r="AI235" i="4"/>
  <c r="AF235" i="4"/>
  <c r="AC235" i="4"/>
  <c r="Z235" i="4"/>
  <c r="W235" i="4"/>
  <c r="T235" i="4"/>
  <c r="Q235" i="4"/>
  <c r="N235" i="4"/>
  <c r="K235" i="4"/>
  <c r="H235" i="4"/>
  <c r="FK234" i="4"/>
  <c r="FH234" i="4"/>
  <c r="FB234" i="4"/>
  <c r="EY234" i="4"/>
  <c r="EV234" i="4"/>
  <c r="ES234" i="4"/>
  <c r="EP234" i="4"/>
  <c r="EM234" i="4"/>
  <c r="EJ234" i="4"/>
  <c r="EG234" i="4"/>
  <c r="ED234" i="4"/>
  <c r="EA234" i="4"/>
  <c r="DX234" i="4"/>
  <c r="DU234" i="4"/>
  <c r="DR234" i="4"/>
  <c r="DO234" i="4"/>
  <c r="DL234" i="4"/>
  <c r="DI234" i="4"/>
  <c r="DF234" i="4"/>
  <c r="DC234" i="4"/>
  <c r="CZ234" i="4"/>
  <c r="CW234" i="4"/>
  <c r="CT234" i="4"/>
  <c r="CQ234" i="4"/>
  <c r="CN234" i="4"/>
  <c r="CK234" i="4"/>
  <c r="CH234" i="4"/>
  <c r="CE234" i="4"/>
  <c r="CB234" i="4"/>
  <c r="BY234" i="4"/>
  <c r="BV234" i="4"/>
  <c r="BP234" i="4"/>
  <c r="BM234" i="4"/>
  <c r="BJ234" i="4"/>
  <c r="BG234" i="4"/>
  <c r="BD234" i="4"/>
  <c r="BA234" i="4"/>
  <c r="AX234" i="4"/>
  <c r="AU234" i="4"/>
  <c r="AO234" i="4"/>
  <c r="AI234" i="4"/>
  <c r="AF234" i="4"/>
  <c r="AC234" i="4"/>
  <c r="Z234" i="4"/>
  <c r="W234" i="4"/>
  <c r="T234" i="4"/>
  <c r="Q234" i="4"/>
  <c r="N234" i="4"/>
  <c r="K234" i="4"/>
  <c r="H234" i="4"/>
  <c r="FK233" i="4"/>
  <c r="FH233" i="4"/>
  <c r="FB233" i="4"/>
  <c r="EY233" i="4"/>
  <c r="EV233" i="4"/>
  <c r="ES233" i="4"/>
  <c r="EP233" i="4"/>
  <c r="EM233" i="4"/>
  <c r="EJ233" i="4"/>
  <c r="EG233" i="4"/>
  <c r="ED233" i="4"/>
  <c r="EA233" i="4"/>
  <c r="DX233" i="4"/>
  <c r="DU233" i="4"/>
  <c r="DR233" i="4"/>
  <c r="DO233" i="4"/>
  <c r="DL233" i="4"/>
  <c r="DI233" i="4"/>
  <c r="DF233" i="4"/>
  <c r="DC233" i="4"/>
  <c r="CZ233" i="4"/>
  <c r="CW233" i="4"/>
  <c r="CT233" i="4"/>
  <c r="CQ233" i="4"/>
  <c r="CN233" i="4"/>
  <c r="CK233" i="4"/>
  <c r="CH233" i="4"/>
  <c r="CE233" i="4"/>
  <c r="CB233" i="4"/>
  <c r="BY233" i="4"/>
  <c r="BV233" i="4"/>
  <c r="BP233" i="4"/>
  <c r="BM233" i="4"/>
  <c r="BJ233" i="4"/>
  <c r="BG233" i="4"/>
  <c r="BD233" i="4"/>
  <c r="BA233" i="4"/>
  <c r="AX233" i="4"/>
  <c r="AU233" i="4"/>
  <c r="AO233" i="4"/>
  <c r="AI233" i="4"/>
  <c r="AF233" i="4"/>
  <c r="AC233" i="4"/>
  <c r="Z233" i="4"/>
  <c r="W233" i="4"/>
  <c r="T233" i="4"/>
  <c r="Q233" i="4"/>
  <c r="N233" i="4"/>
  <c r="K233" i="4"/>
  <c r="H233" i="4"/>
  <c r="FK232" i="4"/>
  <c r="FH232" i="4"/>
  <c r="FB232" i="4"/>
  <c r="EY232" i="4"/>
  <c r="EV232" i="4"/>
  <c r="ES232" i="4"/>
  <c r="EP232" i="4"/>
  <c r="EM232" i="4"/>
  <c r="EJ232" i="4"/>
  <c r="EG232" i="4"/>
  <c r="ED232" i="4"/>
  <c r="EA232" i="4"/>
  <c r="DX232" i="4"/>
  <c r="DU232" i="4"/>
  <c r="DR232" i="4"/>
  <c r="DO232" i="4"/>
  <c r="DL232" i="4"/>
  <c r="DI232" i="4"/>
  <c r="DF232" i="4"/>
  <c r="DC232" i="4"/>
  <c r="CZ232" i="4"/>
  <c r="CW232" i="4"/>
  <c r="CT232" i="4"/>
  <c r="CQ232" i="4"/>
  <c r="CN232" i="4"/>
  <c r="CK232" i="4"/>
  <c r="CH232" i="4"/>
  <c r="CE232" i="4"/>
  <c r="CB232" i="4"/>
  <c r="BY232" i="4"/>
  <c r="BV232" i="4"/>
  <c r="BP232" i="4"/>
  <c r="BM232" i="4"/>
  <c r="BJ232" i="4"/>
  <c r="BG232" i="4"/>
  <c r="BD232" i="4"/>
  <c r="BA232" i="4"/>
  <c r="AX232" i="4"/>
  <c r="AU232" i="4"/>
  <c r="AO232" i="4"/>
  <c r="AI232" i="4"/>
  <c r="AF232" i="4"/>
  <c r="AC232" i="4"/>
  <c r="Z232" i="4"/>
  <c r="W232" i="4"/>
  <c r="T232" i="4"/>
  <c r="Q232" i="4"/>
  <c r="N232" i="4"/>
  <c r="K232" i="4"/>
  <c r="H232" i="4"/>
  <c r="FK231" i="4"/>
  <c r="FH231" i="4"/>
  <c r="FB231" i="4"/>
  <c r="EY231" i="4"/>
  <c r="EV231" i="4"/>
  <c r="ES231" i="4"/>
  <c r="EP231" i="4"/>
  <c r="EM231" i="4"/>
  <c r="EJ231" i="4"/>
  <c r="EG231" i="4"/>
  <c r="ED231" i="4"/>
  <c r="EA231" i="4"/>
  <c r="DX231" i="4"/>
  <c r="DU231" i="4"/>
  <c r="DR231" i="4"/>
  <c r="DO231" i="4"/>
  <c r="DL231" i="4"/>
  <c r="DI231" i="4"/>
  <c r="DF231" i="4"/>
  <c r="DC231" i="4"/>
  <c r="CZ231" i="4"/>
  <c r="CW231" i="4"/>
  <c r="CT231" i="4"/>
  <c r="CQ231" i="4"/>
  <c r="CN231" i="4"/>
  <c r="CK231" i="4"/>
  <c r="CH231" i="4"/>
  <c r="CE231" i="4"/>
  <c r="CB231" i="4"/>
  <c r="BY231" i="4"/>
  <c r="BV231" i="4"/>
  <c r="BP231" i="4"/>
  <c r="BM231" i="4"/>
  <c r="BJ231" i="4"/>
  <c r="BG231" i="4"/>
  <c r="BD231" i="4"/>
  <c r="BA231" i="4"/>
  <c r="AX231" i="4"/>
  <c r="AU231" i="4"/>
  <c r="AO231" i="4"/>
  <c r="AI231" i="4"/>
  <c r="AF231" i="4"/>
  <c r="AC231" i="4"/>
  <c r="Z231" i="4"/>
  <c r="W231" i="4"/>
  <c r="T231" i="4"/>
  <c r="Q231" i="4"/>
  <c r="N231" i="4"/>
  <c r="K231" i="4"/>
  <c r="H231" i="4"/>
  <c r="FK230" i="4"/>
  <c r="FH230" i="4"/>
  <c r="FB230" i="4"/>
  <c r="EY230" i="4"/>
  <c r="EV230" i="4"/>
  <c r="ES230" i="4"/>
  <c r="EP230" i="4"/>
  <c r="EM230" i="4"/>
  <c r="EJ230" i="4"/>
  <c r="EG230" i="4"/>
  <c r="ED230" i="4"/>
  <c r="EA230" i="4"/>
  <c r="DX230" i="4"/>
  <c r="DU230" i="4"/>
  <c r="DR230" i="4"/>
  <c r="DO230" i="4"/>
  <c r="DL230" i="4"/>
  <c r="DI230" i="4"/>
  <c r="DF230" i="4"/>
  <c r="DC230" i="4"/>
  <c r="CZ230" i="4"/>
  <c r="CW230" i="4"/>
  <c r="CT230" i="4"/>
  <c r="CQ230" i="4"/>
  <c r="CN230" i="4"/>
  <c r="CK230" i="4"/>
  <c r="CH230" i="4"/>
  <c r="CE230" i="4"/>
  <c r="CB230" i="4"/>
  <c r="BY230" i="4"/>
  <c r="BV230" i="4"/>
  <c r="BP230" i="4"/>
  <c r="BM230" i="4"/>
  <c r="BJ230" i="4"/>
  <c r="BG230" i="4"/>
  <c r="BD230" i="4"/>
  <c r="BA230" i="4"/>
  <c r="AX230" i="4"/>
  <c r="AU230" i="4"/>
  <c r="AO230" i="4"/>
  <c r="AI230" i="4"/>
  <c r="AF230" i="4"/>
  <c r="AC230" i="4"/>
  <c r="Z230" i="4"/>
  <c r="W230" i="4"/>
  <c r="T230" i="4"/>
  <c r="Q230" i="4"/>
  <c r="N230" i="4"/>
  <c r="K230" i="4"/>
  <c r="H230" i="4"/>
  <c r="FK229" i="4"/>
  <c r="FH229" i="4"/>
  <c r="FB229" i="4"/>
  <c r="EY229" i="4"/>
  <c r="EV229" i="4"/>
  <c r="ES229" i="4"/>
  <c r="EP229" i="4"/>
  <c r="EM229" i="4"/>
  <c r="EJ229" i="4"/>
  <c r="EG229" i="4"/>
  <c r="ED229" i="4"/>
  <c r="EA229" i="4"/>
  <c r="DX229" i="4"/>
  <c r="DU229" i="4"/>
  <c r="DR229" i="4"/>
  <c r="DO229" i="4"/>
  <c r="DL229" i="4"/>
  <c r="DI229" i="4"/>
  <c r="DF229" i="4"/>
  <c r="DC229" i="4"/>
  <c r="CZ229" i="4"/>
  <c r="CW229" i="4"/>
  <c r="CT229" i="4"/>
  <c r="CQ229" i="4"/>
  <c r="CN229" i="4"/>
  <c r="CK229" i="4"/>
  <c r="CH229" i="4"/>
  <c r="CE229" i="4"/>
  <c r="CB229" i="4"/>
  <c r="BY229" i="4"/>
  <c r="BV229" i="4"/>
  <c r="BP229" i="4"/>
  <c r="BM229" i="4"/>
  <c r="BJ229" i="4"/>
  <c r="BG229" i="4"/>
  <c r="BD229" i="4"/>
  <c r="BA229" i="4"/>
  <c r="AX229" i="4"/>
  <c r="AU229" i="4"/>
  <c r="AO229" i="4"/>
  <c r="AI229" i="4"/>
  <c r="AF229" i="4"/>
  <c r="AC229" i="4"/>
  <c r="Z229" i="4"/>
  <c r="W229" i="4"/>
  <c r="T229" i="4"/>
  <c r="Q229" i="4"/>
  <c r="N229" i="4"/>
  <c r="K229" i="4"/>
  <c r="H229" i="4"/>
  <c r="FK228" i="4"/>
  <c r="FH228" i="4"/>
  <c r="FB228" i="4"/>
  <c r="EY228" i="4"/>
  <c r="EV228" i="4"/>
  <c r="ES228" i="4"/>
  <c r="EP228" i="4"/>
  <c r="EM228" i="4"/>
  <c r="EJ228" i="4"/>
  <c r="EG228" i="4"/>
  <c r="ED228" i="4"/>
  <c r="EA228" i="4"/>
  <c r="DX228" i="4"/>
  <c r="DU228" i="4"/>
  <c r="DR228" i="4"/>
  <c r="DO228" i="4"/>
  <c r="DL228" i="4"/>
  <c r="DI228" i="4"/>
  <c r="DF228" i="4"/>
  <c r="DC228" i="4"/>
  <c r="CZ228" i="4"/>
  <c r="CW228" i="4"/>
  <c r="CT228" i="4"/>
  <c r="CQ228" i="4"/>
  <c r="CN228" i="4"/>
  <c r="CK228" i="4"/>
  <c r="CH228" i="4"/>
  <c r="CE228" i="4"/>
  <c r="CB228" i="4"/>
  <c r="BY228" i="4"/>
  <c r="BV228" i="4"/>
  <c r="BP228" i="4"/>
  <c r="BM228" i="4"/>
  <c r="BJ228" i="4"/>
  <c r="BG228" i="4"/>
  <c r="BD228" i="4"/>
  <c r="BA228" i="4"/>
  <c r="AX228" i="4"/>
  <c r="AU228" i="4"/>
  <c r="AO228" i="4"/>
  <c r="AI228" i="4"/>
  <c r="AF228" i="4"/>
  <c r="AC228" i="4"/>
  <c r="Z228" i="4"/>
  <c r="W228" i="4"/>
  <c r="T228" i="4"/>
  <c r="Q228" i="4"/>
  <c r="N228" i="4"/>
  <c r="K228" i="4"/>
  <c r="H228" i="4"/>
  <c r="FK227" i="4"/>
  <c r="FH227" i="4"/>
  <c r="FB227" i="4"/>
  <c r="EY227" i="4"/>
  <c r="EV227" i="4"/>
  <c r="ES227" i="4"/>
  <c r="EP227" i="4"/>
  <c r="EM227" i="4"/>
  <c r="EJ227" i="4"/>
  <c r="EG227" i="4"/>
  <c r="ED227" i="4"/>
  <c r="EA227" i="4"/>
  <c r="DX227" i="4"/>
  <c r="DU227" i="4"/>
  <c r="DR227" i="4"/>
  <c r="DO227" i="4"/>
  <c r="DL227" i="4"/>
  <c r="DI227" i="4"/>
  <c r="DF227" i="4"/>
  <c r="DC227" i="4"/>
  <c r="CZ227" i="4"/>
  <c r="CW227" i="4"/>
  <c r="CT227" i="4"/>
  <c r="CQ227" i="4"/>
  <c r="CN227" i="4"/>
  <c r="CK227" i="4"/>
  <c r="CH227" i="4"/>
  <c r="CE227" i="4"/>
  <c r="CB227" i="4"/>
  <c r="BY227" i="4"/>
  <c r="BV227" i="4"/>
  <c r="BP227" i="4"/>
  <c r="BM227" i="4"/>
  <c r="BJ227" i="4"/>
  <c r="BG227" i="4"/>
  <c r="BD227" i="4"/>
  <c r="BA227" i="4"/>
  <c r="AX227" i="4"/>
  <c r="AU227" i="4"/>
  <c r="AO227" i="4"/>
  <c r="AI227" i="4"/>
  <c r="AF227" i="4"/>
  <c r="AC227" i="4"/>
  <c r="Z227" i="4"/>
  <c r="W227" i="4"/>
  <c r="T227" i="4"/>
  <c r="Q227" i="4"/>
  <c r="N227" i="4"/>
  <c r="K227" i="4"/>
  <c r="H227" i="4"/>
  <c r="D239" i="4"/>
  <c r="C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HT239" i="2" l="1"/>
  <c r="HU239" i="2"/>
  <c r="FM239" i="4"/>
  <c r="FL239" i="4"/>
  <c r="HU225" i="2"/>
  <c r="HT225" i="2"/>
  <c r="HU223" i="2"/>
  <c r="HT223" i="2"/>
  <c r="HU222" i="2"/>
  <c r="HT222" i="2"/>
  <c r="HU221" i="2"/>
  <c r="HT221" i="2"/>
  <c r="HU220" i="2"/>
  <c r="HT220" i="2"/>
  <c r="HU219" i="2"/>
  <c r="HT219" i="2"/>
  <c r="HU218" i="2"/>
  <c r="HT218" i="2"/>
  <c r="HU217" i="2"/>
  <c r="HT217" i="2"/>
  <c r="HU216" i="2"/>
  <c r="HT216" i="2"/>
  <c r="HU215" i="2"/>
  <c r="HT215" i="2"/>
  <c r="HU214" i="2"/>
  <c r="HT214" i="2"/>
  <c r="HU224" i="2"/>
  <c r="HT224" i="2"/>
  <c r="DR30" i="2"/>
  <c r="DR29" i="2"/>
  <c r="DR28" i="2"/>
  <c r="DR27" i="2"/>
  <c r="DR26" i="2"/>
  <c r="DR25" i="2"/>
  <c r="DR24" i="2"/>
  <c r="DR23" i="2"/>
  <c r="DR22" i="2"/>
  <c r="DR43" i="2"/>
  <c r="DR42" i="2"/>
  <c r="DR41" i="2"/>
  <c r="DR40" i="2"/>
  <c r="DR39" i="2"/>
  <c r="DR38" i="2"/>
  <c r="DR37" i="2"/>
  <c r="DR36" i="2"/>
  <c r="DR35" i="2"/>
  <c r="DR56" i="2"/>
  <c r="DR55" i="2"/>
  <c r="DR54" i="2"/>
  <c r="DR53" i="2"/>
  <c r="DR52" i="2"/>
  <c r="DR51" i="2"/>
  <c r="DR50" i="2"/>
  <c r="DR49" i="2"/>
  <c r="DR48" i="2"/>
  <c r="DR134" i="2"/>
  <c r="DR133" i="2"/>
  <c r="DR132" i="2"/>
  <c r="DR131" i="2"/>
  <c r="DR130" i="2"/>
  <c r="DR129" i="2"/>
  <c r="DR128" i="2"/>
  <c r="DR127" i="2"/>
  <c r="DR126" i="2"/>
  <c r="DN226" i="2"/>
  <c r="DM226" i="2"/>
  <c r="DO225" i="2"/>
  <c r="DO224" i="2"/>
  <c r="DO223" i="2"/>
  <c r="DO222" i="2"/>
  <c r="DO221" i="2"/>
  <c r="DO220" i="2"/>
  <c r="DO219" i="2"/>
  <c r="DO218" i="2"/>
  <c r="DO217" i="2"/>
  <c r="DN213" i="2"/>
  <c r="DM213" i="2"/>
  <c r="DN200" i="2"/>
  <c r="DM200" i="2"/>
  <c r="DN187" i="2"/>
  <c r="DM187" i="2"/>
  <c r="DN174" i="2"/>
  <c r="DM174" i="2"/>
  <c r="DN161" i="2"/>
  <c r="DM161" i="2"/>
  <c r="DN148" i="2"/>
  <c r="DM148" i="2"/>
  <c r="DN135" i="2"/>
  <c r="DM135" i="2"/>
  <c r="DO129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O49" i="2"/>
  <c r="DN44" i="2"/>
  <c r="DM44" i="2"/>
  <c r="DO39" i="2"/>
  <c r="DO38" i="2"/>
  <c r="DO34" i="2"/>
  <c r="DN31" i="2"/>
  <c r="DM31" i="2"/>
  <c r="DO26" i="2"/>
  <c r="DO23" i="2"/>
  <c r="DN18" i="2"/>
  <c r="DM18" i="2"/>
  <c r="FM225" i="4"/>
  <c r="FL225" i="4"/>
  <c r="FM223" i="4"/>
  <c r="FL223" i="4"/>
  <c r="FM222" i="4"/>
  <c r="FL222" i="4"/>
  <c r="FM221" i="4"/>
  <c r="FL221" i="4"/>
  <c r="FM220" i="4"/>
  <c r="FL220" i="4"/>
  <c r="FM219" i="4"/>
  <c r="FL219" i="4"/>
  <c r="FM218" i="4"/>
  <c r="FL218" i="4"/>
  <c r="FM217" i="4"/>
  <c r="FL217" i="4"/>
  <c r="FM216" i="4"/>
  <c r="FL216" i="4"/>
  <c r="FM215" i="4"/>
  <c r="FL215" i="4"/>
  <c r="FM214" i="4"/>
  <c r="FL214" i="4"/>
  <c r="FM224" i="4"/>
  <c r="FL224" i="4"/>
  <c r="DU56" i="4"/>
  <c r="DU55" i="4"/>
  <c r="DU54" i="4"/>
  <c r="DU53" i="4"/>
  <c r="DU52" i="4"/>
  <c r="DU51" i="4"/>
  <c r="DU50" i="4"/>
  <c r="DU49" i="4"/>
  <c r="DU48" i="4"/>
  <c r="DT226" i="4"/>
  <c r="DS226" i="4"/>
  <c r="DU225" i="4"/>
  <c r="DU224" i="4"/>
  <c r="DU223" i="4"/>
  <c r="DU222" i="4"/>
  <c r="DU221" i="4"/>
  <c r="DU220" i="4"/>
  <c r="DU219" i="4"/>
  <c r="DU218" i="4"/>
  <c r="DU217" i="4"/>
  <c r="DT213" i="4"/>
  <c r="DS213" i="4"/>
  <c r="DT200" i="4"/>
  <c r="DS200" i="4"/>
  <c r="DT187" i="4"/>
  <c r="DS187" i="4"/>
  <c r="DT174" i="4"/>
  <c r="DS174" i="4"/>
  <c r="DT161" i="4"/>
  <c r="DS161" i="4"/>
  <c r="DT148" i="4"/>
  <c r="DS148" i="4"/>
  <c r="DT135" i="4"/>
  <c r="DS135" i="4"/>
  <c r="DT122" i="4"/>
  <c r="DS122" i="4"/>
  <c r="DT109" i="4"/>
  <c r="DS109" i="4"/>
  <c r="DT96" i="4"/>
  <c r="DS96" i="4"/>
  <c r="DT83" i="4"/>
  <c r="DS83" i="4"/>
  <c r="DT70" i="4"/>
  <c r="DS70" i="4"/>
  <c r="DT57" i="4"/>
  <c r="DS57" i="4"/>
  <c r="DT44" i="4"/>
  <c r="DS44" i="4"/>
  <c r="DT31" i="4"/>
  <c r="DS31" i="4"/>
  <c r="DT18" i="4"/>
  <c r="DS18" i="4"/>
  <c r="GC173" i="2" l="1"/>
  <c r="GC172" i="2"/>
  <c r="GC171" i="2"/>
  <c r="GC170" i="2"/>
  <c r="GC169" i="2"/>
  <c r="GC168" i="2"/>
  <c r="GC167" i="2"/>
  <c r="GC166" i="2"/>
  <c r="GC165" i="2"/>
  <c r="GB226" i="2"/>
  <c r="GA226" i="2"/>
  <c r="GC225" i="2"/>
  <c r="GC224" i="2"/>
  <c r="GC223" i="2"/>
  <c r="GC222" i="2"/>
  <c r="GC221" i="2"/>
  <c r="GC220" i="2"/>
  <c r="GC219" i="2"/>
  <c r="GC218" i="2"/>
  <c r="GC217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B31" i="2"/>
  <c r="GA31" i="2"/>
  <c r="GB18" i="2"/>
  <c r="GA18" i="2"/>
  <c r="HS225" i="2" l="1"/>
  <c r="HP225" i="2"/>
  <c r="HJ225" i="2"/>
  <c r="HG225" i="2"/>
  <c r="HD225" i="2"/>
  <c r="HA225" i="2"/>
  <c r="GX225" i="2"/>
  <c r="GU225" i="2"/>
  <c r="GR225" i="2"/>
  <c r="GO225" i="2"/>
  <c r="GL225" i="2"/>
  <c r="GI225" i="2"/>
  <c r="GF225" i="2"/>
  <c r="FZ225" i="2"/>
  <c r="FW225" i="2"/>
  <c r="FT225" i="2"/>
  <c r="FQ225" i="2"/>
  <c r="FN225" i="2"/>
  <c r="FK225" i="2"/>
  <c r="FH225" i="2"/>
  <c r="FE225" i="2"/>
  <c r="FB225" i="2"/>
  <c r="EV225" i="2"/>
  <c r="ES225" i="2"/>
  <c r="EP225" i="2"/>
  <c r="EM225" i="2"/>
  <c r="EJ225" i="2"/>
  <c r="EG225" i="2"/>
  <c r="ED225" i="2"/>
  <c r="EA225" i="2"/>
  <c r="DX225" i="2"/>
  <c r="DU225" i="2"/>
  <c r="DR225" i="2"/>
  <c r="DL225" i="2"/>
  <c r="DI225" i="2"/>
  <c r="DF225" i="2"/>
  <c r="DC225" i="2"/>
  <c r="CZ225" i="2"/>
  <c r="CW225" i="2"/>
  <c r="CT225" i="2"/>
  <c r="CQ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E225" i="2"/>
  <c r="HS224" i="2"/>
  <c r="HP224" i="2"/>
  <c r="HJ224" i="2"/>
  <c r="HG224" i="2"/>
  <c r="HD224" i="2"/>
  <c r="HA224" i="2"/>
  <c r="GX224" i="2"/>
  <c r="GU224" i="2"/>
  <c r="GR224" i="2"/>
  <c r="GO224" i="2"/>
  <c r="GL224" i="2"/>
  <c r="GI224" i="2"/>
  <c r="GF224" i="2"/>
  <c r="FZ224" i="2"/>
  <c r="FW224" i="2"/>
  <c r="FT224" i="2"/>
  <c r="FQ224" i="2"/>
  <c r="FN224" i="2"/>
  <c r="FK224" i="2"/>
  <c r="FH224" i="2"/>
  <c r="FE224" i="2"/>
  <c r="FB224" i="2"/>
  <c r="EV224" i="2"/>
  <c r="ES224" i="2"/>
  <c r="EP224" i="2"/>
  <c r="EM224" i="2"/>
  <c r="EJ224" i="2"/>
  <c r="EG224" i="2"/>
  <c r="ED224" i="2"/>
  <c r="EA224" i="2"/>
  <c r="DX224" i="2"/>
  <c r="DU224" i="2"/>
  <c r="DR224" i="2"/>
  <c r="DL224" i="2"/>
  <c r="DI224" i="2"/>
  <c r="DF224" i="2"/>
  <c r="DC224" i="2"/>
  <c r="CZ224" i="2"/>
  <c r="CW224" i="2"/>
  <c r="CT224" i="2"/>
  <c r="CQ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E224" i="2"/>
  <c r="HS223" i="2"/>
  <c r="HP223" i="2"/>
  <c r="HJ223" i="2"/>
  <c r="HG223" i="2"/>
  <c r="HD223" i="2"/>
  <c r="HA223" i="2"/>
  <c r="GX223" i="2"/>
  <c r="GU223" i="2"/>
  <c r="GR223" i="2"/>
  <c r="GO223" i="2"/>
  <c r="GL223" i="2"/>
  <c r="GI223" i="2"/>
  <c r="GF223" i="2"/>
  <c r="FZ223" i="2"/>
  <c r="FW223" i="2"/>
  <c r="FT223" i="2"/>
  <c r="FQ223" i="2"/>
  <c r="FN223" i="2"/>
  <c r="FK223" i="2"/>
  <c r="FH223" i="2"/>
  <c r="FE223" i="2"/>
  <c r="FB223" i="2"/>
  <c r="EV223" i="2"/>
  <c r="ES223" i="2"/>
  <c r="EP223" i="2"/>
  <c r="EM223" i="2"/>
  <c r="EJ223" i="2"/>
  <c r="EG223" i="2"/>
  <c r="ED223" i="2"/>
  <c r="EA223" i="2"/>
  <c r="DX223" i="2"/>
  <c r="DU223" i="2"/>
  <c r="DR223" i="2"/>
  <c r="DL223" i="2"/>
  <c r="DI223" i="2"/>
  <c r="DF223" i="2"/>
  <c r="DC223" i="2"/>
  <c r="CZ223" i="2"/>
  <c r="CW223" i="2"/>
  <c r="CT223" i="2"/>
  <c r="CQ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E223" i="2"/>
  <c r="HS222" i="2"/>
  <c r="HP222" i="2"/>
  <c r="HJ222" i="2"/>
  <c r="HG222" i="2"/>
  <c r="HD222" i="2"/>
  <c r="HA222" i="2"/>
  <c r="GX222" i="2"/>
  <c r="GU222" i="2"/>
  <c r="GR222" i="2"/>
  <c r="GO222" i="2"/>
  <c r="GL222" i="2"/>
  <c r="GI222" i="2"/>
  <c r="GF222" i="2"/>
  <c r="FZ222" i="2"/>
  <c r="FW222" i="2"/>
  <c r="FT222" i="2"/>
  <c r="FQ222" i="2"/>
  <c r="FN222" i="2"/>
  <c r="FK222" i="2"/>
  <c r="FH222" i="2"/>
  <c r="FE222" i="2"/>
  <c r="FB222" i="2"/>
  <c r="EV222" i="2"/>
  <c r="ES222" i="2"/>
  <c r="EP222" i="2"/>
  <c r="EM222" i="2"/>
  <c r="EJ222" i="2"/>
  <c r="EG222" i="2"/>
  <c r="ED222" i="2"/>
  <c r="EA222" i="2"/>
  <c r="DX222" i="2"/>
  <c r="DU222" i="2"/>
  <c r="DR222" i="2"/>
  <c r="DL222" i="2"/>
  <c r="DI222" i="2"/>
  <c r="DF222" i="2"/>
  <c r="DC222" i="2"/>
  <c r="CZ222" i="2"/>
  <c r="CW222" i="2"/>
  <c r="CT222" i="2"/>
  <c r="CQ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E222" i="2"/>
  <c r="HS221" i="2"/>
  <c r="HP221" i="2"/>
  <c r="HJ221" i="2"/>
  <c r="HG221" i="2"/>
  <c r="HD221" i="2"/>
  <c r="HA221" i="2"/>
  <c r="GX221" i="2"/>
  <c r="GU221" i="2"/>
  <c r="GR221" i="2"/>
  <c r="GO221" i="2"/>
  <c r="GL221" i="2"/>
  <c r="GI221" i="2"/>
  <c r="GF221" i="2"/>
  <c r="FZ221" i="2"/>
  <c r="FW221" i="2"/>
  <c r="FT221" i="2"/>
  <c r="FQ221" i="2"/>
  <c r="FN221" i="2"/>
  <c r="FK221" i="2"/>
  <c r="FH221" i="2"/>
  <c r="FE221" i="2"/>
  <c r="FB221" i="2"/>
  <c r="EV221" i="2"/>
  <c r="ES221" i="2"/>
  <c r="EP221" i="2"/>
  <c r="EM221" i="2"/>
  <c r="EJ221" i="2"/>
  <c r="EG221" i="2"/>
  <c r="ED221" i="2"/>
  <c r="EA221" i="2"/>
  <c r="DX221" i="2"/>
  <c r="DU221" i="2"/>
  <c r="DR221" i="2"/>
  <c r="DL221" i="2"/>
  <c r="DI221" i="2"/>
  <c r="DF221" i="2"/>
  <c r="DC221" i="2"/>
  <c r="CZ221" i="2"/>
  <c r="CW221" i="2"/>
  <c r="CT221" i="2"/>
  <c r="CQ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E221" i="2"/>
  <c r="HS220" i="2"/>
  <c r="HP220" i="2"/>
  <c r="HJ220" i="2"/>
  <c r="HG220" i="2"/>
  <c r="HD220" i="2"/>
  <c r="HA220" i="2"/>
  <c r="GX220" i="2"/>
  <c r="GU220" i="2"/>
  <c r="GR220" i="2"/>
  <c r="GO220" i="2"/>
  <c r="GL220" i="2"/>
  <c r="GI220" i="2"/>
  <c r="GF220" i="2"/>
  <c r="FZ220" i="2"/>
  <c r="FW220" i="2"/>
  <c r="FT220" i="2"/>
  <c r="FQ220" i="2"/>
  <c r="FN220" i="2"/>
  <c r="FK220" i="2"/>
  <c r="FH220" i="2"/>
  <c r="FE220" i="2"/>
  <c r="FB220" i="2"/>
  <c r="EV220" i="2"/>
  <c r="ES220" i="2"/>
  <c r="EP220" i="2"/>
  <c r="EM220" i="2"/>
  <c r="EJ220" i="2"/>
  <c r="EG220" i="2"/>
  <c r="ED220" i="2"/>
  <c r="EA220" i="2"/>
  <c r="DX220" i="2"/>
  <c r="DU220" i="2"/>
  <c r="DR220" i="2"/>
  <c r="DL220" i="2"/>
  <c r="DI220" i="2"/>
  <c r="DF220" i="2"/>
  <c r="DC220" i="2"/>
  <c r="CZ220" i="2"/>
  <c r="CW220" i="2"/>
  <c r="CT220" i="2"/>
  <c r="CQ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E220" i="2"/>
  <c r="HS219" i="2"/>
  <c r="HP219" i="2"/>
  <c r="HJ219" i="2"/>
  <c r="HG219" i="2"/>
  <c r="HD219" i="2"/>
  <c r="HA219" i="2"/>
  <c r="GX219" i="2"/>
  <c r="GU219" i="2"/>
  <c r="GR219" i="2"/>
  <c r="GO219" i="2"/>
  <c r="GL219" i="2"/>
  <c r="GI219" i="2"/>
  <c r="GF219" i="2"/>
  <c r="FZ219" i="2"/>
  <c r="FW219" i="2"/>
  <c r="FT219" i="2"/>
  <c r="FQ219" i="2"/>
  <c r="FN219" i="2"/>
  <c r="FK219" i="2"/>
  <c r="FH219" i="2"/>
  <c r="FE219" i="2"/>
  <c r="FB219" i="2"/>
  <c r="EV219" i="2"/>
  <c r="ES219" i="2"/>
  <c r="EP219" i="2"/>
  <c r="EM219" i="2"/>
  <c r="EJ219" i="2"/>
  <c r="EG219" i="2"/>
  <c r="ED219" i="2"/>
  <c r="EA219" i="2"/>
  <c r="DX219" i="2"/>
  <c r="DU219" i="2"/>
  <c r="DR219" i="2"/>
  <c r="DL219" i="2"/>
  <c r="DI219" i="2"/>
  <c r="DF219" i="2"/>
  <c r="DC219" i="2"/>
  <c r="CZ219" i="2"/>
  <c r="CW219" i="2"/>
  <c r="CT219" i="2"/>
  <c r="CQ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E219" i="2"/>
  <c r="HS218" i="2"/>
  <c r="HP218" i="2"/>
  <c r="HJ218" i="2"/>
  <c r="HG218" i="2"/>
  <c r="HD218" i="2"/>
  <c r="HA218" i="2"/>
  <c r="GX218" i="2"/>
  <c r="GU218" i="2"/>
  <c r="GR218" i="2"/>
  <c r="GO218" i="2"/>
  <c r="GL218" i="2"/>
  <c r="GI218" i="2"/>
  <c r="GF218" i="2"/>
  <c r="FZ218" i="2"/>
  <c r="FW218" i="2"/>
  <c r="FT218" i="2"/>
  <c r="FQ218" i="2"/>
  <c r="FN218" i="2"/>
  <c r="FK218" i="2"/>
  <c r="FH218" i="2"/>
  <c r="FE218" i="2"/>
  <c r="FB218" i="2"/>
  <c r="EV218" i="2"/>
  <c r="ES218" i="2"/>
  <c r="EP218" i="2"/>
  <c r="EM218" i="2"/>
  <c r="EJ218" i="2"/>
  <c r="EG218" i="2"/>
  <c r="ED218" i="2"/>
  <c r="EA218" i="2"/>
  <c r="DX218" i="2"/>
  <c r="DU218" i="2"/>
  <c r="DR218" i="2"/>
  <c r="DL218" i="2"/>
  <c r="DI218" i="2"/>
  <c r="DF218" i="2"/>
  <c r="DC218" i="2"/>
  <c r="CZ218" i="2"/>
  <c r="CW218" i="2"/>
  <c r="CT218" i="2"/>
  <c r="CQ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E218" i="2"/>
  <c r="HS217" i="2"/>
  <c r="HP217" i="2"/>
  <c r="HJ217" i="2"/>
  <c r="HG217" i="2"/>
  <c r="HD217" i="2"/>
  <c r="HA217" i="2"/>
  <c r="GX217" i="2"/>
  <c r="GU217" i="2"/>
  <c r="GR217" i="2"/>
  <c r="GO217" i="2"/>
  <c r="GL217" i="2"/>
  <c r="GI217" i="2"/>
  <c r="GF217" i="2"/>
  <c r="FZ217" i="2"/>
  <c r="FW217" i="2"/>
  <c r="FT217" i="2"/>
  <c r="FQ217" i="2"/>
  <c r="FN217" i="2"/>
  <c r="FK217" i="2"/>
  <c r="FH217" i="2"/>
  <c r="FE217" i="2"/>
  <c r="FB217" i="2"/>
  <c r="EV217" i="2"/>
  <c r="ES217" i="2"/>
  <c r="EP217" i="2"/>
  <c r="EM217" i="2"/>
  <c r="EJ217" i="2"/>
  <c r="EG217" i="2"/>
  <c r="ED217" i="2"/>
  <c r="EA217" i="2"/>
  <c r="DX217" i="2"/>
  <c r="DU217" i="2"/>
  <c r="DR217" i="2"/>
  <c r="DL217" i="2"/>
  <c r="DI217" i="2"/>
  <c r="DF217" i="2"/>
  <c r="DC217" i="2"/>
  <c r="CZ217" i="2"/>
  <c r="CW217" i="2"/>
  <c r="CT217" i="2"/>
  <c r="CQ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E217" i="2"/>
  <c r="FK225" i="4"/>
  <c r="FH225" i="4"/>
  <c r="FB225" i="4"/>
  <c r="EY225" i="4"/>
  <c r="EV225" i="4"/>
  <c r="ES225" i="4"/>
  <c r="EP225" i="4"/>
  <c r="EM225" i="4"/>
  <c r="EJ225" i="4"/>
  <c r="EG225" i="4"/>
  <c r="ED225" i="4"/>
  <c r="EA225" i="4"/>
  <c r="DX225" i="4"/>
  <c r="DR225" i="4"/>
  <c r="DO225" i="4"/>
  <c r="DL225" i="4"/>
  <c r="DI225" i="4"/>
  <c r="DF225" i="4"/>
  <c r="DC225" i="4"/>
  <c r="CZ225" i="4"/>
  <c r="CW225" i="4"/>
  <c r="CT225" i="4"/>
  <c r="CQ225" i="4"/>
  <c r="CN225" i="4"/>
  <c r="CK225" i="4"/>
  <c r="CH225" i="4"/>
  <c r="CE225" i="4"/>
  <c r="CB225" i="4"/>
  <c r="BY225" i="4"/>
  <c r="BV225" i="4"/>
  <c r="BP225" i="4"/>
  <c r="BM225" i="4"/>
  <c r="BJ225" i="4"/>
  <c r="BG225" i="4"/>
  <c r="BD225" i="4"/>
  <c r="BA225" i="4"/>
  <c r="AX225" i="4"/>
  <c r="AU225" i="4"/>
  <c r="AO225" i="4"/>
  <c r="AI225" i="4"/>
  <c r="AF225" i="4"/>
  <c r="AC225" i="4"/>
  <c r="Z225" i="4"/>
  <c r="W225" i="4"/>
  <c r="T225" i="4"/>
  <c r="Q225" i="4"/>
  <c r="N225" i="4"/>
  <c r="K225" i="4"/>
  <c r="H225" i="4"/>
  <c r="E225" i="4"/>
  <c r="FK224" i="4"/>
  <c r="FH224" i="4"/>
  <c r="FB224" i="4"/>
  <c r="EY224" i="4"/>
  <c r="EV224" i="4"/>
  <c r="ES224" i="4"/>
  <c r="EP224" i="4"/>
  <c r="EM224" i="4"/>
  <c r="EJ224" i="4"/>
  <c r="EG224" i="4"/>
  <c r="ED224" i="4"/>
  <c r="EA224" i="4"/>
  <c r="DX224" i="4"/>
  <c r="DR224" i="4"/>
  <c r="DO224" i="4"/>
  <c r="DL224" i="4"/>
  <c r="DI224" i="4"/>
  <c r="DF224" i="4"/>
  <c r="DC224" i="4"/>
  <c r="CZ224" i="4"/>
  <c r="CW224" i="4"/>
  <c r="CT224" i="4"/>
  <c r="CQ224" i="4"/>
  <c r="CN224" i="4"/>
  <c r="CK224" i="4"/>
  <c r="CH224" i="4"/>
  <c r="CE224" i="4"/>
  <c r="CB224" i="4"/>
  <c r="BY224" i="4"/>
  <c r="BV224" i="4"/>
  <c r="BP224" i="4"/>
  <c r="BM224" i="4"/>
  <c r="BJ224" i="4"/>
  <c r="BG224" i="4"/>
  <c r="BD224" i="4"/>
  <c r="BA224" i="4"/>
  <c r="AX224" i="4"/>
  <c r="AU224" i="4"/>
  <c r="AO224" i="4"/>
  <c r="AI224" i="4"/>
  <c r="AF224" i="4"/>
  <c r="AC224" i="4"/>
  <c r="Z224" i="4"/>
  <c r="W224" i="4"/>
  <c r="T224" i="4"/>
  <c r="Q224" i="4"/>
  <c r="N224" i="4"/>
  <c r="K224" i="4"/>
  <c r="H224" i="4"/>
  <c r="E224" i="4"/>
  <c r="FK223" i="4"/>
  <c r="FH223" i="4"/>
  <c r="FB223" i="4"/>
  <c r="EY223" i="4"/>
  <c r="EV223" i="4"/>
  <c r="ES223" i="4"/>
  <c r="EP223" i="4"/>
  <c r="EM223" i="4"/>
  <c r="EJ223" i="4"/>
  <c r="EG223" i="4"/>
  <c r="ED223" i="4"/>
  <c r="EA223" i="4"/>
  <c r="DX223" i="4"/>
  <c r="DR223" i="4"/>
  <c r="DO223" i="4"/>
  <c r="DL223" i="4"/>
  <c r="DI223" i="4"/>
  <c r="DF223" i="4"/>
  <c r="DC223" i="4"/>
  <c r="CZ223" i="4"/>
  <c r="CW223" i="4"/>
  <c r="CT223" i="4"/>
  <c r="CQ223" i="4"/>
  <c r="CN223" i="4"/>
  <c r="CK223" i="4"/>
  <c r="CH223" i="4"/>
  <c r="CE223" i="4"/>
  <c r="CB223" i="4"/>
  <c r="BY223" i="4"/>
  <c r="BV223" i="4"/>
  <c r="BP223" i="4"/>
  <c r="BM223" i="4"/>
  <c r="BJ223" i="4"/>
  <c r="BG223" i="4"/>
  <c r="BD223" i="4"/>
  <c r="BA223" i="4"/>
  <c r="AX223" i="4"/>
  <c r="AU223" i="4"/>
  <c r="AO223" i="4"/>
  <c r="AI223" i="4"/>
  <c r="AF223" i="4"/>
  <c r="AC223" i="4"/>
  <c r="Z223" i="4"/>
  <c r="W223" i="4"/>
  <c r="T223" i="4"/>
  <c r="Q223" i="4"/>
  <c r="N223" i="4"/>
  <c r="K223" i="4"/>
  <c r="H223" i="4"/>
  <c r="E223" i="4"/>
  <c r="FK222" i="4"/>
  <c r="FH222" i="4"/>
  <c r="FB222" i="4"/>
  <c r="EY222" i="4"/>
  <c r="EV222" i="4"/>
  <c r="ES222" i="4"/>
  <c r="EP222" i="4"/>
  <c r="EM222" i="4"/>
  <c r="EJ222" i="4"/>
  <c r="EG222" i="4"/>
  <c r="ED222" i="4"/>
  <c r="EA222" i="4"/>
  <c r="DX222" i="4"/>
  <c r="DR222" i="4"/>
  <c r="DO222" i="4"/>
  <c r="DL222" i="4"/>
  <c r="DI222" i="4"/>
  <c r="DF222" i="4"/>
  <c r="DC222" i="4"/>
  <c r="CZ222" i="4"/>
  <c r="CW222" i="4"/>
  <c r="CT222" i="4"/>
  <c r="CQ222" i="4"/>
  <c r="CN222" i="4"/>
  <c r="CK222" i="4"/>
  <c r="CH222" i="4"/>
  <c r="CE222" i="4"/>
  <c r="CB222" i="4"/>
  <c r="BY222" i="4"/>
  <c r="BV222" i="4"/>
  <c r="BP222" i="4"/>
  <c r="BM222" i="4"/>
  <c r="BJ222" i="4"/>
  <c r="BG222" i="4"/>
  <c r="BD222" i="4"/>
  <c r="BA222" i="4"/>
  <c r="AX222" i="4"/>
  <c r="AU222" i="4"/>
  <c r="AO222" i="4"/>
  <c r="AI222" i="4"/>
  <c r="AF222" i="4"/>
  <c r="AC222" i="4"/>
  <c r="Z222" i="4"/>
  <c r="W222" i="4"/>
  <c r="T222" i="4"/>
  <c r="Q222" i="4"/>
  <c r="N222" i="4"/>
  <c r="K222" i="4"/>
  <c r="H222" i="4"/>
  <c r="E222" i="4"/>
  <c r="FK221" i="4"/>
  <c r="FH221" i="4"/>
  <c r="FB221" i="4"/>
  <c r="EY221" i="4"/>
  <c r="EV221" i="4"/>
  <c r="ES221" i="4"/>
  <c r="EP221" i="4"/>
  <c r="EM221" i="4"/>
  <c r="EJ221" i="4"/>
  <c r="EG221" i="4"/>
  <c r="ED221" i="4"/>
  <c r="EA221" i="4"/>
  <c r="DX221" i="4"/>
  <c r="DR221" i="4"/>
  <c r="DO221" i="4"/>
  <c r="DL221" i="4"/>
  <c r="DI221" i="4"/>
  <c r="DF221" i="4"/>
  <c r="DC221" i="4"/>
  <c r="CZ221" i="4"/>
  <c r="CW221" i="4"/>
  <c r="CT221" i="4"/>
  <c r="CQ221" i="4"/>
  <c r="CN221" i="4"/>
  <c r="CK221" i="4"/>
  <c r="CH221" i="4"/>
  <c r="CE221" i="4"/>
  <c r="CB221" i="4"/>
  <c r="BY221" i="4"/>
  <c r="BV221" i="4"/>
  <c r="BP221" i="4"/>
  <c r="BM221" i="4"/>
  <c r="BJ221" i="4"/>
  <c r="BG221" i="4"/>
  <c r="BD221" i="4"/>
  <c r="BA221" i="4"/>
  <c r="AX221" i="4"/>
  <c r="AU221" i="4"/>
  <c r="AO221" i="4"/>
  <c r="AI221" i="4"/>
  <c r="AF221" i="4"/>
  <c r="AC221" i="4"/>
  <c r="Z221" i="4"/>
  <c r="W221" i="4"/>
  <c r="T221" i="4"/>
  <c r="Q221" i="4"/>
  <c r="N221" i="4"/>
  <c r="K221" i="4"/>
  <c r="H221" i="4"/>
  <c r="E221" i="4"/>
  <c r="FK220" i="4"/>
  <c r="FH220" i="4"/>
  <c r="FB220" i="4"/>
  <c r="EY220" i="4"/>
  <c r="EV220" i="4"/>
  <c r="ES220" i="4"/>
  <c r="EP220" i="4"/>
  <c r="EM220" i="4"/>
  <c r="EJ220" i="4"/>
  <c r="EG220" i="4"/>
  <c r="ED220" i="4"/>
  <c r="EA220" i="4"/>
  <c r="DX220" i="4"/>
  <c r="DR220" i="4"/>
  <c r="DO220" i="4"/>
  <c r="DL220" i="4"/>
  <c r="DI220" i="4"/>
  <c r="DF220" i="4"/>
  <c r="DC220" i="4"/>
  <c r="CZ220" i="4"/>
  <c r="CW220" i="4"/>
  <c r="CT220" i="4"/>
  <c r="CQ220" i="4"/>
  <c r="CN220" i="4"/>
  <c r="CK220" i="4"/>
  <c r="CH220" i="4"/>
  <c r="CE220" i="4"/>
  <c r="CB220" i="4"/>
  <c r="BY220" i="4"/>
  <c r="BV220" i="4"/>
  <c r="BP220" i="4"/>
  <c r="BM220" i="4"/>
  <c r="BJ220" i="4"/>
  <c r="BG220" i="4"/>
  <c r="BD220" i="4"/>
  <c r="BA220" i="4"/>
  <c r="AX220" i="4"/>
  <c r="AU220" i="4"/>
  <c r="AO220" i="4"/>
  <c r="AI220" i="4"/>
  <c r="AF220" i="4"/>
  <c r="AC220" i="4"/>
  <c r="Z220" i="4"/>
  <c r="W220" i="4"/>
  <c r="T220" i="4"/>
  <c r="Q220" i="4"/>
  <c r="N220" i="4"/>
  <c r="K220" i="4"/>
  <c r="H220" i="4"/>
  <c r="E220" i="4"/>
  <c r="FK219" i="4"/>
  <c r="FH219" i="4"/>
  <c r="FB219" i="4"/>
  <c r="EY219" i="4"/>
  <c r="EV219" i="4"/>
  <c r="ES219" i="4"/>
  <c r="EP219" i="4"/>
  <c r="EM219" i="4"/>
  <c r="EJ219" i="4"/>
  <c r="EG219" i="4"/>
  <c r="ED219" i="4"/>
  <c r="EA219" i="4"/>
  <c r="DX219" i="4"/>
  <c r="DR219" i="4"/>
  <c r="DO219" i="4"/>
  <c r="DL219" i="4"/>
  <c r="DI219" i="4"/>
  <c r="DF219" i="4"/>
  <c r="DC219" i="4"/>
  <c r="CZ219" i="4"/>
  <c r="CW219" i="4"/>
  <c r="CT219" i="4"/>
  <c r="CQ219" i="4"/>
  <c r="CN219" i="4"/>
  <c r="CK219" i="4"/>
  <c r="CH219" i="4"/>
  <c r="CE219" i="4"/>
  <c r="CB219" i="4"/>
  <c r="BY219" i="4"/>
  <c r="BV219" i="4"/>
  <c r="BP219" i="4"/>
  <c r="BM219" i="4"/>
  <c r="BJ219" i="4"/>
  <c r="BG219" i="4"/>
  <c r="BD219" i="4"/>
  <c r="BA219" i="4"/>
  <c r="AX219" i="4"/>
  <c r="AU219" i="4"/>
  <c r="AO219" i="4"/>
  <c r="AI219" i="4"/>
  <c r="AF219" i="4"/>
  <c r="AC219" i="4"/>
  <c r="Z219" i="4"/>
  <c r="W219" i="4"/>
  <c r="T219" i="4"/>
  <c r="Q219" i="4"/>
  <c r="N219" i="4"/>
  <c r="K219" i="4"/>
  <c r="H219" i="4"/>
  <c r="E219" i="4"/>
  <c r="FK218" i="4"/>
  <c r="FH218" i="4"/>
  <c r="FB218" i="4"/>
  <c r="EY218" i="4"/>
  <c r="EV218" i="4"/>
  <c r="ES218" i="4"/>
  <c r="EP218" i="4"/>
  <c r="EM218" i="4"/>
  <c r="EJ218" i="4"/>
  <c r="EG218" i="4"/>
  <c r="ED218" i="4"/>
  <c r="EA218" i="4"/>
  <c r="DX218" i="4"/>
  <c r="DR218" i="4"/>
  <c r="DO218" i="4"/>
  <c r="DL218" i="4"/>
  <c r="DI218" i="4"/>
  <c r="DF218" i="4"/>
  <c r="DC218" i="4"/>
  <c r="CZ218" i="4"/>
  <c r="CW218" i="4"/>
  <c r="CT218" i="4"/>
  <c r="CQ218" i="4"/>
  <c r="CN218" i="4"/>
  <c r="CK218" i="4"/>
  <c r="CH218" i="4"/>
  <c r="CE218" i="4"/>
  <c r="CB218" i="4"/>
  <c r="BY218" i="4"/>
  <c r="BV218" i="4"/>
  <c r="BP218" i="4"/>
  <c r="BM218" i="4"/>
  <c r="BJ218" i="4"/>
  <c r="BG218" i="4"/>
  <c r="BD218" i="4"/>
  <c r="BA218" i="4"/>
  <c r="AX218" i="4"/>
  <c r="AU218" i="4"/>
  <c r="AO218" i="4"/>
  <c r="AI218" i="4"/>
  <c r="AF218" i="4"/>
  <c r="AC218" i="4"/>
  <c r="Z218" i="4"/>
  <c r="W218" i="4"/>
  <c r="T218" i="4"/>
  <c r="Q218" i="4"/>
  <c r="N218" i="4"/>
  <c r="K218" i="4"/>
  <c r="H218" i="4"/>
  <c r="E218" i="4"/>
  <c r="FK217" i="4"/>
  <c r="FH217" i="4"/>
  <c r="FB217" i="4"/>
  <c r="EY217" i="4"/>
  <c r="EV217" i="4"/>
  <c r="ES217" i="4"/>
  <c r="EP217" i="4"/>
  <c r="EM217" i="4"/>
  <c r="EJ217" i="4"/>
  <c r="EG217" i="4"/>
  <c r="ED217" i="4"/>
  <c r="EA217" i="4"/>
  <c r="DX217" i="4"/>
  <c r="DR217" i="4"/>
  <c r="DO217" i="4"/>
  <c r="DL217" i="4"/>
  <c r="DI217" i="4"/>
  <c r="DF217" i="4"/>
  <c r="DC217" i="4"/>
  <c r="CZ217" i="4"/>
  <c r="CW217" i="4"/>
  <c r="CT217" i="4"/>
  <c r="CQ217" i="4"/>
  <c r="CN217" i="4"/>
  <c r="CK217" i="4"/>
  <c r="CH217" i="4"/>
  <c r="CE217" i="4"/>
  <c r="CB217" i="4"/>
  <c r="BY217" i="4"/>
  <c r="BV217" i="4"/>
  <c r="BP217" i="4"/>
  <c r="BM217" i="4"/>
  <c r="BJ217" i="4"/>
  <c r="BG217" i="4"/>
  <c r="BD217" i="4"/>
  <c r="BA217" i="4"/>
  <c r="AX217" i="4"/>
  <c r="AU217" i="4"/>
  <c r="AO217" i="4"/>
  <c r="AI217" i="4"/>
  <c r="AF217" i="4"/>
  <c r="AC217" i="4"/>
  <c r="Z217" i="4"/>
  <c r="W217" i="4"/>
  <c r="T217" i="4"/>
  <c r="Q217" i="4"/>
  <c r="N217" i="4"/>
  <c r="K217" i="4"/>
  <c r="H217" i="4"/>
  <c r="E217" i="4"/>
  <c r="EA216" i="2" l="1"/>
  <c r="AR216" i="2" l="1"/>
  <c r="AL216" i="2"/>
  <c r="W216" i="2"/>
  <c r="N216" i="2"/>
  <c r="AL215" i="2"/>
  <c r="AK226" i="2"/>
  <c r="AJ226" i="2"/>
  <c r="AK213" i="2"/>
  <c r="AJ213" i="2"/>
  <c r="AK200" i="2"/>
  <c r="AJ200" i="2"/>
  <c r="AK187" i="2"/>
  <c r="AJ187" i="2"/>
  <c r="AK174" i="2"/>
  <c r="AJ174" i="2"/>
  <c r="AK161" i="2"/>
  <c r="AJ161" i="2"/>
  <c r="AK148" i="2"/>
  <c r="AJ148" i="2"/>
  <c r="AK135" i="2"/>
  <c r="AJ135" i="2"/>
  <c r="AK122" i="2"/>
  <c r="AJ122" i="2"/>
  <c r="AK109" i="2"/>
  <c r="AJ109" i="2"/>
  <c r="AK96" i="2"/>
  <c r="AJ96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HR226" i="2" l="1"/>
  <c r="HQ226" i="2"/>
  <c r="HO226" i="2"/>
  <c r="HN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N226" i="2"/>
  <c r="AM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HP216" i="2"/>
  <c r="HG216" i="2"/>
  <c r="GU216" i="2"/>
  <c r="DX216" i="2"/>
  <c r="DU216" i="2"/>
  <c r="DL216" i="2"/>
  <c r="DF216" i="2"/>
  <c r="CE216" i="2"/>
  <c r="BJ216" i="2"/>
  <c r="HP215" i="2"/>
  <c r="HG215" i="2"/>
  <c r="GU215" i="2"/>
  <c r="FE215" i="2"/>
  <c r="EJ215" i="2"/>
  <c r="EG215" i="2"/>
  <c r="DX215" i="2"/>
  <c r="DL215" i="2"/>
  <c r="CE215" i="2"/>
  <c r="BP215" i="2"/>
  <c r="HP214" i="2"/>
  <c r="HG214" i="2"/>
  <c r="GU214" i="2"/>
  <c r="EA214" i="2"/>
  <c r="DX214" i="2"/>
  <c r="DU214" i="2"/>
  <c r="DL214" i="2"/>
  <c r="DI214" i="2"/>
  <c r="DF214" i="2"/>
  <c r="CE214" i="2"/>
  <c r="BJ214" i="2"/>
  <c r="AR214" i="2"/>
  <c r="W214" i="2"/>
  <c r="D226" i="2"/>
  <c r="C226" i="2"/>
  <c r="HT226" i="2" l="1"/>
  <c r="HU226" i="2"/>
  <c r="FJ226" i="4"/>
  <c r="FI226" i="4"/>
  <c r="FG226" i="4"/>
  <c r="FF226" i="4"/>
  <c r="FA226" i="4"/>
  <c r="EZ226" i="4"/>
  <c r="EX226" i="4"/>
  <c r="EW226" i="4"/>
  <c r="EU226" i="4"/>
  <c r="ET226" i="4"/>
  <c r="ER226" i="4"/>
  <c r="EQ226" i="4"/>
  <c r="EO226" i="4"/>
  <c r="EN226" i="4"/>
  <c r="EL226" i="4"/>
  <c r="EK226" i="4"/>
  <c r="EI226" i="4"/>
  <c r="EH226" i="4"/>
  <c r="EF226" i="4"/>
  <c r="EE226" i="4"/>
  <c r="EC226" i="4"/>
  <c r="EB226" i="4"/>
  <c r="DZ226" i="4"/>
  <c r="DY226" i="4"/>
  <c r="DW226" i="4"/>
  <c r="DV226" i="4"/>
  <c r="DQ226" i="4"/>
  <c r="DP226" i="4"/>
  <c r="DN226" i="4"/>
  <c r="DM226" i="4"/>
  <c r="DK226" i="4"/>
  <c r="DJ226" i="4"/>
  <c r="DH226" i="4"/>
  <c r="DG226" i="4"/>
  <c r="DE226" i="4"/>
  <c r="DD226" i="4"/>
  <c r="DB226" i="4"/>
  <c r="DA226" i="4"/>
  <c r="CY226" i="4"/>
  <c r="CX226" i="4"/>
  <c r="CV226" i="4"/>
  <c r="CU226" i="4"/>
  <c r="CS226" i="4"/>
  <c r="CR226" i="4"/>
  <c r="CP226" i="4"/>
  <c r="CO226" i="4"/>
  <c r="CM226" i="4"/>
  <c r="CL226" i="4"/>
  <c r="CJ226" i="4"/>
  <c r="CI226" i="4"/>
  <c r="CG226" i="4"/>
  <c r="CF226" i="4"/>
  <c r="CD226" i="4"/>
  <c r="CC226" i="4"/>
  <c r="CA226" i="4"/>
  <c r="BZ226" i="4"/>
  <c r="BX226" i="4"/>
  <c r="BW226" i="4"/>
  <c r="BU226" i="4"/>
  <c r="BT226" i="4"/>
  <c r="BO226" i="4"/>
  <c r="BN226" i="4"/>
  <c r="BL226" i="4"/>
  <c r="BK226" i="4"/>
  <c r="BI226" i="4"/>
  <c r="BH226" i="4"/>
  <c r="BF226" i="4"/>
  <c r="BE226" i="4"/>
  <c r="BC226" i="4"/>
  <c r="BB226" i="4"/>
  <c r="AZ226" i="4"/>
  <c r="AY226" i="4"/>
  <c r="AW226" i="4"/>
  <c r="AV226" i="4"/>
  <c r="AT226" i="4"/>
  <c r="AS226" i="4"/>
  <c r="AN226" i="4"/>
  <c r="AM226" i="4"/>
  <c r="AH226" i="4"/>
  <c r="AG226" i="4"/>
  <c r="AE226" i="4"/>
  <c r="AD226" i="4"/>
  <c r="AB226" i="4"/>
  <c r="AA226" i="4"/>
  <c r="Y226" i="4"/>
  <c r="X226" i="4"/>
  <c r="V226" i="4"/>
  <c r="U226" i="4"/>
  <c r="S226" i="4"/>
  <c r="R226" i="4"/>
  <c r="P226" i="4"/>
  <c r="O226" i="4"/>
  <c r="M226" i="4"/>
  <c r="L226" i="4"/>
  <c r="J226" i="4"/>
  <c r="I226" i="4"/>
  <c r="G226" i="4"/>
  <c r="F226" i="4"/>
  <c r="EM216" i="4"/>
  <c r="Z216" i="4"/>
  <c r="EY215" i="4"/>
  <c r="H215" i="4"/>
  <c r="D226" i="4"/>
  <c r="C226" i="4"/>
  <c r="FL226" i="4" l="1"/>
  <c r="FM226" i="4"/>
  <c r="CK211" i="4"/>
  <c r="FM212" i="4" l="1"/>
  <c r="FL212" i="4"/>
  <c r="FM211" i="4"/>
  <c r="FL211" i="4"/>
  <c r="FM210" i="4"/>
  <c r="FL210" i="4"/>
  <c r="FM209" i="4"/>
  <c r="FL209" i="4"/>
  <c r="FM208" i="4"/>
  <c r="FL208" i="4"/>
  <c r="FM206" i="4"/>
  <c r="FL206" i="4"/>
  <c r="FM205" i="4"/>
  <c r="FL205" i="4"/>
  <c r="FM204" i="4"/>
  <c r="FL204" i="4"/>
  <c r="FM203" i="4"/>
  <c r="FL203" i="4"/>
  <c r="FM202" i="4"/>
  <c r="FL202" i="4"/>
  <c r="FM201" i="4"/>
  <c r="FL201" i="4"/>
  <c r="FM207" i="4"/>
  <c r="FL207" i="4"/>
  <c r="CE207" i="4"/>
  <c r="CB207" i="4"/>
  <c r="CA213" i="4"/>
  <c r="BZ213" i="4"/>
  <c r="CA200" i="4"/>
  <c r="BZ200" i="4"/>
  <c r="CA187" i="4"/>
  <c r="BZ187" i="4"/>
  <c r="CA174" i="4"/>
  <c r="BZ174" i="4"/>
  <c r="CA161" i="4"/>
  <c r="BZ161" i="4"/>
  <c r="CA148" i="4"/>
  <c r="BZ148" i="4"/>
  <c r="CA135" i="4"/>
  <c r="BZ135" i="4"/>
  <c r="CA122" i="4"/>
  <c r="BZ122" i="4"/>
  <c r="CA109" i="4"/>
  <c r="BZ109" i="4"/>
  <c r="CA96" i="4"/>
  <c r="BZ96" i="4"/>
  <c r="CA83" i="4"/>
  <c r="BZ83" i="4"/>
  <c r="CA70" i="4"/>
  <c r="BZ70" i="4"/>
  <c r="CA57" i="4"/>
  <c r="BZ57" i="4"/>
  <c r="CA44" i="4"/>
  <c r="BZ44" i="4"/>
  <c r="CA31" i="4"/>
  <c r="BZ31" i="4"/>
  <c r="CA18" i="4"/>
  <c r="BZ18" i="4"/>
  <c r="BL213" i="4"/>
  <c r="BK213" i="4"/>
  <c r="BM211" i="4"/>
  <c r="BM207" i="4"/>
  <c r="BL200" i="4"/>
  <c r="BK200" i="4"/>
  <c r="BL187" i="4"/>
  <c r="BK187" i="4"/>
  <c r="BL174" i="4"/>
  <c r="BK174" i="4"/>
  <c r="BL161" i="4"/>
  <c r="BK161" i="4"/>
  <c r="BL148" i="4"/>
  <c r="BK148" i="4"/>
  <c r="BL135" i="4"/>
  <c r="BK135" i="4"/>
  <c r="BL122" i="4"/>
  <c r="BK122" i="4"/>
  <c r="BL109" i="4"/>
  <c r="BK109" i="4"/>
  <c r="BL96" i="4"/>
  <c r="BK96" i="4"/>
  <c r="BL83" i="4"/>
  <c r="BK83" i="4"/>
  <c r="BL70" i="4"/>
  <c r="BK70" i="4"/>
  <c r="BL57" i="4"/>
  <c r="BK57" i="4"/>
  <c r="BL44" i="4"/>
  <c r="BK44" i="4"/>
  <c r="BL31" i="4"/>
  <c r="BK31" i="4"/>
  <c r="BL18" i="4"/>
  <c r="BK18" i="4"/>
  <c r="BJ205" i="2" l="1"/>
  <c r="HU212" i="2"/>
  <c r="HT212" i="2"/>
  <c r="HU211" i="2"/>
  <c r="HT211" i="2"/>
  <c r="HU210" i="2"/>
  <c r="HT210" i="2"/>
  <c r="HU209" i="2"/>
  <c r="HT209" i="2"/>
  <c r="HU208" i="2"/>
  <c r="HT208" i="2"/>
  <c r="HU207" i="2"/>
  <c r="HT207" i="2"/>
  <c r="HU206" i="2"/>
  <c r="HT206" i="2"/>
  <c r="HU204" i="2"/>
  <c r="HT204" i="2"/>
  <c r="HU203" i="2"/>
  <c r="HT203" i="2"/>
  <c r="HU202" i="2"/>
  <c r="HT202" i="2"/>
  <c r="HU201" i="2"/>
  <c r="HT201" i="2"/>
  <c r="HU205" i="2"/>
  <c r="HT205" i="2"/>
  <c r="HP205" i="2"/>
  <c r="BX213" i="2"/>
  <c r="BW213" i="2"/>
  <c r="BY205" i="2"/>
  <c r="BX200" i="2"/>
  <c r="BW200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BL213" i="2" l="1"/>
  <c r="BK213" i="2"/>
  <c r="BM202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HR213" i="2" l="1"/>
  <c r="HQ213" i="2"/>
  <c r="HO213" i="2"/>
  <c r="HN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BI213" i="2"/>
  <c r="BH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J213" i="2"/>
  <c r="CI213" i="2"/>
  <c r="CG213" i="2"/>
  <c r="CF213" i="2"/>
  <c r="CD213" i="2"/>
  <c r="CC213" i="2"/>
  <c r="CA213" i="2"/>
  <c r="BZ213" i="2"/>
  <c r="BU213" i="2"/>
  <c r="BT213" i="2"/>
  <c r="BR213" i="2"/>
  <c r="BQ213" i="2"/>
  <c r="BO213" i="2"/>
  <c r="BN213" i="2"/>
  <c r="BF213" i="2"/>
  <c r="BE213" i="2"/>
  <c r="AZ213" i="2"/>
  <c r="AY213" i="2"/>
  <c r="AW213" i="2"/>
  <c r="AV213" i="2"/>
  <c r="AT213" i="2"/>
  <c r="AS213" i="2"/>
  <c r="AQ213" i="2"/>
  <c r="AP213" i="2"/>
  <c r="AN213" i="2"/>
  <c r="AM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D213" i="2"/>
  <c r="C213" i="2"/>
  <c r="HS212" i="2"/>
  <c r="HP212" i="2"/>
  <c r="HG212" i="2"/>
  <c r="GX212" i="2"/>
  <c r="GU212" i="2"/>
  <c r="BJ212" i="2"/>
  <c r="EJ212" i="2"/>
  <c r="EA212" i="2"/>
  <c r="DX212" i="2"/>
  <c r="DL212" i="2"/>
  <c r="DF212" i="2"/>
  <c r="CZ212" i="2"/>
  <c r="CE212" i="2"/>
  <c r="W212" i="2"/>
  <c r="HS211" i="2"/>
  <c r="HP211" i="2"/>
  <c r="HG211" i="2"/>
  <c r="GU211" i="2"/>
  <c r="GI211" i="2"/>
  <c r="BJ211" i="2"/>
  <c r="EJ211" i="2"/>
  <c r="EG211" i="2"/>
  <c r="EA211" i="2"/>
  <c r="DX211" i="2"/>
  <c r="DL211" i="2"/>
  <c r="DI211" i="2"/>
  <c r="DF211" i="2"/>
  <c r="W211" i="2"/>
  <c r="HS210" i="2"/>
  <c r="HP210" i="2"/>
  <c r="HG210" i="2"/>
  <c r="BJ210" i="2"/>
  <c r="FE210" i="2"/>
  <c r="EG210" i="2"/>
  <c r="EA210" i="2"/>
  <c r="DX210" i="2"/>
  <c r="DU210" i="2"/>
  <c r="DL210" i="2"/>
  <c r="DF210" i="2"/>
  <c r="CE210" i="2"/>
  <c r="BP210" i="2"/>
  <c r="AR210" i="2"/>
  <c r="W210" i="2"/>
  <c r="HS209" i="2"/>
  <c r="HP209" i="2"/>
  <c r="BJ209" i="2"/>
  <c r="EA209" i="2"/>
  <c r="DX209" i="2"/>
  <c r="DL209" i="2"/>
  <c r="DF209" i="2"/>
  <c r="CE209" i="2"/>
  <c r="W209" i="2"/>
  <c r="HS208" i="2"/>
  <c r="HP208" i="2"/>
  <c r="GU208" i="2"/>
  <c r="BJ208" i="2"/>
  <c r="FE208" i="2"/>
  <c r="EA208" i="2"/>
  <c r="DX208" i="2"/>
  <c r="DL208" i="2"/>
  <c r="DF208" i="2"/>
  <c r="CE208" i="2"/>
  <c r="W208" i="2"/>
  <c r="E208" i="2"/>
  <c r="HS207" i="2"/>
  <c r="HP207" i="2"/>
  <c r="GX207" i="2"/>
  <c r="BJ207" i="2"/>
  <c r="EG207" i="2"/>
  <c r="EA207" i="2"/>
  <c r="DX207" i="2"/>
  <c r="DL207" i="2"/>
  <c r="DF207" i="2"/>
  <c r="CE207" i="2"/>
  <c r="W207" i="2"/>
  <c r="E207" i="2"/>
  <c r="HS206" i="2"/>
  <c r="HP206" i="2"/>
  <c r="GU206" i="2"/>
  <c r="GI206" i="2"/>
  <c r="BJ206" i="2"/>
  <c r="EG206" i="2"/>
  <c r="EA206" i="2"/>
  <c r="DX206" i="2"/>
  <c r="DL206" i="2"/>
  <c r="DI206" i="2"/>
  <c r="DF206" i="2"/>
  <c r="CZ206" i="2"/>
  <c r="CE206" i="2"/>
  <c r="W206" i="2"/>
  <c r="E206" i="2"/>
  <c r="HS205" i="2"/>
  <c r="GU205" i="2"/>
  <c r="EG205" i="2"/>
  <c r="EA205" i="2"/>
  <c r="DX205" i="2"/>
  <c r="DL205" i="2"/>
  <c r="DF205" i="2"/>
  <c r="CE205" i="2"/>
  <c r="W205" i="2"/>
  <c r="HS204" i="2"/>
  <c r="HP204" i="2"/>
  <c r="GU204" i="2"/>
  <c r="GI204" i="2"/>
  <c r="BJ204" i="2"/>
  <c r="EG204" i="2"/>
  <c r="EA204" i="2"/>
  <c r="DX204" i="2"/>
  <c r="DL204" i="2"/>
  <c r="DI204" i="2"/>
  <c r="DF204" i="2"/>
  <c r="CE204" i="2"/>
  <c r="BP204" i="2"/>
  <c r="AR204" i="2"/>
  <c r="W204" i="2"/>
  <c r="N204" i="2"/>
  <c r="HS203" i="2"/>
  <c r="HP203" i="2"/>
  <c r="BJ203" i="2"/>
  <c r="EJ203" i="2"/>
  <c r="EA203" i="2"/>
  <c r="DX203" i="2"/>
  <c r="DL203" i="2"/>
  <c r="DF203" i="2"/>
  <c r="CE203" i="2"/>
  <c r="W203" i="2"/>
  <c r="E203" i="2"/>
  <c r="HS202" i="2"/>
  <c r="HP202" i="2"/>
  <c r="GU202" i="2"/>
  <c r="BJ202" i="2"/>
  <c r="EJ202" i="2"/>
  <c r="EG202" i="2"/>
  <c r="EA202" i="2"/>
  <c r="DX202" i="2"/>
  <c r="DL202" i="2"/>
  <c r="DI202" i="2"/>
  <c r="DF202" i="2"/>
  <c r="CZ202" i="2"/>
  <c r="W202" i="2"/>
  <c r="HP201" i="2"/>
  <c r="GU201" i="2"/>
  <c r="GI201" i="2"/>
  <c r="BJ201" i="2"/>
  <c r="EJ201" i="2"/>
  <c r="EG201" i="2"/>
  <c r="EA201" i="2"/>
  <c r="DX201" i="2"/>
  <c r="DL201" i="2"/>
  <c r="DF201" i="2"/>
  <c r="CE201" i="2"/>
  <c r="AR201" i="2"/>
  <c r="W201" i="2"/>
  <c r="HT213" i="2" l="1"/>
  <c r="HU213" i="2"/>
  <c r="FM198" i="4"/>
  <c r="FL198" i="4"/>
  <c r="FM197" i="4"/>
  <c r="FL197" i="4"/>
  <c r="FM196" i="4"/>
  <c r="FL196" i="4"/>
  <c r="FM195" i="4"/>
  <c r="FL195" i="4"/>
  <c r="FM194" i="4"/>
  <c r="FL194" i="4"/>
  <c r="FM193" i="4"/>
  <c r="FL193" i="4"/>
  <c r="FM192" i="4"/>
  <c r="FL192" i="4"/>
  <c r="FM191" i="4"/>
  <c r="FL191" i="4"/>
  <c r="FM190" i="4"/>
  <c r="FL190" i="4"/>
  <c r="FM189" i="4"/>
  <c r="FL189" i="4"/>
  <c r="FM188" i="4"/>
  <c r="FL188" i="4"/>
  <c r="FM199" i="4"/>
  <c r="FL199" i="4"/>
  <c r="EL18" i="4"/>
  <c r="EK18" i="4"/>
  <c r="EL174" i="4"/>
  <c r="EK174" i="4"/>
  <c r="EL213" i="4"/>
  <c r="EK213" i="4"/>
  <c r="EL200" i="4"/>
  <c r="EK200" i="4"/>
  <c r="EM199" i="4"/>
  <c r="EL187" i="4"/>
  <c r="EK187" i="4"/>
  <c r="EL161" i="4"/>
  <c r="EK161" i="4"/>
  <c r="EL148" i="4"/>
  <c r="EK148" i="4"/>
  <c r="EL135" i="4"/>
  <c r="EK135" i="4"/>
  <c r="EL122" i="4"/>
  <c r="EK122" i="4"/>
  <c r="EL109" i="4"/>
  <c r="EK109" i="4"/>
  <c r="EL96" i="4"/>
  <c r="EK96" i="4"/>
  <c r="EL83" i="4"/>
  <c r="EK83" i="4"/>
  <c r="EL70" i="4"/>
  <c r="EK70" i="4"/>
  <c r="EL57" i="4"/>
  <c r="EK57" i="4"/>
  <c r="EL44" i="4"/>
  <c r="EK44" i="4"/>
  <c r="EL31" i="4"/>
  <c r="EK31" i="4"/>
  <c r="FJ213" i="4"/>
  <c r="FI213" i="4"/>
  <c r="FG213" i="4"/>
  <c r="FF213" i="4"/>
  <c r="FA213" i="4"/>
  <c r="EZ213" i="4"/>
  <c r="EX213" i="4"/>
  <c r="EW213" i="4"/>
  <c r="EU213" i="4"/>
  <c r="ET213" i="4"/>
  <c r="ER213" i="4"/>
  <c r="EQ213" i="4"/>
  <c r="EO213" i="4"/>
  <c r="EN213" i="4"/>
  <c r="EI213" i="4"/>
  <c r="EH213" i="4"/>
  <c r="EF213" i="4"/>
  <c r="EE213" i="4"/>
  <c r="EC213" i="4"/>
  <c r="EB213" i="4"/>
  <c r="DZ213" i="4"/>
  <c r="DY213" i="4"/>
  <c r="DW213" i="4"/>
  <c r="DV213" i="4"/>
  <c r="DQ213" i="4"/>
  <c r="DP213" i="4"/>
  <c r="DN213" i="4"/>
  <c r="DM213" i="4"/>
  <c r="DK213" i="4"/>
  <c r="DJ213" i="4"/>
  <c r="DH213" i="4"/>
  <c r="DG213" i="4"/>
  <c r="DE213" i="4"/>
  <c r="DD213" i="4"/>
  <c r="DB213" i="4"/>
  <c r="DA213" i="4"/>
  <c r="CY213" i="4"/>
  <c r="CX213" i="4"/>
  <c r="CV213" i="4"/>
  <c r="CU213" i="4"/>
  <c r="CS213" i="4"/>
  <c r="CR213" i="4"/>
  <c r="CP213" i="4"/>
  <c r="CO213" i="4"/>
  <c r="CM213" i="4"/>
  <c r="CL213" i="4"/>
  <c r="CJ213" i="4"/>
  <c r="CI213" i="4"/>
  <c r="CG213" i="4"/>
  <c r="CF213" i="4"/>
  <c r="CD213" i="4"/>
  <c r="CC213" i="4"/>
  <c r="BX213" i="4"/>
  <c r="BW213" i="4"/>
  <c r="BU213" i="4"/>
  <c r="BT213" i="4"/>
  <c r="BO213" i="4"/>
  <c r="BN213" i="4"/>
  <c r="BI213" i="4"/>
  <c r="BH213" i="4"/>
  <c r="BF213" i="4"/>
  <c r="BE213" i="4"/>
  <c r="BC213" i="4"/>
  <c r="BB213" i="4"/>
  <c r="AZ213" i="4"/>
  <c r="AY213" i="4"/>
  <c r="AW213" i="4"/>
  <c r="AV213" i="4"/>
  <c r="AT213" i="4"/>
  <c r="AS213" i="4"/>
  <c r="AN213" i="4"/>
  <c r="AM213" i="4"/>
  <c r="AH213" i="4"/>
  <c r="AG213" i="4"/>
  <c r="AE213" i="4"/>
  <c r="AD213" i="4"/>
  <c r="AB213" i="4"/>
  <c r="AA213" i="4"/>
  <c r="Y213" i="4"/>
  <c r="X213" i="4"/>
  <c r="V213" i="4"/>
  <c r="U213" i="4"/>
  <c r="S213" i="4"/>
  <c r="R213" i="4"/>
  <c r="P213" i="4"/>
  <c r="O213" i="4"/>
  <c r="M213" i="4"/>
  <c r="L213" i="4"/>
  <c r="J213" i="4"/>
  <c r="I213" i="4"/>
  <c r="G213" i="4"/>
  <c r="F213" i="4"/>
  <c r="D213" i="4"/>
  <c r="C213" i="4"/>
  <c r="CK212" i="4"/>
  <c r="Z212" i="4"/>
  <c r="E212" i="4"/>
  <c r="EJ211" i="4"/>
  <c r="AU211" i="4"/>
  <c r="Z211" i="4"/>
  <c r="E211" i="4"/>
  <c r="FH210" i="4"/>
  <c r="CT210" i="4"/>
  <c r="CE210" i="4"/>
  <c r="AX210" i="4"/>
  <c r="Z210" i="4"/>
  <c r="H210" i="4"/>
  <c r="E210" i="4"/>
  <c r="FB209" i="4"/>
  <c r="EY209" i="4"/>
  <c r="CT209" i="4"/>
  <c r="CK209" i="4"/>
  <c r="CE209" i="4"/>
  <c r="Z209" i="4"/>
  <c r="E209" i="4"/>
  <c r="CE208" i="4"/>
  <c r="BP208" i="4"/>
  <c r="Z208" i="4"/>
  <c r="E208" i="4"/>
  <c r="EY207" i="4"/>
  <c r="EJ207" i="4"/>
  <c r="CT207" i="4"/>
  <c r="BP207" i="4"/>
  <c r="AI207" i="4"/>
  <c r="Z207" i="4"/>
  <c r="EY206" i="4"/>
  <c r="DF206" i="4"/>
  <c r="CK206" i="4"/>
  <c r="CE206" i="4"/>
  <c r="FB205" i="4"/>
  <c r="EY205" i="4"/>
  <c r="CT205" i="4"/>
  <c r="CE205" i="4"/>
  <c r="AI205" i="4"/>
  <c r="Z205" i="4"/>
  <c r="Q205" i="4"/>
  <c r="ES204" i="4"/>
  <c r="EJ204" i="4"/>
  <c r="Z204" i="4"/>
  <c r="Q204" i="4"/>
  <c r="CT202" i="4"/>
  <c r="BV202" i="4"/>
  <c r="Z202" i="4"/>
  <c r="E202" i="4"/>
  <c r="BP201" i="4"/>
  <c r="Z201" i="4"/>
  <c r="E201" i="4"/>
  <c r="FL213" i="4" l="1"/>
  <c r="FM213" i="4"/>
  <c r="BX200" i="4"/>
  <c r="BW200" i="4"/>
  <c r="BY198" i="4"/>
  <c r="BX187" i="4"/>
  <c r="BW187" i="4"/>
  <c r="BX174" i="4"/>
  <c r="BW174" i="4"/>
  <c r="BX161" i="4"/>
  <c r="BW161" i="4"/>
  <c r="BX148" i="4"/>
  <c r="BW148" i="4"/>
  <c r="BX135" i="4"/>
  <c r="BW135" i="4"/>
  <c r="BX122" i="4"/>
  <c r="BW122" i="4"/>
  <c r="BX109" i="4"/>
  <c r="BW109" i="4"/>
  <c r="BX96" i="4"/>
  <c r="BW96" i="4"/>
  <c r="BX83" i="4"/>
  <c r="BW83" i="4"/>
  <c r="BX70" i="4"/>
  <c r="BW70" i="4"/>
  <c r="BX57" i="4"/>
  <c r="BW57" i="4"/>
  <c r="BX44" i="4"/>
  <c r="BW44" i="4"/>
  <c r="BX31" i="4"/>
  <c r="BW31" i="4"/>
  <c r="BX18" i="4"/>
  <c r="BW18" i="4"/>
  <c r="CP122" i="4" l="1"/>
  <c r="CO122" i="4"/>
  <c r="CP135" i="4"/>
  <c r="CO135" i="4"/>
  <c r="CP148" i="4"/>
  <c r="CO148" i="4"/>
  <c r="CP200" i="4"/>
  <c r="CO200" i="4"/>
  <c r="CQ197" i="4"/>
  <c r="CP187" i="4"/>
  <c r="CO187" i="4"/>
  <c r="CP174" i="4"/>
  <c r="CO174" i="4"/>
  <c r="CP161" i="4"/>
  <c r="CO161" i="4"/>
  <c r="CP109" i="4"/>
  <c r="CO109" i="4"/>
  <c r="CP96" i="4"/>
  <c r="CO96" i="4"/>
  <c r="CP83" i="4"/>
  <c r="CO83" i="4"/>
  <c r="CP70" i="4"/>
  <c r="CO70" i="4"/>
  <c r="CP57" i="4"/>
  <c r="CO57" i="4"/>
  <c r="CP44" i="4"/>
  <c r="CO44" i="4"/>
  <c r="CP31" i="4"/>
  <c r="CO31" i="4"/>
  <c r="CP18" i="4"/>
  <c r="CO18" i="4"/>
  <c r="HU199" i="2" l="1"/>
  <c r="HT199" i="2"/>
  <c r="HU198" i="2"/>
  <c r="HT198" i="2"/>
  <c r="HU197" i="2"/>
  <c r="HT197" i="2"/>
  <c r="HU195" i="2"/>
  <c r="HT195" i="2"/>
  <c r="HU194" i="2"/>
  <c r="HT194" i="2"/>
  <c r="HU193" i="2"/>
  <c r="HT193" i="2"/>
  <c r="HU192" i="2"/>
  <c r="HT192" i="2"/>
  <c r="HU191" i="2"/>
  <c r="HT191" i="2"/>
  <c r="HU190" i="2"/>
  <c r="HT190" i="2"/>
  <c r="HU189" i="2"/>
  <c r="HT189" i="2"/>
  <c r="HU188" i="2"/>
  <c r="HT188" i="2"/>
  <c r="HU196" i="2"/>
  <c r="HT196" i="2"/>
  <c r="BF200" i="2"/>
  <c r="BE200" i="2"/>
  <c r="BG196" i="2"/>
  <c r="BF187" i="2"/>
  <c r="BE187" i="2"/>
  <c r="BF174" i="2"/>
  <c r="BE174" i="2"/>
  <c r="BF161" i="2"/>
  <c r="BE161" i="2"/>
  <c r="BF148" i="2"/>
  <c r="BE148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DK200" i="4" l="1"/>
  <c r="DJ200" i="4"/>
  <c r="DL196" i="4"/>
  <c r="DK187" i="4"/>
  <c r="DJ187" i="4"/>
  <c r="DK174" i="4"/>
  <c r="DJ174" i="4"/>
  <c r="DK161" i="4"/>
  <c r="DJ161" i="4"/>
  <c r="DK148" i="4"/>
  <c r="DJ148" i="4"/>
  <c r="DK135" i="4"/>
  <c r="DJ135" i="4"/>
  <c r="DK122" i="4"/>
  <c r="DJ122" i="4"/>
  <c r="DK109" i="4"/>
  <c r="DJ109" i="4"/>
  <c r="DK96" i="4"/>
  <c r="DJ96" i="4"/>
  <c r="DK83" i="4"/>
  <c r="DJ83" i="4"/>
  <c r="DK70" i="4"/>
  <c r="DJ70" i="4"/>
  <c r="DK57" i="4"/>
  <c r="DJ57" i="4"/>
  <c r="DK44" i="4"/>
  <c r="DJ44" i="4"/>
  <c r="DK31" i="4"/>
  <c r="DJ31" i="4"/>
  <c r="DK18" i="4"/>
  <c r="DJ18" i="4"/>
  <c r="HU186" i="2" l="1"/>
  <c r="HT186" i="2"/>
  <c r="HU185" i="2"/>
  <c r="HT185" i="2"/>
  <c r="HU184" i="2"/>
  <c r="HT184" i="2"/>
  <c r="HU183" i="2"/>
  <c r="HT183" i="2"/>
  <c r="HU182" i="2"/>
  <c r="HT182" i="2"/>
  <c r="HU181" i="2"/>
  <c r="HT181" i="2"/>
  <c r="HU180" i="2"/>
  <c r="HT180" i="2"/>
  <c r="HU179" i="2"/>
  <c r="HT179" i="2"/>
  <c r="HU178" i="2"/>
  <c r="HT178" i="2"/>
  <c r="HU177" i="2"/>
  <c r="HT177" i="2"/>
  <c r="HU176" i="2"/>
  <c r="HT176" i="2"/>
  <c r="HU175" i="2"/>
  <c r="HT175" i="2"/>
  <c r="HU173" i="2"/>
  <c r="HT173" i="2"/>
  <c r="HU172" i="2"/>
  <c r="HT172" i="2"/>
  <c r="HU171" i="2"/>
  <c r="HT171" i="2"/>
  <c r="HU170" i="2"/>
  <c r="HT170" i="2"/>
  <c r="HU169" i="2"/>
  <c r="HT169" i="2"/>
  <c r="HU168" i="2"/>
  <c r="HT168" i="2"/>
  <c r="HU167" i="2"/>
  <c r="HT167" i="2"/>
  <c r="HU166" i="2"/>
  <c r="HT166" i="2"/>
  <c r="HU165" i="2"/>
  <c r="HT165" i="2"/>
  <c r="HU164" i="2"/>
  <c r="HT164" i="2"/>
  <c r="HU163" i="2"/>
  <c r="HT163" i="2"/>
  <c r="HU162" i="2"/>
  <c r="HT162" i="2"/>
  <c r="HU160" i="2"/>
  <c r="HT160" i="2"/>
  <c r="HU159" i="2"/>
  <c r="HT159" i="2"/>
  <c r="HU158" i="2"/>
  <c r="HT158" i="2"/>
  <c r="HU157" i="2"/>
  <c r="HT157" i="2"/>
  <c r="HU156" i="2"/>
  <c r="HT156" i="2"/>
  <c r="HU155" i="2"/>
  <c r="HT155" i="2"/>
  <c r="HU154" i="2"/>
  <c r="HT154" i="2"/>
  <c r="HU153" i="2"/>
  <c r="HT153" i="2"/>
  <c r="HU152" i="2"/>
  <c r="HT152" i="2"/>
  <c r="HU151" i="2"/>
  <c r="HT151" i="2"/>
  <c r="HU150" i="2"/>
  <c r="HT150" i="2"/>
  <c r="HU149" i="2"/>
  <c r="HT149" i="2"/>
  <c r="HU147" i="2"/>
  <c r="HT147" i="2"/>
  <c r="HU146" i="2"/>
  <c r="HT146" i="2"/>
  <c r="HU145" i="2"/>
  <c r="HT145" i="2"/>
  <c r="HU144" i="2"/>
  <c r="HT144" i="2"/>
  <c r="HU143" i="2"/>
  <c r="HT143" i="2"/>
  <c r="HU142" i="2"/>
  <c r="HT142" i="2"/>
  <c r="HU141" i="2"/>
  <c r="HT141" i="2"/>
  <c r="HU140" i="2"/>
  <c r="HT140" i="2"/>
  <c r="HU139" i="2"/>
  <c r="HT139" i="2"/>
  <c r="HU138" i="2"/>
  <c r="HT138" i="2"/>
  <c r="HU137" i="2"/>
  <c r="HT137" i="2"/>
  <c r="HU136" i="2"/>
  <c r="HT136" i="2"/>
  <c r="HU134" i="2"/>
  <c r="HT134" i="2"/>
  <c r="HU133" i="2"/>
  <c r="HT133" i="2"/>
  <c r="HU132" i="2"/>
  <c r="HT132" i="2"/>
  <c r="HU131" i="2"/>
  <c r="HT131" i="2"/>
  <c r="HU130" i="2"/>
  <c r="HT130" i="2"/>
  <c r="HU129" i="2"/>
  <c r="HT129" i="2"/>
  <c r="HU128" i="2"/>
  <c r="HT128" i="2"/>
  <c r="HU127" i="2"/>
  <c r="HT127" i="2"/>
  <c r="HU126" i="2"/>
  <c r="HT126" i="2"/>
  <c r="HU125" i="2"/>
  <c r="HT125" i="2"/>
  <c r="HU124" i="2"/>
  <c r="HT124" i="2"/>
  <c r="HU123" i="2"/>
  <c r="HT123" i="2"/>
  <c r="HU121" i="2"/>
  <c r="HT121" i="2"/>
  <c r="HU120" i="2"/>
  <c r="HT120" i="2"/>
  <c r="HU119" i="2"/>
  <c r="HT119" i="2"/>
  <c r="HU118" i="2"/>
  <c r="HT118" i="2"/>
  <c r="HU117" i="2"/>
  <c r="HT117" i="2"/>
  <c r="HU116" i="2"/>
  <c r="HT116" i="2"/>
  <c r="HU115" i="2"/>
  <c r="HT115" i="2"/>
  <c r="HU114" i="2"/>
  <c r="HT114" i="2"/>
  <c r="HU113" i="2"/>
  <c r="HT113" i="2"/>
  <c r="HU112" i="2"/>
  <c r="HT112" i="2"/>
  <c r="HU111" i="2"/>
  <c r="HT111" i="2"/>
  <c r="HU110" i="2"/>
  <c r="HT110" i="2"/>
  <c r="HU108" i="2"/>
  <c r="HT108" i="2"/>
  <c r="HU107" i="2"/>
  <c r="HT107" i="2"/>
  <c r="HU106" i="2"/>
  <c r="HT106" i="2"/>
  <c r="HU105" i="2"/>
  <c r="HT105" i="2"/>
  <c r="HU104" i="2"/>
  <c r="HT104" i="2"/>
  <c r="HU103" i="2"/>
  <c r="HT103" i="2"/>
  <c r="HU102" i="2"/>
  <c r="HT102" i="2"/>
  <c r="HU101" i="2"/>
  <c r="HT101" i="2"/>
  <c r="HU100" i="2"/>
  <c r="HT100" i="2"/>
  <c r="HU99" i="2"/>
  <c r="HT99" i="2"/>
  <c r="HU98" i="2"/>
  <c r="HT98" i="2"/>
  <c r="HU97" i="2"/>
  <c r="HT97" i="2"/>
  <c r="HU95" i="2"/>
  <c r="HT95" i="2"/>
  <c r="HU94" i="2"/>
  <c r="HT94" i="2"/>
  <c r="HU93" i="2"/>
  <c r="HT93" i="2"/>
  <c r="HU92" i="2"/>
  <c r="HT92" i="2"/>
  <c r="HU91" i="2"/>
  <c r="HT91" i="2"/>
  <c r="HU90" i="2"/>
  <c r="HT90" i="2"/>
  <c r="HU89" i="2"/>
  <c r="HT89" i="2"/>
  <c r="HU88" i="2"/>
  <c r="HT88" i="2"/>
  <c r="HU87" i="2"/>
  <c r="HT87" i="2"/>
  <c r="HU86" i="2"/>
  <c r="HT86" i="2"/>
  <c r="HU85" i="2"/>
  <c r="HT85" i="2"/>
  <c r="HU84" i="2"/>
  <c r="HT84" i="2"/>
  <c r="HU82" i="2"/>
  <c r="HT82" i="2"/>
  <c r="HU81" i="2"/>
  <c r="HT81" i="2"/>
  <c r="HU80" i="2"/>
  <c r="HT80" i="2"/>
  <c r="HU79" i="2"/>
  <c r="HT79" i="2"/>
  <c r="HU78" i="2"/>
  <c r="HT78" i="2"/>
  <c r="HU77" i="2"/>
  <c r="HT77" i="2"/>
  <c r="HU76" i="2"/>
  <c r="HT76" i="2"/>
  <c r="HU75" i="2"/>
  <c r="HT75" i="2"/>
  <c r="HU74" i="2"/>
  <c r="HT74" i="2"/>
  <c r="HU73" i="2"/>
  <c r="HT73" i="2"/>
  <c r="HU72" i="2"/>
  <c r="HT72" i="2"/>
  <c r="HU71" i="2"/>
  <c r="HT71" i="2"/>
  <c r="HU69" i="2"/>
  <c r="HT69" i="2"/>
  <c r="HU68" i="2"/>
  <c r="HT68" i="2"/>
  <c r="HU67" i="2"/>
  <c r="HT67" i="2"/>
  <c r="HU66" i="2"/>
  <c r="HT66" i="2"/>
  <c r="HU65" i="2"/>
  <c r="HT65" i="2"/>
  <c r="HU64" i="2"/>
  <c r="HT64" i="2"/>
  <c r="HU63" i="2"/>
  <c r="HT63" i="2"/>
  <c r="HU62" i="2"/>
  <c r="HT62" i="2"/>
  <c r="HU61" i="2"/>
  <c r="HT61" i="2"/>
  <c r="HU60" i="2"/>
  <c r="HT60" i="2"/>
  <c r="HU59" i="2"/>
  <c r="HT59" i="2"/>
  <c r="HU58" i="2"/>
  <c r="HT58" i="2"/>
  <c r="HU56" i="2"/>
  <c r="HT56" i="2"/>
  <c r="HU55" i="2"/>
  <c r="HT55" i="2"/>
  <c r="HU54" i="2"/>
  <c r="HT54" i="2"/>
  <c r="HU53" i="2"/>
  <c r="HT53" i="2"/>
  <c r="HU52" i="2"/>
  <c r="HT52" i="2"/>
  <c r="HU51" i="2"/>
  <c r="HT51" i="2"/>
  <c r="HU50" i="2"/>
  <c r="HT50" i="2"/>
  <c r="HU49" i="2"/>
  <c r="HT49" i="2"/>
  <c r="HU48" i="2"/>
  <c r="HT48" i="2"/>
  <c r="HU47" i="2"/>
  <c r="HT47" i="2"/>
  <c r="HU46" i="2"/>
  <c r="HT46" i="2"/>
  <c r="HU45" i="2"/>
  <c r="HT45" i="2"/>
  <c r="HU43" i="2"/>
  <c r="HT43" i="2"/>
  <c r="HU42" i="2"/>
  <c r="HT42" i="2"/>
  <c r="HU41" i="2"/>
  <c r="HT41" i="2"/>
  <c r="HU40" i="2"/>
  <c r="HT40" i="2"/>
  <c r="HU39" i="2"/>
  <c r="HT39" i="2"/>
  <c r="HU38" i="2"/>
  <c r="HT38" i="2"/>
  <c r="HU37" i="2"/>
  <c r="HT37" i="2"/>
  <c r="HU36" i="2"/>
  <c r="HT36" i="2"/>
  <c r="HU35" i="2"/>
  <c r="HT35" i="2"/>
  <c r="HU34" i="2"/>
  <c r="HT34" i="2"/>
  <c r="HU33" i="2"/>
  <c r="HT33" i="2"/>
  <c r="HU32" i="2"/>
  <c r="HT32" i="2"/>
  <c r="HU30" i="2"/>
  <c r="HT30" i="2"/>
  <c r="HU29" i="2"/>
  <c r="HT29" i="2"/>
  <c r="HU28" i="2"/>
  <c r="HT28" i="2"/>
  <c r="HU27" i="2"/>
  <c r="HT27" i="2"/>
  <c r="HU26" i="2"/>
  <c r="HT26" i="2"/>
  <c r="HU25" i="2"/>
  <c r="HT25" i="2"/>
  <c r="HU24" i="2"/>
  <c r="HT24" i="2"/>
  <c r="HU23" i="2"/>
  <c r="HT23" i="2"/>
  <c r="HU22" i="2"/>
  <c r="HT22" i="2"/>
  <c r="HU21" i="2"/>
  <c r="HT21" i="2"/>
  <c r="HU20" i="2"/>
  <c r="HT20" i="2"/>
  <c r="HU19" i="2"/>
  <c r="HT19" i="2"/>
  <c r="HU17" i="2"/>
  <c r="HT17" i="2"/>
  <c r="HU16" i="2"/>
  <c r="HT16" i="2"/>
  <c r="HU15" i="2"/>
  <c r="HT15" i="2"/>
  <c r="HU14" i="2"/>
  <c r="HT14" i="2"/>
  <c r="HU13" i="2"/>
  <c r="HT13" i="2"/>
  <c r="HU12" i="2"/>
  <c r="HT12" i="2"/>
  <c r="HU11" i="2"/>
  <c r="HT11" i="2"/>
  <c r="HU10" i="2"/>
  <c r="HT10" i="2"/>
  <c r="HU9" i="2"/>
  <c r="HT9" i="2"/>
  <c r="HU8" i="2"/>
  <c r="HT8" i="2"/>
  <c r="HU7" i="2"/>
  <c r="HT7" i="2"/>
  <c r="HU6" i="2"/>
  <c r="HT6" i="2"/>
  <c r="FM186" i="4"/>
  <c r="FL186" i="4"/>
  <c r="FM185" i="4"/>
  <c r="FL185" i="4"/>
  <c r="FM184" i="4"/>
  <c r="FL184" i="4"/>
  <c r="FM183" i="4"/>
  <c r="FL183" i="4"/>
  <c r="FM182" i="4"/>
  <c r="FL182" i="4"/>
  <c r="FM181" i="4"/>
  <c r="FL181" i="4"/>
  <c r="FM180" i="4"/>
  <c r="FL180" i="4"/>
  <c r="FM179" i="4"/>
  <c r="FL179" i="4"/>
  <c r="FM178" i="4"/>
  <c r="FL178" i="4"/>
  <c r="FM177" i="4"/>
  <c r="FL177" i="4"/>
  <c r="FM176" i="4"/>
  <c r="FL176" i="4"/>
  <c r="FM175" i="4"/>
  <c r="FL175" i="4"/>
  <c r="FM173" i="4"/>
  <c r="FL173" i="4"/>
  <c r="FM172" i="4"/>
  <c r="FL172" i="4"/>
  <c r="FM171" i="4"/>
  <c r="FL171" i="4"/>
  <c r="FM170" i="4"/>
  <c r="FL170" i="4"/>
  <c r="FM169" i="4"/>
  <c r="FL169" i="4"/>
  <c r="FM168" i="4"/>
  <c r="FL168" i="4"/>
  <c r="FM167" i="4"/>
  <c r="FL167" i="4"/>
  <c r="FM166" i="4"/>
  <c r="FL166" i="4"/>
  <c r="FM165" i="4"/>
  <c r="FL165" i="4"/>
  <c r="FM164" i="4"/>
  <c r="FL164" i="4"/>
  <c r="FM163" i="4"/>
  <c r="FL163" i="4"/>
  <c r="FM162" i="4"/>
  <c r="FL162" i="4"/>
  <c r="FM160" i="4"/>
  <c r="FL160" i="4"/>
  <c r="FM159" i="4"/>
  <c r="FL159" i="4"/>
  <c r="FM158" i="4"/>
  <c r="FL158" i="4"/>
  <c r="FM157" i="4"/>
  <c r="FL157" i="4"/>
  <c r="FM156" i="4"/>
  <c r="FL156" i="4"/>
  <c r="FM155" i="4"/>
  <c r="FL155" i="4"/>
  <c r="FM154" i="4"/>
  <c r="FL154" i="4"/>
  <c r="FM153" i="4"/>
  <c r="FL153" i="4"/>
  <c r="FM152" i="4"/>
  <c r="FL152" i="4"/>
  <c r="FM151" i="4"/>
  <c r="FL151" i="4"/>
  <c r="FM150" i="4"/>
  <c r="FL150" i="4"/>
  <c r="FM149" i="4"/>
  <c r="FL149" i="4"/>
  <c r="FM147" i="4"/>
  <c r="FL147" i="4"/>
  <c r="FM146" i="4"/>
  <c r="FL146" i="4"/>
  <c r="FM145" i="4"/>
  <c r="FL145" i="4"/>
  <c r="FM144" i="4"/>
  <c r="FL144" i="4"/>
  <c r="FM143" i="4"/>
  <c r="FL143" i="4"/>
  <c r="FM142" i="4"/>
  <c r="FL142" i="4"/>
  <c r="FM141" i="4"/>
  <c r="FL141" i="4"/>
  <c r="FM140" i="4"/>
  <c r="FL140" i="4"/>
  <c r="FM139" i="4"/>
  <c r="FL139" i="4"/>
  <c r="FM138" i="4"/>
  <c r="FL138" i="4"/>
  <c r="FM137" i="4"/>
  <c r="FL137" i="4"/>
  <c r="FM136" i="4"/>
  <c r="FL136" i="4"/>
  <c r="FM134" i="4"/>
  <c r="FL134" i="4"/>
  <c r="FM133" i="4"/>
  <c r="FL133" i="4"/>
  <c r="FM132" i="4"/>
  <c r="FL132" i="4"/>
  <c r="FM131" i="4"/>
  <c r="FL131" i="4"/>
  <c r="FM130" i="4"/>
  <c r="FL130" i="4"/>
  <c r="FM129" i="4"/>
  <c r="FL129" i="4"/>
  <c r="FM128" i="4"/>
  <c r="FL128" i="4"/>
  <c r="FM127" i="4"/>
  <c r="FL127" i="4"/>
  <c r="FM126" i="4"/>
  <c r="FL126" i="4"/>
  <c r="FM125" i="4"/>
  <c r="FL125" i="4"/>
  <c r="FM124" i="4"/>
  <c r="FL124" i="4"/>
  <c r="FM123" i="4"/>
  <c r="FL123" i="4"/>
  <c r="FM121" i="4"/>
  <c r="FL121" i="4"/>
  <c r="FM120" i="4"/>
  <c r="FL120" i="4"/>
  <c r="FM119" i="4"/>
  <c r="FL119" i="4"/>
  <c r="FM118" i="4"/>
  <c r="FL118" i="4"/>
  <c r="FM117" i="4"/>
  <c r="FL117" i="4"/>
  <c r="FM116" i="4"/>
  <c r="FL116" i="4"/>
  <c r="FM115" i="4"/>
  <c r="FL115" i="4"/>
  <c r="FM114" i="4"/>
  <c r="FL114" i="4"/>
  <c r="FM113" i="4"/>
  <c r="FL113" i="4"/>
  <c r="FM112" i="4"/>
  <c r="FL112" i="4"/>
  <c r="FM111" i="4"/>
  <c r="FL111" i="4"/>
  <c r="FM110" i="4"/>
  <c r="FL110" i="4"/>
  <c r="FM108" i="4"/>
  <c r="FL108" i="4"/>
  <c r="FM107" i="4"/>
  <c r="FL107" i="4"/>
  <c r="FM106" i="4"/>
  <c r="FL106" i="4"/>
  <c r="FM105" i="4"/>
  <c r="FL105" i="4"/>
  <c r="FM104" i="4"/>
  <c r="FL104" i="4"/>
  <c r="FM103" i="4"/>
  <c r="FL103" i="4"/>
  <c r="FM102" i="4"/>
  <c r="FL102" i="4"/>
  <c r="FM101" i="4"/>
  <c r="FL101" i="4"/>
  <c r="FM100" i="4"/>
  <c r="FL100" i="4"/>
  <c r="FM99" i="4"/>
  <c r="FL99" i="4"/>
  <c r="FM98" i="4"/>
  <c r="FL98" i="4"/>
  <c r="FM97" i="4"/>
  <c r="FL97" i="4"/>
  <c r="FM95" i="4"/>
  <c r="FL95" i="4"/>
  <c r="FM94" i="4"/>
  <c r="FL94" i="4"/>
  <c r="FM93" i="4"/>
  <c r="FL93" i="4"/>
  <c r="FM92" i="4"/>
  <c r="FL92" i="4"/>
  <c r="FM91" i="4"/>
  <c r="FL91" i="4"/>
  <c r="FM90" i="4"/>
  <c r="FL90" i="4"/>
  <c r="FM89" i="4"/>
  <c r="FL89" i="4"/>
  <c r="FM88" i="4"/>
  <c r="FL88" i="4"/>
  <c r="FM87" i="4"/>
  <c r="FL87" i="4"/>
  <c r="FM86" i="4"/>
  <c r="FL86" i="4"/>
  <c r="FM85" i="4"/>
  <c r="FL85" i="4"/>
  <c r="FM84" i="4"/>
  <c r="FL84" i="4"/>
  <c r="FM82" i="4"/>
  <c r="FL82" i="4"/>
  <c r="FM81" i="4"/>
  <c r="FL81" i="4"/>
  <c r="FM80" i="4"/>
  <c r="FL80" i="4"/>
  <c r="FM79" i="4"/>
  <c r="FL79" i="4"/>
  <c r="FM78" i="4"/>
  <c r="FL78" i="4"/>
  <c r="FM77" i="4"/>
  <c r="FL77" i="4"/>
  <c r="FM76" i="4"/>
  <c r="FL76" i="4"/>
  <c r="FM75" i="4"/>
  <c r="FL75" i="4"/>
  <c r="FM74" i="4"/>
  <c r="FL74" i="4"/>
  <c r="FM73" i="4"/>
  <c r="FL73" i="4"/>
  <c r="FM72" i="4"/>
  <c r="FL72" i="4"/>
  <c r="FM71" i="4"/>
  <c r="FL71" i="4"/>
  <c r="FM69" i="4"/>
  <c r="FL69" i="4"/>
  <c r="FM68" i="4"/>
  <c r="FL68" i="4"/>
  <c r="FM67" i="4"/>
  <c r="FL67" i="4"/>
  <c r="FM66" i="4"/>
  <c r="FL66" i="4"/>
  <c r="FM65" i="4"/>
  <c r="FL65" i="4"/>
  <c r="FM64" i="4"/>
  <c r="FL64" i="4"/>
  <c r="FM63" i="4"/>
  <c r="FL63" i="4"/>
  <c r="FM62" i="4"/>
  <c r="FL62" i="4"/>
  <c r="FM61" i="4"/>
  <c r="FL61" i="4"/>
  <c r="FM60" i="4"/>
  <c r="FL60" i="4"/>
  <c r="FM59" i="4"/>
  <c r="FL59" i="4"/>
  <c r="FM58" i="4"/>
  <c r="FL58" i="4"/>
  <c r="FM56" i="4"/>
  <c r="FL56" i="4"/>
  <c r="FM55" i="4"/>
  <c r="FL55" i="4"/>
  <c r="FM54" i="4"/>
  <c r="FL54" i="4"/>
  <c r="FM53" i="4"/>
  <c r="FL53" i="4"/>
  <c r="FM52" i="4"/>
  <c r="FL52" i="4"/>
  <c r="FM51" i="4"/>
  <c r="FL51" i="4"/>
  <c r="FM50" i="4"/>
  <c r="FL50" i="4"/>
  <c r="FM49" i="4"/>
  <c r="FL49" i="4"/>
  <c r="FM48" i="4"/>
  <c r="FL48" i="4"/>
  <c r="FM47" i="4"/>
  <c r="FL47" i="4"/>
  <c r="FM46" i="4"/>
  <c r="FL46" i="4"/>
  <c r="FM45" i="4"/>
  <c r="FL45" i="4"/>
  <c r="FM43" i="4"/>
  <c r="FL43" i="4"/>
  <c r="FM42" i="4"/>
  <c r="FL42" i="4"/>
  <c r="FM41" i="4"/>
  <c r="FL41" i="4"/>
  <c r="FM40" i="4"/>
  <c r="FL40" i="4"/>
  <c r="FM39" i="4"/>
  <c r="FL39" i="4"/>
  <c r="FM38" i="4"/>
  <c r="FL38" i="4"/>
  <c r="FM37" i="4"/>
  <c r="FL37" i="4"/>
  <c r="FM36" i="4"/>
  <c r="FL36" i="4"/>
  <c r="FM35" i="4"/>
  <c r="FL35" i="4"/>
  <c r="FM34" i="4"/>
  <c r="FL34" i="4"/>
  <c r="FM33" i="4"/>
  <c r="FL33" i="4"/>
  <c r="FM32" i="4"/>
  <c r="FL32" i="4"/>
  <c r="FM30" i="4"/>
  <c r="FL30" i="4"/>
  <c r="FM29" i="4"/>
  <c r="FL29" i="4"/>
  <c r="FM28" i="4"/>
  <c r="FL28" i="4"/>
  <c r="FM27" i="4"/>
  <c r="FL27" i="4"/>
  <c r="FM26" i="4"/>
  <c r="FL26" i="4"/>
  <c r="FM25" i="4"/>
  <c r="FL25" i="4"/>
  <c r="FM24" i="4"/>
  <c r="FL24" i="4"/>
  <c r="FM23" i="4"/>
  <c r="FL23" i="4"/>
  <c r="FM22" i="4"/>
  <c r="FL22" i="4"/>
  <c r="FM21" i="4"/>
  <c r="FL21" i="4"/>
  <c r="FM20" i="4"/>
  <c r="FL20" i="4"/>
  <c r="FM19" i="4"/>
  <c r="FL19" i="4"/>
  <c r="FM17" i="4"/>
  <c r="FL17" i="4"/>
  <c r="FM16" i="4"/>
  <c r="FL16" i="4"/>
  <c r="FM15" i="4"/>
  <c r="FL15" i="4"/>
  <c r="FM14" i="4"/>
  <c r="FL14" i="4"/>
  <c r="FM13" i="4"/>
  <c r="FL13" i="4"/>
  <c r="FM12" i="4"/>
  <c r="FL12" i="4"/>
  <c r="FM11" i="4"/>
  <c r="FL11" i="4"/>
  <c r="FM10" i="4"/>
  <c r="FL10" i="4"/>
  <c r="FM9" i="4"/>
  <c r="FL9" i="4"/>
  <c r="FM8" i="4"/>
  <c r="FL8" i="4"/>
  <c r="FM7" i="4"/>
  <c r="FL7" i="4"/>
  <c r="FM6" i="4"/>
  <c r="FL6" i="4"/>
  <c r="FV31" i="2" l="1"/>
  <c r="FU31" i="2"/>
  <c r="FV18" i="2"/>
  <c r="FU18" i="2"/>
  <c r="FV200" i="2"/>
  <c r="FU200" i="2"/>
  <c r="FV187" i="2"/>
  <c r="FU187" i="2"/>
  <c r="FV174" i="2"/>
  <c r="FU174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CT191" i="4" l="1"/>
  <c r="FB190" i="4" l="1"/>
  <c r="CT189" i="4" l="1"/>
  <c r="HP189" i="2" l="1"/>
  <c r="FH196" i="4" l="1"/>
  <c r="FB197" i="4"/>
  <c r="EY195" i="4"/>
  <c r="EY192" i="4"/>
  <c r="EJ194" i="4"/>
  <c r="EJ191" i="4"/>
  <c r="DO193" i="4"/>
  <c r="CT194" i="4"/>
  <c r="CK194" i="4"/>
  <c r="CE198" i="4"/>
  <c r="CE197" i="4"/>
  <c r="CE196" i="4"/>
  <c r="CE195" i="4"/>
  <c r="CE194" i="4"/>
  <c r="CE193" i="4"/>
  <c r="CE192" i="4"/>
  <c r="BP194" i="4"/>
  <c r="BP189" i="4"/>
  <c r="BP188" i="4"/>
  <c r="BJ198" i="4"/>
  <c r="AX199" i="4"/>
  <c r="AX198" i="4"/>
  <c r="AX195" i="4"/>
  <c r="AU195" i="4"/>
  <c r="AU194" i="4"/>
  <c r="AI196" i="4"/>
  <c r="AI195" i="4"/>
  <c r="AI188" i="4"/>
  <c r="AF195" i="4"/>
  <c r="AF193" i="4"/>
  <c r="T198" i="4"/>
  <c r="T197" i="4"/>
  <c r="T196" i="4"/>
  <c r="T195" i="4"/>
  <c r="H199" i="4"/>
  <c r="H198" i="4"/>
  <c r="H191" i="4"/>
  <c r="E190" i="4"/>
  <c r="E194" i="4"/>
  <c r="E195" i="4"/>
  <c r="E196" i="4"/>
  <c r="E199" i="4"/>
  <c r="HS199" i="2"/>
  <c r="HS198" i="2"/>
  <c r="HS196" i="2"/>
  <c r="HS195" i="2"/>
  <c r="HS194" i="2"/>
  <c r="HS193" i="2"/>
  <c r="HS192" i="2"/>
  <c r="HS191" i="2"/>
  <c r="HS190" i="2"/>
  <c r="HS189" i="2"/>
  <c r="HS188" i="2"/>
  <c r="HP199" i="2"/>
  <c r="HP198" i="2"/>
  <c r="HP197" i="2"/>
  <c r="HP196" i="2"/>
  <c r="HP195" i="2"/>
  <c r="HP194" i="2"/>
  <c r="HP193" i="2"/>
  <c r="HP192" i="2"/>
  <c r="HP191" i="2"/>
  <c r="HP190" i="2"/>
  <c r="HP188" i="2"/>
  <c r="HD191" i="2"/>
  <c r="HA199" i="2"/>
  <c r="GU197" i="2"/>
  <c r="GU196" i="2"/>
  <c r="GU195" i="2"/>
  <c r="GU194" i="2"/>
  <c r="GU193" i="2"/>
  <c r="GU192" i="2"/>
  <c r="GU191" i="2"/>
  <c r="GU190" i="2"/>
  <c r="GU189" i="2"/>
  <c r="GU188" i="2"/>
  <c r="GI193" i="2"/>
  <c r="GI192" i="2"/>
  <c r="BJ199" i="2"/>
  <c r="BJ198" i="2"/>
  <c r="BJ197" i="2"/>
  <c r="BJ196" i="2"/>
  <c r="BJ195" i="2"/>
  <c r="BJ194" i="2"/>
  <c r="BJ193" i="2"/>
  <c r="BJ192" i="2"/>
  <c r="BJ191" i="2"/>
  <c r="BJ190" i="2"/>
  <c r="BJ189" i="2"/>
  <c r="BJ188" i="2"/>
  <c r="FZ196" i="2"/>
  <c r="FZ193" i="2"/>
  <c r="FZ192" i="2"/>
  <c r="FZ191" i="2"/>
  <c r="FE192" i="2"/>
  <c r="FE189" i="2"/>
  <c r="EJ198" i="2"/>
  <c r="EJ188" i="2"/>
  <c r="EG197" i="2"/>
  <c r="EG194" i="2"/>
  <c r="EG193" i="2"/>
  <c r="EG192" i="2"/>
  <c r="EG191" i="2"/>
  <c r="EG189" i="2"/>
  <c r="EG188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U199" i="2"/>
  <c r="DU194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8" i="2"/>
  <c r="DI197" i="2"/>
  <c r="DI195" i="2"/>
  <c r="DI193" i="2"/>
  <c r="DI192" i="2"/>
  <c r="DI190" i="2"/>
  <c r="DI188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CZ199" i="2"/>
  <c r="CZ195" i="2"/>
  <c r="CZ189" i="2"/>
  <c r="CE199" i="2"/>
  <c r="CE198" i="2"/>
  <c r="CE196" i="2"/>
  <c r="CE195" i="2"/>
  <c r="CE194" i="2"/>
  <c r="CE193" i="2"/>
  <c r="CE192" i="2"/>
  <c r="CE191" i="2"/>
  <c r="CE190" i="2"/>
  <c r="CE189" i="2"/>
  <c r="CE188" i="2"/>
  <c r="BP197" i="2"/>
  <c r="BP194" i="2"/>
  <c r="BP190" i="2"/>
  <c r="AR198" i="2"/>
  <c r="AR193" i="2"/>
  <c r="AR191" i="2"/>
  <c r="AF189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H197" i="2"/>
  <c r="E189" i="2"/>
  <c r="E192" i="2"/>
  <c r="E194" i="2"/>
  <c r="E197" i="2"/>
  <c r="FJ200" i="4" l="1"/>
  <c r="FI200" i="4"/>
  <c r="FG200" i="4"/>
  <c r="FF200" i="4"/>
  <c r="FA200" i="4"/>
  <c r="EZ200" i="4"/>
  <c r="EX200" i="4"/>
  <c r="EW200" i="4"/>
  <c r="EU200" i="4"/>
  <c r="ET200" i="4"/>
  <c r="ER200" i="4"/>
  <c r="EQ200" i="4"/>
  <c r="EO200" i="4"/>
  <c r="EN200" i="4"/>
  <c r="EI200" i="4"/>
  <c r="EH200" i="4"/>
  <c r="EF200" i="4"/>
  <c r="EE200" i="4"/>
  <c r="EC200" i="4"/>
  <c r="EB200" i="4"/>
  <c r="DZ200" i="4"/>
  <c r="DY200" i="4"/>
  <c r="DW200" i="4"/>
  <c r="DV200" i="4"/>
  <c r="DQ200" i="4"/>
  <c r="DP200" i="4"/>
  <c r="DN200" i="4"/>
  <c r="DM200" i="4"/>
  <c r="DH200" i="4"/>
  <c r="DG200" i="4"/>
  <c r="DE200" i="4"/>
  <c r="DD200" i="4"/>
  <c r="DB200" i="4"/>
  <c r="DA200" i="4"/>
  <c r="CY200" i="4"/>
  <c r="CX200" i="4"/>
  <c r="CV200" i="4"/>
  <c r="CU200" i="4"/>
  <c r="CS200" i="4"/>
  <c r="CR200" i="4"/>
  <c r="CM200" i="4"/>
  <c r="CL200" i="4"/>
  <c r="CJ200" i="4"/>
  <c r="CI200" i="4"/>
  <c r="CG200" i="4"/>
  <c r="CF200" i="4"/>
  <c r="CD200" i="4"/>
  <c r="CC200" i="4"/>
  <c r="BU200" i="4"/>
  <c r="BT200" i="4"/>
  <c r="BO200" i="4"/>
  <c r="BN200" i="4"/>
  <c r="BI200" i="4"/>
  <c r="BH200" i="4"/>
  <c r="BF200" i="4"/>
  <c r="BE200" i="4"/>
  <c r="BC200" i="4"/>
  <c r="BB200" i="4"/>
  <c r="AZ200" i="4"/>
  <c r="AY200" i="4"/>
  <c r="AW200" i="4"/>
  <c r="AV200" i="4"/>
  <c r="AT200" i="4"/>
  <c r="AS200" i="4"/>
  <c r="AN200" i="4"/>
  <c r="AM200" i="4"/>
  <c r="AH200" i="4"/>
  <c r="AG200" i="4"/>
  <c r="AE200" i="4"/>
  <c r="AD200" i="4"/>
  <c r="AB200" i="4"/>
  <c r="AA200" i="4"/>
  <c r="Y200" i="4"/>
  <c r="X200" i="4"/>
  <c r="V200" i="4"/>
  <c r="U200" i="4"/>
  <c r="S200" i="4"/>
  <c r="R200" i="4"/>
  <c r="P200" i="4"/>
  <c r="O200" i="4"/>
  <c r="M200" i="4"/>
  <c r="L200" i="4"/>
  <c r="J200" i="4"/>
  <c r="I200" i="4"/>
  <c r="G200" i="4"/>
  <c r="F200" i="4"/>
  <c r="D200" i="4"/>
  <c r="C200" i="4"/>
  <c r="Z197" i="4"/>
  <c r="Z196" i="4"/>
  <c r="Z195" i="4"/>
  <c r="Z194" i="4"/>
  <c r="Z193" i="4"/>
  <c r="Z192" i="4"/>
  <c r="Z190" i="4"/>
  <c r="Z189" i="4"/>
  <c r="Z188" i="4"/>
  <c r="E188" i="4"/>
  <c r="HR200" i="2"/>
  <c r="HQ200" i="2"/>
  <c r="HO200" i="2"/>
  <c r="HN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BI200" i="2"/>
  <c r="BH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AZ200" i="2"/>
  <c r="AY200" i="2"/>
  <c r="AW200" i="2"/>
  <c r="AV200" i="2"/>
  <c r="AT200" i="2"/>
  <c r="AS200" i="2"/>
  <c r="AQ200" i="2"/>
  <c r="AP200" i="2"/>
  <c r="AN200" i="2"/>
  <c r="AM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D200" i="2"/>
  <c r="C200" i="2"/>
  <c r="FL200" i="4" l="1"/>
  <c r="FM200" i="4"/>
  <c r="HT200" i="2"/>
  <c r="HU200" i="2"/>
  <c r="CX187" i="2"/>
  <c r="C187" i="2"/>
  <c r="HP185" i="2" l="1"/>
  <c r="AU185" i="4" l="1"/>
  <c r="H185" i="4"/>
  <c r="AE187" i="2" l="1"/>
  <c r="AD187" i="2"/>
  <c r="AF184" i="2"/>
  <c r="FB184" i="4" l="1"/>
  <c r="CS187" i="4"/>
  <c r="CR187" i="4"/>
  <c r="CT184" i="4"/>
  <c r="CS174" i="4"/>
  <c r="CR174" i="4"/>
  <c r="CS161" i="4"/>
  <c r="CR161" i="4"/>
  <c r="CS148" i="4"/>
  <c r="CR148" i="4"/>
  <c r="CS135" i="4"/>
  <c r="CR135" i="4"/>
  <c r="CS122" i="4"/>
  <c r="CR122" i="4"/>
  <c r="CS109" i="4"/>
  <c r="CR109" i="4"/>
  <c r="CS96" i="4"/>
  <c r="CR96" i="4"/>
  <c r="CS83" i="4"/>
  <c r="CR83" i="4"/>
  <c r="CS70" i="4"/>
  <c r="CR70" i="4"/>
  <c r="CS57" i="4"/>
  <c r="CR57" i="4"/>
  <c r="CS44" i="4"/>
  <c r="CR44" i="4"/>
  <c r="CS31" i="4"/>
  <c r="CR31" i="4"/>
  <c r="CS18" i="4"/>
  <c r="CR18" i="4"/>
  <c r="BP184" i="4"/>
  <c r="EY183" i="4" l="1"/>
  <c r="FM187" i="2" l="1"/>
  <c r="FL187" i="2"/>
  <c r="FN182" i="2"/>
  <c r="FM174" i="2"/>
  <c r="FL174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EC187" i="4" l="1"/>
  <c r="EB187" i="4"/>
  <c r="ED182" i="4"/>
  <c r="EC174" i="4"/>
  <c r="EB174" i="4"/>
  <c r="EC161" i="4"/>
  <c r="EB161" i="4"/>
  <c r="EC148" i="4"/>
  <c r="EB148" i="4"/>
  <c r="EC135" i="4"/>
  <c r="EB135" i="4"/>
  <c r="EC122" i="4"/>
  <c r="EB122" i="4"/>
  <c r="EC109" i="4"/>
  <c r="EB109" i="4"/>
  <c r="EC96" i="4"/>
  <c r="EB96" i="4"/>
  <c r="EC83" i="4"/>
  <c r="EB83" i="4"/>
  <c r="EC57" i="4"/>
  <c r="EB57" i="4"/>
  <c r="EC44" i="4"/>
  <c r="EB44" i="4"/>
  <c r="EC31" i="4"/>
  <c r="EB31" i="4"/>
  <c r="EC18" i="4"/>
  <c r="EB18" i="4"/>
  <c r="EJ180" i="4" l="1"/>
  <c r="BJ180" i="4"/>
  <c r="AF180" i="4"/>
  <c r="FG187" i="2" l="1"/>
  <c r="FF187" i="2"/>
  <c r="FH179" i="2"/>
  <c r="FG174" i="2"/>
  <c r="FF174" i="2"/>
  <c r="FG161" i="2"/>
  <c r="FF161" i="2"/>
  <c r="FG148" i="2"/>
  <c r="FF148" i="2"/>
  <c r="FG135" i="2"/>
  <c r="FF135" i="2"/>
  <c r="FG122" i="2"/>
  <c r="FF122" i="2"/>
  <c r="FG109" i="2"/>
  <c r="FF109" i="2"/>
  <c r="FG96" i="2"/>
  <c r="FF96" i="2"/>
  <c r="FG83" i="2"/>
  <c r="FF83" i="2"/>
  <c r="FG70" i="2"/>
  <c r="FF70" i="2"/>
  <c r="FG57" i="2"/>
  <c r="FF57" i="2"/>
  <c r="FG44" i="2"/>
  <c r="FF44" i="2"/>
  <c r="FG31" i="2"/>
  <c r="FF31" i="2"/>
  <c r="FG18" i="2"/>
  <c r="FF18" i="2"/>
  <c r="DF179" i="2"/>
  <c r="BG179" i="4" l="1"/>
  <c r="DU178" i="2" l="1"/>
  <c r="AI177" i="2" l="1"/>
  <c r="HS186" i="2" l="1"/>
  <c r="HS185" i="2"/>
  <c r="HS184" i="2"/>
  <c r="HS183" i="2"/>
  <c r="HS180" i="2"/>
  <c r="HS178" i="2"/>
  <c r="HS177" i="2"/>
  <c r="HS176" i="2"/>
  <c r="HS175" i="2"/>
  <c r="HP186" i="2"/>
  <c r="HP184" i="2"/>
  <c r="HP183" i="2"/>
  <c r="HP182" i="2"/>
  <c r="HP181" i="2"/>
  <c r="HP180" i="2"/>
  <c r="HP179" i="2"/>
  <c r="HP178" i="2"/>
  <c r="HP177" i="2"/>
  <c r="HP176" i="2"/>
  <c r="HP175" i="2"/>
  <c r="HJ184" i="2"/>
  <c r="HD178" i="2"/>
  <c r="GU186" i="2"/>
  <c r="GU184" i="2"/>
  <c r="GU183" i="2"/>
  <c r="GU182" i="2"/>
  <c r="GU181" i="2"/>
  <c r="GU180" i="2"/>
  <c r="GU179" i="2"/>
  <c r="GU177" i="2"/>
  <c r="GU176" i="2"/>
  <c r="GU175" i="2"/>
  <c r="GI186" i="2"/>
  <c r="GI184" i="2"/>
  <c r="GI180" i="2"/>
  <c r="GI178" i="2"/>
  <c r="GI175" i="2"/>
  <c r="BJ186" i="2"/>
  <c r="BJ185" i="2"/>
  <c r="BJ184" i="2"/>
  <c r="BJ183" i="2"/>
  <c r="BJ182" i="2"/>
  <c r="BJ181" i="2"/>
  <c r="BJ180" i="2"/>
  <c r="BJ179" i="2"/>
  <c r="BJ178" i="2"/>
  <c r="BJ177" i="2"/>
  <c r="BJ176" i="2"/>
  <c r="BJ175" i="2"/>
  <c r="FZ181" i="2"/>
  <c r="FZ178" i="2"/>
  <c r="FE184" i="2"/>
  <c r="EG184" i="2"/>
  <c r="EG182" i="2"/>
  <c r="EG181" i="2"/>
  <c r="EG179" i="2"/>
  <c r="EG178" i="2"/>
  <c r="EG177" i="2"/>
  <c r="EG176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DX186" i="2"/>
  <c r="DX185" i="2"/>
  <c r="DX184" i="2"/>
  <c r="DX183" i="2"/>
  <c r="DX182" i="2"/>
  <c r="DX181" i="2"/>
  <c r="DX180" i="2"/>
  <c r="DX179" i="2"/>
  <c r="DX178" i="2"/>
  <c r="DX177" i="2"/>
  <c r="DX176" i="2"/>
  <c r="DX175" i="2"/>
  <c r="DL186" i="2"/>
  <c r="DL185" i="2"/>
  <c r="DL184" i="2"/>
  <c r="DL183" i="2"/>
  <c r="DL181" i="2"/>
  <c r="DL180" i="2"/>
  <c r="DL179" i="2"/>
  <c r="DL178" i="2"/>
  <c r="DL177" i="2"/>
  <c r="DL176" i="2"/>
  <c r="DL175" i="2"/>
  <c r="DI186" i="2"/>
  <c r="DI184" i="2"/>
  <c r="DI183" i="2"/>
  <c r="DI180" i="2"/>
  <c r="DI175" i="2"/>
  <c r="DF186" i="2"/>
  <c r="DF185" i="2"/>
  <c r="DF184" i="2"/>
  <c r="DF182" i="2"/>
  <c r="DF181" i="2"/>
  <c r="DF180" i="2"/>
  <c r="DF177" i="2"/>
  <c r="DF176" i="2"/>
  <c r="DF175" i="2"/>
  <c r="CZ186" i="2"/>
  <c r="CZ181" i="2"/>
  <c r="CZ180" i="2"/>
  <c r="CZ175" i="2"/>
  <c r="CE185" i="2"/>
  <c r="CE184" i="2"/>
  <c r="CE183" i="2"/>
  <c r="CE182" i="2"/>
  <c r="CE180" i="2"/>
  <c r="CE179" i="2"/>
  <c r="CE178" i="2"/>
  <c r="CE177" i="2"/>
  <c r="CE176" i="2"/>
  <c r="CE175" i="2"/>
  <c r="BP184" i="2"/>
  <c r="BP180" i="2"/>
  <c r="AR186" i="2"/>
  <c r="AR185" i="2"/>
  <c r="AR184" i="2"/>
  <c r="AR180" i="2"/>
  <c r="AR176" i="2"/>
  <c r="AI183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N177" i="2"/>
  <c r="E178" i="2"/>
  <c r="E180" i="2"/>
  <c r="E184" i="2"/>
  <c r="E186" i="2"/>
  <c r="HR187" i="2"/>
  <c r="HQ187" i="2"/>
  <c r="HO187" i="2"/>
  <c r="HN187" i="2"/>
  <c r="HI187" i="2"/>
  <c r="HH187" i="2"/>
  <c r="GW187" i="2"/>
  <c r="GV187" i="2"/>
  <c r="HF187" i="2"/>
  <c r="HE187" i="2"/>
  <c r="GZ187" i="2"/>
  <c r="GY187" i="2"/>
  <c r="HC187" i="2"/>
  <c r="HB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BI187" i="2"/>
  <c r="BH187" i="2"/>
  <c r="FY187" i="2"/>
  <c r="FX187" i="2"/>
  <c r="FS187" i="2"/>
  <c r="FR187" i="2"/>
  <c r="FP187" i="2"/>
  <c r="FO187" i="2"/>
  <c r="FJ187" i="2"/>
  <c r="FI187" i="2"/>
  <c r="FD187" i="2"/>
  <c r="FC187" i="2"/>
  <c r="FA187" i="2"/>
  <c r="EZ187" i="2"/>
  <c r="EU187" i="2"/>
  <c r="ET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K187" i="2"/>
  <c r="DJ187" i="2"/>
  <c r="DH187" i="2"/>
  <c r="DG187" i="2"/>
  <c r="DE187" i="2"/>
  <c r="DD187" i="2"/>
  <c r="DB187" i="2"/>
  <c r="DA187" i="2"/>
  <c r="CY187" i="2"/>
  <c r="CV187" i="2"/>
  <c r="CU187" i="2"/>
  <c r="CS187" i="2"/>
  <c r="CR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AZ187" i="2"/>
  <c r="AY187" i="2"/>
  <c r="AW187" i="2"/>
  <c r="AV187" i="2"/>
  <c r="AT187" i="2"/>
  <c r="AS187" i="2"/>
  <c r="AQ187" i="2"/>
  <c r="AP187" i="2"/>
  <c r="AN187" i="2"/>
  <c r="AM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D187" i="2"/>
  <c r="E175" i="2"/>
  <c r="FK181" i="4"/>
  <c r="FH183" i="4"/>
  <c r="FB177" i="4"/>
  <c r="EP177" i="4"/>
  <c r="CZ176" i="4"/>
  <c r="CE185" i="4"/>
  <c r="CE184" i="4"/>
  <c r="CE183" i="4"/>
  <c r="CE182" i="4"/>
  <c r="CE181" i="4"/>
  <c r="CE180" i="4"/>
  <c r="CE179" i="4"/>
  <c r="CE176" i="4"/>
  <c r="BP186" i="4"/>
  <c r="BP182" i="4"/>
  <c r="BP181" i="4"/>
  <c r="BP177" i="4"/>
  <c r="BJ182" i="4"/>
  <c r="AX184" i="4"/>
  <c r="AU176" i="4"/>
  <c r="AI186" i="4"/>
  <c r="AI183" i="4"/>
  <c r="AI182" i="4"/>
  <c r="AI181" i="4"/>
  <c r="AI180" i="4"/>
  <c r="AI179" i="4"/>
  <c r="AI178" i="4"/>
  <c r="AI176" i="4"/>
  <c r="AI175" i="4"/>
  <c r="AF183" i="4"/>
  <c r="AF181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Q185" i="4"/>
  <c r="H184" i="4"/>
  <c r="E180" i="4"/>
  <c r="E183" i="4"/>
  <c r="E184" i="4"/>
  <c r="E185" i="4"/>
  <c r="E175" i="4"/>
  <c r="FJ187" i="4"/>
  <c r="FI187" i="4"/>
  <c r="FG187" i="4"/>
  <c r="FF187" i="4"/>
  <c r="FA187" i="4"/>
  <c r="EZ187" i="4"/>
  <c r="EX187" i="4"/>
  <c r="EW187" i="4"/>
  <c r="EU187" i="4"/>
  <c r="ET187" i="4"/>
  <c r="ER187" i="4"/>
  <c r="EQ187" i="4"/>
  <c r="EO187" i="4"/>
  <c r="EN187" i="4"/>
  <c r="EI187" i="4"/>
  <c r="EH187" i="4"/>
  <c r="EF187" i="4"/>
  <c r="EE187" i="4"/>
  <c r="DZ187" i="4"/>
  <c r="DY187" i="4"/>
  <c r="DW187" i="4"/>
  <c r="DV187" i="4"/>
  <c r="DQ187" i="4"/>
  <c r="DP187" i="4"/>
  <c r="DN187" i="4"/>
  <c r="DM187" i="4"/>
  <c r="DH187" i="4"/>
  <c r="DG187" i="4"/>
  <c r="DE187" i="4"/>
  <c r="DD187" i="4"/>
  <c r="DB187" i="4"/>
  <c r="DA187" i="4"/>
  <c r="CY187" i="4"/>
  <c r="CX187" i="4"/>
  <c r="CV187" i="4"/>
  <c r="CU187" i="4"/>
  <c r="CM187" i="4"/>
  <c r="CL187" i="4"/>
  <c r="CJ187" i="4"/>
  <c r="CI187" i="4"/>
  <c r="CG187" i="4"/>
  <c r="CF187" i="4"/>
  <c r="CD187" i="4"/>
  <c r="CC187" i="4"/>
  <c r="BU187" i="4"/>
  <c r="BT187" i="4"/>
  <c r="BO187" i="4"/>
  <c r="BN187" i="4"/>
  <c r="BI187" i="4"/>
  <c r="BH187" i="4"/>
  <c r="BF187" i="4"/>
  <c r="BE187" i="4"/>
  <c r="BC187" i="4"/>
  <c r="BB187" i="4"/>
  <c r="AZ187" i="4"/>
  <c r="AY187" i="4"/>
  <c r="AW187" i="4"/>
  <c r="AV187" i="4"/>
  <c r="AT187" i="4"/>
  <c r="AS187" i="4"/>
  <c r="AN187" i="4"/>
  <c r="AM187" i="4"/>
  <c r="AH187" i="4"/>
  <c r="AG187" i="4"/>
  <c r="AE187" i="4"/>
  <c r="AD187" i="4"/>
  <c r="AB187" i="4"/>
  <c r="AA187" i="4"/>
  <c r="Y187" i="4"/>
  <c r="X187" i="4"/>
  <c r="V187" i="4"/>
  <c r="U187" i="4"/>
  <c r="S187" i="4"/>
  <c r="R187" i="4"/>
  <c r="P187" i="4"/>
  <c r="O187" i="4"/>
  <c r="M187" i="4"/>
  <c r="L187" i="4"/>
  <c r="J187" i="4"/>
  <c r="I187" i="4"/>
  <c r="G187" i="4"/>
  <c r="F187" i="4"/>
  <c r="D187" i="4"/>
  <c r="C187" i="4"/>
  <c r="FL187" i="4" l="1"/>
  <c r="FM187" i="4"/>
  <c r="HU187" i="2"/>
  <c r="HT187" i="2"/>
  <c r="DZ174" i="4"/>
  <c r="DY174" i="4"/>
  <c r="EA170" i="4"/>
  <c r="DZ161" i="4"/>
  <c r="DY161" i="4"/>
  <c r="DZ148" i="4"/>
  <c r="DY148" i="4"/>
  <c r="DZ135" i="4"/>
  <c r="DY135" i="4"/>
  <c r="DZ122" i="4"/>
  <c r="DY122" i="4"/>
  <c r="DZ109" i="4"/>
  <c r="DY109" i="4"/>
  <c r="DZ96" i="4"/>
  <c r="DY96" i="4"/>
  <c r="DZ83" i="4"/>
  <c r="DY83" i="4"/>
  <c r="DZ57" i="4"/>
  <c r="DY57" i="4"/>
  <c r="DZ44" i="4"/>
  <c r="DY44" i="4"/>
  <c r="DZ31" i="4"/>
  <c r="DY31" i="4"/>
  <c r="DZ18" i="4"/>
  <c r="DY18" i="4"/>
  <c r="Q170" i="4"/>
  <c r="P174" i="4"/>
  <c r="O174" i="4"/>
  <c r="P161" i="4"/>
  <c r="O161" i="4"/>
  <c r="P148" i="4"/>
  <c r="O148" i="4"/>
  <c r="P135" i="4"/>
  <c r="O135" i="4"/>
  <c r="P122" i="4"/>
  <c r="O122" i="4"/>
  <c r="P109" i="4"/>
  <c r="O109" i="4"/>
  <c r="P96" i="4"/>
  <c r="O96" i="4"/>
  <c r="P83" i="4"/>
  <c r="O83" i="4"/>
  <c r="P70" i="4"/>
  <c r="O70" i="4"/>
  <c r="P57" i="4"/>
  <c r="O57" i="4"/>
  <c r="P44" i="4"/>
  <c r="O44" i="4"/>
  <c r="P31" i="4"/>
  <c r="O31" i="4"/>
  <c r="P18" i="4"/>
  <c r="O18" i="4"/>
  <c r="GU169" i="2" l="1"/>
  <c r="CE164" i="4" l="1"/>
  <c r="DL163" i="2" l="1"/>
  <c r="CE163" i="2"/>
  <c r="W163" i="2"/>
  <c r="FH165" i="4" l="1"/>
  <c r="FH164" i="4"/>
  <c r="FH163" i="4"/>
  <c r="FB173" i="4"/>
  <c r="EY173" i="4"/>
  <c r="EY172" i="4"/>
  <c r="EY171" i="4"/>
  <c r="EY167" i="4"/>
  <c r="EY166" i="4"/>
  <c r="EY165" i="4"/>
  <c r="ES167" i="4"/>
  <c r="EP172" i="4"/>
  <c r="EJ172" i="4"/>
  <c r="EJ167" i="4"/>
  <c r="EJ163" i="4"/>
  <c r="CH162" i="4"/>
  <c r="CE171" i="4"/>
  <c r="CE169" i="4"/>
  <c r="CE167" i="4"/>
  <c r="CE166" i="4"/>
  <c r="CE165" i="4"/>
  <c r="CE163" i="4"/>
  <c r="CE162" i="4"/>
  <c r="BP168" i="4"/>
  <c r="BA170" i="4"/>
  <c r="AU172" i="4"/>
  <c r="AU168" i="4"/>
  <c r="AI173" i="4"/>
  <c r="AI169" i="4"/>
  <c r="AI168" i="4"/>
  <c r="AI166" i="4"/>
  <c r="AI165" i="4"/>
  <c r="AF171" i="4"/>
  <c r="Z173" i="4"/>
  <c r="Z172" i="4"/>
  <c r="Z171" i="4"/>
  <c r="Z168" i="4"/>
  <c r="Z167" i="4"/>
  <c r="Z166" i="4"/>
  <c r="Z165" i="4"/>
  <c r="Z164" i="4"/>
  <c r="Z163" i="4"/>
  <c r="Z162" i="4"/>
  <c r="T172" i="4"/>
  <c r="T170" i="4"/>
  <c r="T169" i="4"/>
  <c r="T168" i="4"/>
  <c r="H173" i="4"/>
  <c r="E163" i="4"/>
  <c r="E170" i="4"/>
  <c r="E171" i="4"/>
  <c r="E172" i="4"/>
  <c r="FJ174" i="4"/>
  <c r="FI174" i="4"/>
  <c r="FG174" i="4"/>
  <c r="FF174" i="4"/>
  <c r="FA174" i="4"/>
  <c r="EZ174" i="4"/>
  <c r="EX174" i="4"/>
  <c r="EW174" i="4"/>
  <c r="EU174" i="4"/>
  <c r="ET174" i="4"/>
  <c r="ER174" i="4"/>
  <c r="EQ174" i="4"/>
  <c r="EO174" i="4"/>
  <c r="EN174" i="4"/>
  <c r="EI174" i="4"/>
  <c r="EH174" i="4"/>
  <c r="EF174" i="4"/>
  <c r="EE174" i="4"/>
  <c r="DW174" i="4"/>
  <c r="DV174" i="4"/>
  <c r="DQ174" i="4"/>
  <c r="DP174" i="4"/>
  <c r="DN174" i="4"/>
  <c r="DM174" i="4"/>
  <c r="DH174" i="4"/>
  <c r="DG174" i="4"/>
  <c r="DE174" i="4"/>
  <c r="DD174" i="4"/>
  <c r="DB174" i="4"/>
  <c r="DA174" i="4"/>
  <c r="CY174" i="4"/>
  <c r="CX174" i="4"/>
  <c r="CV174" i="4"/>
  <c r="CU174" i="4"/>
  <c r="CM174" i="4"/>
  <c r="CL174" i="4"/>
  <c r="CJ174" i="4"/>
  <c r="CI174" i="4"/>
  <c r="CG174" i="4"/>
  <c r="CF174" i="4"/>
  <c r="CD174" i="4"/>
  <c r="CC174" i="4"/>
  <c r="BU174" i="4"/>
  <c r="BT174" i="4"/>
  <c r="BO174" i="4"/>
  <c r="BN174" i="4"/>
  <c r="BI174" i="4"/>
  <c r="BH174" i="4"/>
  <c r="BF174" i="4"/>
  <c r="BE174" i="4"/>
  <c r="BC174" i="4"/>
  <c r="BB174" i="4"/>
  <c r="AZ174" i="4"/>
  <c r="AY174" i="4"/>
  <c r="AW174" i="4"/>
  <c r="AV174" i="4"/>
  <c r="AT174" i="4"/>
  <c r="AS174" i="4"/>
  <c r="AN174" i="4"/>
  <c r="AM174" i="4"/>
  <c r="AH174" i="4"/>
  <c r="AG174" i="4"/>
  <c r="AE174" i="4"/>
  <c r="AD174" i="4"/>
  <c r="AB174" i="4"/>
  <c r="AA174" i="4"/>
  <c r="Y174" i="4"/>
  <c r="X174" i="4"/>
  <c r="V174" i="4"/>
  <c r="U174" i="4"/>
  <c r="S174" i="4"/>
  <c r="R174" i="4"/>
  <c r="M174" i="4"/>
  <c r="L174" i="4"/>
  <c r="J174" i="4"/>
  <c r="I174" i="4"/>
  <c r="G174" i="4"/>
  <c r="F174" i="4"/>
  <c r="D174" i="4"/>
  <c r="C174" i="4"/>
  <c r="HS172" i="2"/>
  <c r="HS170" i="2"/>
  <c r="HS169" i="2"/>
  <c r="HS168" i="2"/>
  <c r="HS167" i="2"/>
  <c r="HS166" i="2"/>
  <c r="HS165" i="2"/>
  <c r="HS164" i="2"/>
  <c r="HS163" i="2"/>
  <c r="HS162" i="2"/>
  <c r="HP173" i="2"/>
  <c r="HP172" i="2"/>
  <c r="HP171" i="2"/>
  <c r="HP170" i="2"/>
  <c r="HP169" i="2"/>
  <c r="HP168" i="2"/>
  <c r="HP167" i="2"/>
  <c r="HP166" i="2"/>
  <c r="HP165" i="2"/>
  <c r="HP164" i="2"/>
  <c r="HP163" i="2"/>
  <c r="HP162" i="2"/>
  <c r="HJ172" i="2"/>
  <c r="GU173" i="2"/>
  <c r="GU172" i="2"/>
  <c r="GU171" i="2"/>
  <c r="GU170" i="2"/>
  <c r="GU167" i="2"/>
  <c r="GU166" i="2"/>
  <c r="GU165" i="2"/>
  <c r="GU163" i="2"/>
  <c r="GU162" i="2"/>
  <c r="GI173" i="2"/>
  <c r="GI168" i="2"/>
  <c r="GI167" i="2"/>
  <c r="GI165" i="2"/>
  <c r="GI163" i="2"/>
  <c r="GI162" i="2"/>
  <c r="BJ173" i="2"/>
  <c r="BJ172" i="2"/>
  <c r="BJ171" i="2"/>
  <c r="BJ170" i="2"/>
  <c r="BJ169" i="2"/>
  <c r="BJ168" i="2"/>
  <c r="BJ167" i="2"/>
  <c r="BJ166" i="2"/>
  <c r="BJ165" i="2"/>
  <c r="BJ164" i="2"/>
  <c r="BJ163" i="2"/>
  <c r="BJ162" i="2"/>
  <c r="FZ170" i="2"/>
  <c r="FZ168" i="2"/>
  <c r="FE172" i="2"/>
  <c r="FE162" i="2"/>
  <c r="EJ172" i="2"/>
  <c r="EG173" i="2"/>
  <c r="EG172" i="2"/>
  <c r="EG171" i="2"/>
  <c r="EG170" i="2"/>
  <c r="EG169" i="2"/>
  <c r="EG168" i="2"/>
  <c r="EG167" i="2"/>
  <c r="EG166" i="2"/>
  <c r="EG165" i="2"/>
  <c r="EG164" i="2"/>
  <c r="EG163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DX173" i="2"/>
  <c r="DX172" i="2"/>
  <c r="DX171" i="2"/>
  <c r="DX170" i="2"/>
  <c r="DX169" i="2"/>
  <c r="DX168" i="2"/>
  <c r="DX167" i="2"/>
  <c r="DX166" i="2"/>
  <c r="DX165" i="2"/>
  <c r="DX164" i="2"/>
  <c r="DX163" i="2"/>
  <c r="DX162" i="2"/>
  <c r="DU173" i="2"/>
  <c r="DU164" i="2"/>
  <c r="DU163" i="2"/>
  <c r="DL172" i="2"/>
  <c r="DL171" i="2"/>
  <c r="DL170" i="2"/>
  <c r="DL169" i="2"/>
  <c r="DL166" i="2"/>
  <c r="DL165" i="2"/>
  <c r="DL164" i="2"/>
  <c r="DL162" i="2"/>
  <c r="DI170" i="2"/>
  <c r="DI168" i="2"/>
  <c r="DI164" i="2"/>
  <c r="DF173" i="2"/>
  <c r="DF172" i="2"/>
  <c r="DF171" i="2"/>
  <c r="DF170" i="2"/>
  <c r="DF169" i="2"/>
  <c r="DF168" i="2"/>
  <c r="DF167" i="2"/>
  <c r="DF166" i="2"/>
  <c r="DF164" i="2"/>
  <c r="DF162" i="2"/>
  <c r="CZ169" i="2"/>
  <c r="CZ168" i="2"/>
  <c r="CZ167" i="2"/>
  <c r="CZ163" i="2"/>
  <c r="CZ162" i="2"/>
  <c r="CW173" i="2"/>
  <c r="CE172" i="2"/>
  <c r="CE171" i="2"/>
  <c r="CE170" i="2"/>
  <c r="CE169" i="2"/>
  <c r="CE168" i="2"/>
  <c r="CE167" i="2"/>
  <c r="CE166" i="2"/>
  <c r="CE165" i="2"/>
  <c r="CE164" i="2"/>
  <c r="CE162" i="2"/>
  <c r="BP173" i="2"/>
  <c r="BP171" i="2"/>
  <c r="AR172" i="2"/>
  <c r="AR171" i="2"/>
  <c r="AR170" i="2"/>
  <c r="AR169" i="2"/>
  <c r="AR165" i="2"/>
  <c r="AI171" i="2"/>
  <c r="AI170" i="2"/>
  <c r="W173" i="2"/>
  <c r="W172" i="2"/>
  <c r="W171" i="2"/>
  <c r="W170" i="2"/>
  <c r="W169" i="2"/>
  <c r="W168" i="2"/>
  <c r="W167" i="2"/>
  <c r="W166" i="2"/>
  <c r="W165" i="2"/>
  <c r="W164" i="2"/>
  <c r="W162" i="2"/>
  <c r="N165" i="2"/>
  <c r="H169" i="2"/>
  <c r="E165" i="2"/>
  <c r="E167" i="2"/>
  <c r="E168" i="2"/>
  <c r="E172" i="2"/>
  <c r="E173" i="2"/>
  <c r="HR174" i="2"/>
  <c r="HQ174" i="2"/>
  <c r="HO174" i="2"/>
  <c r="HN174" i="2"/>
  <c r="HI174" i="2"/>
  <c r="HH174" i="2"/>
  <c r="GW174" i="2"/>
  <c r="GV174" i="2"/>
  <c r="HF174" i="2"/>
  <c r="HE174" i="2"/>
  <c r="GZ174" i="2"/>
  <c r="GY174" i="2"/>
  <c r="HC174" i="2"/>
  <c r="HB174" i="2"/>
  <c r="GT174" i="2"/>
  <c r="GS174" i="2"/>
  <c r="GQ174" i="2"/>
  <c r="GP174" i="2"/>
  <c r="GN174" i="2"/>
  <c r="GM174" i="2"/>
  <c r="GK174" i="2"/>
  <c r="GJ174" i="2"/>
  <c r="GH174" i="2"/>
  <c r="GG174" i="2"/>
  <c r="BI174" i="2"/>
  <c r="BH174" i="2"/>
  <c r="GE174" i="2"/>
  <c r="GD174" i="2"/>
  <c r="FY174" i="2"/>
  <c r="FX174" i="2"/>
  <c r="FS174" i="2"/>
  <c r="FR174" i="2"/>
  <c r="FP174" i="2"/>
  <c r="FO174" i="2"/>
  <c r="FJ174" i="2"/>
  <c r="FI174" i="2"/>
  <c r="FD174" i="2"/>
  <c r="FC174" i="2"/>
  <c r="FA174" i="2"/>
  <c r="EZ174" i="2"/>
  <c r="EU174" i="2"/>
  <c r="ET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DW174" i="2"/>
  <c r="DV174" i="2"/>
  <c r="DT174" i="2"/>
  <c r="DS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AZ174" i="2"/>
  <c r="AY174" i="2"/>
  <c r="AT174" i="2"/>
  <c r="AS174" i="2"/>
  <c r="AQ174" i="2"/>
  <c r="AP174" i="2"/>
  <c r="AN174" i="2"/>
  <c r="AM174" i="2"/>
  <c r="AW174" i="2"/>
  <c r="AV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D174" i="2"/>
  <c r="C174" i="2"/>
  <c r="E162" i="2"/>
  <c r="HT174" i="2" l="1"/>
  <c r="FL174" i="4"/>
  <c r="FM174" i="4"/>
  <c r="HU174" i="2"/>
  <c r="CT160" i="2"/>
  <c r="CS161" i="2"/>
  <c r="CR161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Z160" i="4" l="1"/>
  <c r="AF160" i="4"/>
  <c r="V161" i="4"/>
  <c r="U161" i="4"/>
  <c r="W160" i="4"/>
  <c r="V148" i="4"/>
  <c r="U148" i="4"/>
  <c r="V135" i="4"/>
  <c r="U135" i="4"/>
  <c r="V122" i="4"/>
  <c r="U122" i="4"/>
  <c r="V109" i="4"/>
  <c r="U109" i="4"/>
  <c r="V96" i="4"/>
  <c r="U96" i="4"/>
  <c r="V83" i="4"/>
  <c r="U83" i="4"/>
  <c r="V70" i="4"/>
  <c r="U70" i="4"/>
  <c r="V57" i="4"/>
  <c r="U57" i="4"/>
  <c r="V44" i="4"/>
  <c r="U44" i="4"/>
  <c r="V31" i="4"/>
  <c r="U31" i="4"/>
  <c r="V18" i="4"/>
  <c r="U18" i="4"/>
  <c r="FH159" i="4" l="1"/>
  <c r="FG161" i="4"/>
  <c r="FF161" i="4"/>
  <c r="FH160" i="4"/>
  <c r="FG148" i="4"/>
  <c r="FF148" i="4"/>
  <c r="FG135" i="4"/>
  <c r="FF135" i="4"/>
  <c r="FG122" i="4"/>
  <c r="FF122" i="4"/>
  <c r="FG109" i="4"/>
  <c r="FF109" i="4"/>
  <c r="FG96" i="4"/>
  <c r="FF96" i="4"/>
  <c r="FG83" i="4"/>
  <c r="FF83" i="4"/>
  <c r="FG57" i="4"/>
  <c r="FF57" i="4"/>
  <c r="FG44" i="4"/>
  <c r="FF44" i="4"/>
  <c r="FG31" i="4"/>
  <c r="FF31" i="4"/>
  <c r="FG18" i="4"/>
  <c r="FF18" i="4"/>
  <c r="AX159" i="4"/>
  <c r="CE156" i="4" l="1"/>
  <c r="BJ153" i="2" l="1"/>
  <c r="CZ151" i="2" l="1"/>
  <c r="CK150" i="4" l="1"/>
  <c r="CE150" i="4"/>
  <c r="AB148" i="2" l="1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B161" i="2"/>
  <c r="AA161" i="2"/>
  <c r="AC149" i="2"/>
  <c r="HS160" i="2" l="1"/>
  <c r="HP160" i="2"/>
  <c r="HS159" i="2"/>
  <c r="HP159" i="2"/>
  <c r="HS158" i="2"/>
  <c r="HP158" i="2"/>
  <c r="HS157" i="2"/>
  <c r="HP157" i="2"/>
  <c r="HS156" i="2"/>
  <c r="HP156" i="2"/>
  <c r="HS155" i="2"/>
  <c r="HP155" i="2"/>
  <c r="HS154" i="2"/>
  <c r="HP154" i="2"/>
  <c r="HS153" i="2"/>
  <c r="HP153" i="2"/>
  <c r="HS152" i="2"/>
  <c r="HP152" i="2"/>
  <c r="HS151" i="2"/>
  <c r="HP151" i="2"/>
  <c r="HS150" i="2"/>
  <c r="HP150" i="2"/>
  <c r="HS149" i="2"/>
  <c r="HP149" i="2"/>
  <c r="GU160" i="2"/>
  <c r="GU159" i="2"/>
  <c r="GU158" i="2"/>
  <c r="GU157" i="2"/>
  <c r="GU156" i="2"/>
  <c r="GU155" i="2"/>
  <c r="GL155" i="2"/>
  <c r="GU153" i="2"/>
  <c r="GU152" i="2"/>
  <c r="GU149" i="2"/>
  <c r="BJ160" i="2"/>
  <c r="BJ159" i="2"/>
  <c r="BJ158" i="2"/>
  <c r="BJ157" i="2"/>
  <c r="BJ156" i="2"/>
  <c r="GI155" i="2"/>
  <c r="BJ155" i="2"/>
  <c r="BJ154" i="2"/>
  <c r="FZ154" i="2"/>
  <c r="BJ152" i="2"/>
  <c r="BJ151" i="2"/>
  <c r="BJ150" i="2"/>
  <c r="GI149" i="2"/>
  <c r="BJ149" i="2"/>
  <c r="FE159" i="2"/>
  <c r="FE152" i="2"/>
  <c r="FE151" i="2"/>
  <c r="EV151" i="2"/>
  <c r="EG160" i="2"/>
  <c r="EJ159" i="2"/>
  <c r="EG159" i="2"/>
  <c r="EJ158" i="2"/>
  <c r="EG157" i="2"/>
  <c r="EG154" i="2"/>
  <c r="EG153" i="2"/>
  <c r="EG152" i="2"/>
  <c r="EG151" i="2"/>
  <c r="ED151" i="2"/>
  <c r="EG150" i="2"/>
  <c r="EG149" i="2"/>
  <c r="EA160" i="2"/>
  <c r="DX160" i="2"/>
  <c r="EA159" i="2"/>
  <c r="DX159" i="2"/>
  <c r="EA158" i="2"/>
  <c r="DX158" i="2"/>
  <c r="EA157" i="2"/>
  <c r="DX157" i="2"/>
  <c r="DU157" i="2"/>
  <c r="EA156" i="2"/>
  <c r="DX156" i="2"/>
  <c r="EA155" i="2"/>
  <c r="DX155" i="2"/>
  <c r="DU155" i="2"/>
  <c r="EA154" i="2"/>
  <c r="DX154" i="2"/>
  <c r="EA153" i="2"/>
  <c r="DX153" i="2"/>
  <c r="EA152" i="2"/>
  <c r="DX152" i="2"/>
  <c r="EA151" i="2"/>
  <c r="DX151" i="2"/>
  <c r="EA150" i="2"/>
  <c r="DX150" i="2"/>
  <c r="EA149" i="2"/>
  <c r="DX149" i="2"/>
  <c r="DU149" i="2"/>
  <c r="DL160" i="2"/>
  <c r="DI160" i="2"/>
  <c r="DL159" i="2"/>
  <c r="DF159" i="2"/>
  <c r="DL158" i="2"/>
  <c r="DI158" i="2"/>
  <c r="DF158" i="2"/>
  <c r="DL157" i="2"/>
  <c r="DF157" i="2"/>
  <c r="DL156" i="2"/>
  <c r="DI156" i="2"/>
  <c r="DL155" i="2"/>
  <c r="DF155" i="2"/>
  <c r="DL154" i="2"/>
  <c r="DL153" i="2"/>
  <c r="DI153" i="2"/>
  <c r="DF153" i="2"/>
  <c r="DL152" i="2"/>
  <c r="DL151" i="2"/>
  <c r="DF151" i="2"/>
  <c r="DL150" i="2"/>
  <c r="DL149" i="2"/>
  <c r="DF149" i="2"/>
  <c r="CZ160" i="2"/>
  <c r="CZ159" i="2"/>
  <c r="CZ154" i="2"/>
  <c r="CZ150" i="2"/>
  <c r="CE160" i="2"/>
  <c r="CE159" i="2"/>
  <c r="CE158" i="2"/>
  <c r="CE157" i="2"/>
  <c r="CE156" i="2"/>
  <c r="CB156" i="2"/>
  <c r="CE155" i="2"/>
  <c r="CE154" i="2"/>
  <c r="CE153" i="2"/>
  <c r="CE151" i="2"/>
  <c r="CE150" i="2"/>
  <c r="CE149" i="2"/>
  <c r="BP160" i="2"/>
  <c r="BP152" i="2"/>
  <c r="AR160" i="2"/>
  <c r="AR159" i="2"/>
  <c r="AR158" i="2"/>
  <c r="AO154" i="2"/>
  <c r="AR153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FK159" i="4"/>
  <c r="FB156" i="4"/>
  <c r="FB151" i="4"/>
  <c r="FB150" i="4"/>
  <c r="FB149" i="4"/>
  <c r="EY160" i="4"/>
  <c r="ES158" i="4"/>
  <c r="EY153" i="4"/>
  <c r="ES152" i="4"/>
  <c r="DI160" i="4"/>
  <c r="CZ159" i="4"/>
  <c r="CZ158" i="4"/>
  <c r="CK149" i="4"/>
  <c r="CE160" i="4"/>
  <c r="CE159" i="4"/>
  <c r="BP159" i="4"/>
  <c r="BP158" i="4"/>
  <c r="CH157" i="4"/>
  <c r="CE157" i="4"/>
  <c r="BP156" i="4"/>
  <c r="BP155" i="4"/>
  <c r="BP153" i="4"/>
  <c r="BP151" i="4"/>
  <c r="CE149" i="4"/>
  <c r="BJ155" i="4"/>
  <c r="BJ149" i="4"/>
  <c r="AI158" i="4"/>
  <c r="AI156" i="4"/>
  <c r="AI155" i="4"/>
  <c r="AI154" i="4"/>
  <c r="AI152" i="4"/>
  <c r="AI151" i="4"/>
  <c r="AI149" i="4"/>
  <c r="Z159" i="4"/>
  <c r="T159" i="4"/>
  <c r="Z158" i="4"/>
  <c r="T158" i="4"/>
  <c r="Z157" i="4"/>
  <c r="T157" i="4"/>
  <c r="Z156" i="4"/>
  <c r="T156" i="4"/>
  <c r="Z155" i="4"/>
  <c r="T155" i="4"/>
  <c r="Z154" i="4"/>
  <c r="AF153" i="4"/>
  <c r="Z153" i="4"/>
  <c r="Z152" i="4"/>
  <c r="Z151" i="4"/>
  <c r="T151" i="4"/>
  <c r="Z150" i="4"/>
  <c r="T150" i="4"/>
  <c r="Z149" i="4"/>
  <c r="T149" i="4"/>
  <c r="E160" i="2"/>
  <c r="E159" i="2"/>
  <c r="E158" i="2"/>
  <c r="E157" i="2"/>
  <c r="E156" i="2"/>
  <c r="E154" i="2"/>
  <c r="E151" i="2"/>
  <c r="E150" i="2"/>
  <c r="E149" i="2"/>
  <c r="HR161" i="2"/>
  <c r="HQ161" i="2"/>
  <c r="HO161" i="2"/>
  <c r="HN161" i="2"/>
  <c r="HI161" i="2"/>
  <c r="HH161" i="2"/>
  <c r="GW161" i="2"/>
  <c r="GV161" i="2"/>
  <c r="HF161" i="2"/>
  <c r="HE161" i="2"/>
  <c r="GZ161" i="2"/>
  <c r="GY161" i="2"/>
  <c r="HC161" i="2"/>
  <c r="HB161" i="2"/>
  <c r="GT161" i="2"/>
  <c r="GS161" i="2"/>
  <c r="GQ161" i="2"/>
  <c r="GP161" i="2"/>
  <c r="GN161" i="2"/>
  <c r="GM161" i="2"/>
  <c r="GK161" i="2"/>
  <c r="GJ161" i="2"/>
  <c r="GH161" i="2"/>
  <c r="GG161" i="2"/>
  <c r="BI161" i="2"/>
  <c r="BH161" i="2"/>
  <c r="GE161" i="2"/>
  <c r="GD161" i="2"/>
  <c r="FY161" i="2"/>
  <c r="FX161" i="2"/>
  <c r="FS161" i="2"/>
  <c r="FR161" i="2"/>
  <c r="FP161" i="2"/>
  <c r="FO161" i="2"/>
  <c r="FJ161" i="2"/>
  <c r="FI161" i="2"/>
  <c r="FD161" i="2"/>
  <c r="FC161" i="2"/>
  <c r="FA161" i="2"/>
  <c r="EZ161" i="2"/>
  <c r="EU161" i="2"/>
  <c r="ET161" i="2"/>
  <c r="ER161" i="2"/>
  <c r="EQ161" i="2"/>
  <c r="EO161" i="2"/>
  <c r="EN161" i="2"/>
  <c r="EL161" i="2"/>
  <c r="EK161" i="2"/>
  <c r="EI161" i="2"/>
  <c r="EH161" i="2"/>
  <c r="EF161" i="2"/>
  <c r="EE161" i="2"/>
  <c r="EC161" i="2"/>
  <c r="EB161" i="2"/>
  <c r="DZ161" i="2"/>
  <c r="DY161" i="2"/>
  <c r="DW161" i="2"/>
  <c r="DV161" i="2"/>
  <c r="DT161" i="2"/>
  <c r="DS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AZ161" i="2"/>
  <c r="AY161" i="2"/>
  <c r="AT161" i="2"/>
  <c r="AS161" i="2"/>
  <c r="AQ161" i="2"/>
  <c r="AP161" i="2"/>
  <c r="AN161" i="2"/>
  <c r="AM161" i="2"/>
  <c r="AW161" i="2"/>
  <c r="AV161" i="2"/>
  <c r="AH161" i="2"/>
  <c r="AG161" i="2"/>
  <c r="Y161" i="2"/>
  <c r="X161" i="2"/>
  <c r="V161" i="2"/>
  <c r="U161" i="2"/>
  <c r="S161" i="2"/>
  <c r="R161" i="2"/>
  <c r="P161" i="2"/>
  <c r="O161" i="2"/>
  <c r="M161" i="2"/>
  <c r="L161" i="2"/>
  <c r="J161" i="2"/>
  <c r="I161" i="2"/>
  <c r="G161" i="2"/>
  <c r="F161" i="2"/>
  <c r="D161" i="2"/>
  <c r="C161" i="2"/>
  <c r="H159" i="4"/>
  <c r="H154" i="4"/>
  <c r="E160" i="4"/>
  <c r="E159" i="4"/>
  <c r="E156" i="4"/>
  <c r="E154" i="4"/>
  <c r="E149" i="4"/>
  <c r="FJ161" i="4"/>
  <c r="FI161" i="4"/>
  <c r="FA161" i="4"/>
  <c r="EZ161" i="4"/>
  <c r="EX161" i="4"/>
  <c r="EW161" i="4"/>
  <c r="EU161" i="4"/>
  <c r="ET161" i="4"/>
  <c r="ER161" i="4"/>
  <c r="EQ161" i="4"/>
  <c r="EO161" i="4"/>
  <c r="EN161" i="4"/>
  <c r="EI161" i="4"/>
  <c r="EH161" i="4"/>
  <c r="EF161" i="4"/>
  <c r="EE161" i="4"/>
  <c r="DW161" i="4"/>
  <c r="DV161" i="4"/>
  <c r="DQ161" i="4"/>
  <c r="DP161" i="4"/>
  <c r="DN161" i="4"/>
  <c r="DM161" i="4"/>
  <c r="DH161" i="4"/>
  <c r="DG161" i="4"/>
  <c r="DE161" i="4"/>
  <c r="DD161" i="4"/>
  <c r="DB161" i="4"/>
  <c r="DA161" i="4"/>
  <c r="CY161" i="4"/>
  <c r="CX161" i="4"/>
  <c r="CV161" i="4"/>
  <c r="CU161" i="4"/>
  <c r="CM161" i="4"/>
  <c r="CL161" i="4"/>
  <c r="CJ161" i="4"/>
  <c r="CI161" i="4"/>
  <c r="CG161" i="4"/>
  <c r="CF161" i="4"/>
  <c r="CD161" i="4"/>
  <c r="CC161" i="4"/>
  <c r="BU161" i="4"/>
  <c r="BT161" i="4"/>
  <c r="BO161" i="4"/>
  <c r="BN161" i="4"/>
  <c r="BI161" i="4"/>
  <c r="BH161" i="4"/>
  <c r="BF161" i="4"/>
  <c r="BE161" i="4"/>
  <c r="BC161" i="4"/>
  <c r="BB161" i="4"/>
  <c r="AZ161" i="4"/>
  <c r="AY161" i="4"/>
  <c r="AW161" i="4"/>
  <c r="AV161" i="4"/>
  <c r="AT161" i="4"/>
  <c r="AS161" i="4"/>
  <c r="AN161" i="4"/>
  <c r="AM161" i="4"/>
  <c r="AH161" i="4"/>
  <c r="AG161" i="4"/>
  <c r="AE161" i="4"/>
  <c r="AD161" i="4"/>
  <c r="AB161" i="4"/>
  <c r="AA161" i="4"/>
  <c r="Y161" i="4"/>
  <c r="X161" i="4"/>
  <c r="S161" i="4"/>
  <c r="R161" i="4"/>
  <c r="M161" i="4"/>
  <c r="L161" i="4"/>
  <c r="J161" i="4"/>
  <c r="I161" i="4"/>
  <c r="G161" i="4"/>
  <c r="F161" i="4"/>
  <c r="D161" i="4"/>
  <c r="C161" i="4"/>
  <c r="FL161" i="4" l="1"/>
  <c r="FM161" i="4"/>
  <c r="HT161" i="2"/>
  <c r="HU161" i="2"/>
  <c r="FB147" i="4"/>
  <c r="EU148" i="4"/>
  <c r="ET148" i="4"/>
  <c r="EV145" i="4"/>
  <c r="EU135" i="4"/>
  <c r="ET135" i="4"/>
  <c r="EU122" i="4"/>
  <c r="ET122" i="4"/>
  <c r="EU109" i="4"/>
  <c r="ET109" i="4"/>
  <c r="EU96" i="4"/>
  <c r="ET96" i="4"/>
  <c r="EV95" i="4"/>
  <c r="EV94" i="4"/>
  <c r="EV92" i="4"/>
  <c r="EV91" i="4"/>
  <c r="EV89" i="4"/>
  <c r="EV86" i="4"/>
  <c r="EU83" i="4"/>
  <c r="ET83" i="4"/>
  <c r="EV82" i="4"/>
  <c r="EU57" i="4"/>
  <c r="ET57" i="4"/>
  <c r="EU44" i="4"/>
  <c r="ET44" i="4"/>
  <c r="EU31" i="4"/>
  <c r="ET31" i="4"/>
  <c r="EU18" i="4"/>
  <c r="ET18" i="4"/>
  <c r="ER148" i="4"/>
  <c r="EQ148" i="4"/>
  <c r="ER135" i="4"/>
  <c r="EQ135" i="4"/>
  <c r="ER122" i="4"/>
  <c r="EQ122" i="4"/>
  <c r="ER109" i="4"/>
  <c r="EQ109" i="4"/>
  <c r="ER96" i="4"/>
  <c r="EQ96" i="4"/>
  <c r="ER83" i="4"/>
  <c r="EQ83" i="4"/>
  <c r="ER70" i="4"/>
  <c r="EQ70" i="4"/>
  <c r="ER57" i="4"/>
  <c r="EQ57" i="4"/>
  <c r="ER44" i="4"/>
  <c r="EQ44" i="4"/>
  <c r="ER31" i="4"/>
  <c r="EQ31" i="4"/>
  <c r="ER18" i="4"/>
  <c r="EQ18" i="4"/>
  <c r="FA148" i="4"/>
  <c r="EZ148" i="4"/>
  <c r="FA135" i="4"/>
  <c r="EZ135" i="4"/>
  <c r="FA122" i="4"/>
  <c r="EZ122" i="4"/>
  <c r="FA109" i="4"/>
  <c r="EZ109" i="4"/>
  <c r="FA96" i="4"/>
  <c r="EZ96" i="4"/>
  <c r="FA83" i="4"/>
  <c r="EZ83" i="4"/>
  <c r="FA57" i="4"/>
  <c r="EZ57" i="4"/>
  <c r="FA44" i="4"/>
  <c r="EZ44" i="4"/>
  <c r="FA31" i="4"/>
  <c r="EZ31" i="4"/>
  <c r="FA18" i="4"/>
  <c r="EZ18" i="4"/>
  <c r="EO148" i="4"/>
  <c r="EN148" i="4"/>
  <c r="EO135" i="4"/>
  <c r="EN135" i="4"/>
  <c r="EO122" i="4"/>
  <c r="EN122" i="4"/>
  <c r="EO109" i="4"/>
  <c r="EN109" i="4"/>
  <c r="EO96" i="4"/>
  <c r="EN96" i="4"/>
  <c r="EO83" i="4"/>
  <c r="EN83" i="4"/>
  <c r="EO70" i="4"/>
  <c r="EN70" i="4"/>
  <c r="EO57" i="4"/>
  <c r="EN57" i="4"/>
  <c r="EO44" i="4"/>
  <c r="EN44" i="4"/>
  <c r="EO31" i="4"/>
  <c r="EN31" i="4"/>
  <c r="EO18" i="4"/>
  <c r="EN18" i="4"/>
  <c r="EP6" i="4"/>
  <c r="EX148" i="4"/>
  <c r="EW148" i="4"/>
  <c r="EY145" i="4"/>
  <c r="EY144" i="4"/>
  <c r="EX135" i="4"/>
  <c r="EW135" i="4"/>
  <c r="EY134" i="4"/>
  <c r="EY133" i="4"/>
  <c r="EY131" i="4"/>
  <c r="EX122" i="4"/>
  <c r="EW122" i="4"/>
  <c r="EY120" i="4"/>
  <c r="EY117" i="4"/>
  <c r="EX109" i="4"/>
  <c r="EW109" i="4"/>
  <c r="EY107" i="4"/>
  <c r="EY104" i="4"/>
  <c r="EY102" i="4"/>
  <c r="EX96" i="4"/>
  <c r="EW96" i="4"/>
  <c r="EY95" i="4"/>
  <c r="EY94" i="4"/>
  <c r="EX83" i="4"/>
  <c r="EW83" i="4"/>
  <c r="EY81" i="4"/>
  <c r="EY80" i="4"/>
  <c r="EX70" i="4"/>
  <c r="EW70" i="4"/>
  <c r="EY66" i="4"/>
  <c r="EX57" i="4"/>
  <c r="EW57" i="4"/>
  <c r="EY54" i="4"/>
  <c r="EX44" i="4"/>
  <c r="EW44" i="4"/>
  <c r="EX31" i="4"/>
  <c r="EW31" i="4"/>
  <c r="EX18" i="4"/>
  <c r="EW18" i="4"/>
  <c r="T147" i="4"/>
  <c r="HS144" i="2" l="1"/>
  <c r="S148" i="4" l="1"/>
  <c r="R148" i="4"/>
  <c r="T146" i="4"/>
  <c r="T145" i="4"/>
  <c r="T144" i="4"/>
  <c r="T143" i="4"/>
  <c r="T142" i="4"/>
  <c r="S135" i="4"/>
  <c r="R135" i="4"/>
  <c r="S122" i="4"/>
  <c r="R122" i="4"/>
  <c r="S109" i="4"/>
  <c r="R109" i="4"/>
  <c r="S96" i="4"/>
  <c r="R96" i="4"/>
  <c r="S83" i="4"/>
  <c r="R83" i="4"/>
  <c r="S70" i="4"/>
  <c r="R70" i="4"/>
  <c r="S57" i="4"/>
  <c r="R57" i="4"/>
  <c r="S44" i="4"/>
  <c r="R44" i="4"/>
  <c r="S31" i="4"/>
  <c r="R31" i="4"/>
  <c r="S18" i="4"/>
  <c r="R18" i="4"/>
  <c r="DL140" i="2" l="1"/>
  <c r="EP139" i="2" l="1"/>
  <c r="EO148" i="2"/>
  <c r="EN148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ED138" i="2" l="1"/>
  <c r="DL138" i="2"/>
  <c r="DI138" i="2"/>
  <c r="DF138" i="2"/>
  <c r="CZ138" i="2"/>
  <c r="BP138" i="2"/>
  <c r="AR138" i="2"/>
  <c r="E138" i="2"/>
  <c r="HP138" i="2"/>
  <c r="GU138" i="2"/>
  <c r="BJ138" i="2"/>
  <c r="EG138" i="2"/>
  <c r="EA138" i="2"/>
  <c r="DX138" i="2"/>
  <c r="CE138" i="2"/>
  <c r="W138" i="2"/>
  <c r="CE137" i="2" l="1"/>
  <c r="HS137" i="2"/>
  <c r="HP137" i="2"/>
  <c r="GU137" i="2"/>
  <c r="GI137" i="2"/>
  <c r="BJ137" i="2"/>
  <c r="EG137" i="2"/>
  <c r="EA137" i="2"/>
  <c r="DX137" i="2"/>
  <c r="DL137" i="2"/>
  <c r="W137" i="2"/>
  <c r="DN148" i="4" l="1"/>
  <c r="DM148" i="4"/>
  <c r="DO137" i="4"/>
  <c r="DN135" i="4"/>
  <c r="DM135" i="4"/>
  <c r="DN122" i="4"/>
  <c r="DM122" i="4"/>
  <c r="DN109" i="4"/>
  <c r="DM109" i="4"/>
  <c r="DN96" i="4"/>
  <c r="DM96" i="4"/>
  <c r="DN83" i="4"/>
  <c r="DM83" i="4"/>
  <c r="DN70" i="4"/>
  <c r="DM70" i="4"/>
  <c r="DN57" i="4"/>
  <c r="DM57" i="4"/>
  <c r="DN44" i="4"/>
  <c r="DM44" i="4"/>
  <c r="DN31" i="4"/>
  <c r="DM31" i="4"/>
  <c r="DN18" i="4"/>
  <c r="DM18" i="4"/>
  <c r="GU136" i="2" l="1"/>
  <c r="GI136" i="2"/>
  <c r="FZ136" i="2"/>
  <c r="EG136" i="2"/>
  <c r="CZ136" i="2"/>
  <c r="AR136" i="2"/>
  <c r="HS136" i="2"/>
  <c r="HP136" i="2"/>
  <c r="BJ136" i="2"/>
  <c r="EJ136" i="2"/>
  <c r="EA136" i="2"/>
  <c r="DX136" i="2"/>
  <c r="DL136" i="2"/>
  <c r="W136" i="2"/>
  <c r="GZ148" i="2" l="1"/>
  <c r="GY148" i="2"/>
  <c r="HC148" i="2"/>
  <c r="HB148" i="2"/>
  <c r="GT148" i="2"/>
  <c r="GS148" i="2"/>
  <c r="GU143" i="2"/>
  <c r="GU142" i="2"/>
  <c r="GU141" i="2"/>
  <c r="GU140" i="2"/>
  <c r="GU139" i="2"/>
  <c r="GQ148" i="2"/>
  <c r="GP148" i="2"/>
  <c r="GN148" i="2"/>
  <c r="GM148" i="2"/>
  <c r="GK148" i="2"/>
  <c r="GJ148" i="2"/>
  <c r="GH148" i="2"/>
  <c r="GG148" i="2"/>
  <c r="GI144" i="2"/>
  <c r="GI143" i="2"/>
  <c r="GI139" i="2"/>
  <c r="BI148" i="2"/>
  <c r="BH148" i="2"/>
  <c r="BJ147" i="2"/>
  <c r="BJ146" i="2"/>
  <c r="BJ145" i="2"/>
  <c r="BJ144" i="2"/>
  <c r="BJ143" i="2"/>
  <c r="BJ142" i="2"/>
  <c r="BJ141" i="2"/>
  <c r="BJ140" i="2"/>
  <c r="BJ139" i="2"/>
  <c r="GE148" i="2"/>
  <c r="GD148" i="2"/>
  <c r="FY148" i="2"/>
  <c r="FX148" i="2"/>
  <c r="FZ145" i="2"/>
  <c r="FS148" i="2"/>
  <c r="FR148" i="2"/>
  <c r="FP148" i="2"/>
  <c r="FO148" i="2"/>
  <c r="FJ148" i="2"/>
  <c r="FI148" i="2"/>
  <c r="FD148" i="2"/>
  <c r="FC148" i="2"/>
  <c r="FE141" i="2"/>
  <c r="FA148" i="2"/>
  <c r="EZ148" i="2"/>
  <c r="EU148" i="2"/>
  <c r="ET148" i="2"/>
  <c r="ER148" i="2"/>
  <c r="EQ148" i="2"/>
  <c r="EL148" i="2"/>
  <c r="EK148" i="2"/>
  <c r="EI148" i="2"/>
  <c r="EH148" i="2"/>
  <c r="EJ147" i="2"/>
  <c r="EJ145" i="2"/>
  <c r="EJ144" i="2"/>
  <c r="EJ143" i="2"/>
  <c r="EF148" i="2"/>
  <c r="EE148" i="2"/>
  <c r="EG147" i="2"/>
  <c r="EG146" i="2"/>
  <c r="EG145" i="2"/>
  <c r="EG144" i="2"/>
  <c r="EG143" i="2"/>
  <c r="EG140" i="2"/>
  <c r="EG139" i="2"/>
  <c r="EC148" i="2"/>
  <c r="EB148" i="2"/>
  <c r="DZ148" i="2"/>
  <c r="DY148" i="2"/>
  <c r="EA147" i="2"/>
  <c r="EA146" i="2"/>
  <c r="EA145" i="2"/>
  <c r="EA144" i="2"/>
  <c r="EA143" i="2"/>
  <c r="EA142" i="2"/>
  <c r="EA141" i="2"/>
  <c r="EA140" i="2"/>
  <c r="EA139" i="2"/>
  <c r="DW148" i="2"/>
  <c r="DV148" i="2"/>
  <c r="DX147" i="2"/>
  <c r="DX146" i="2"/>
  <c r="DX145" i="2"/>
  <c r="DX144" i="2"/>
  <c r="DX143" i="2"/>
  <c r="DX142" i="2"/>
  <c r="DX141" i="2"/>
  <c r="DX140" i="2"/>
  <c r="DX139" i="2"/>
  <c r="DT148" i="2"/>
  <c r="DS148" i="2"/>
  <c r="DU145" i="2"/>
  <c r="DU143" i="2"/>
  <c r="DU142" i="2"/>
  <c r="DU140" i="2"/>
  <c r="DQ148" i="2"/>
  <c r="DP148" i="2"/>
  <c r="DK148" i="2"/>
  <c r="DJ148" i="2"/>
  <c r="DL147" i="2"/>
  <c r="DL146" i="2"/>
  <c r="DL145" i="2"/>
  <c r="DL144" i="2"/>
  <c r="DL143" i="2"/>
  <c r="DL141" i="2"/>
  <c r="DL139" i="2"/>
  <c r="DH148" i="2"/>
  <c r="DG148" i="2"/>
  <c r="DI147" i="2"/>
  <c r="DI146" i="2"/>
  <c r="DI144" i="2"/>
  <c r="DI141" i="2"/>
  <c r="DE148" i="2"/>
  <c r="DD148" i="2"/>
  <c r="DF146" i="2"/>
  <c r="DF145" i="2"/>
  <c r="DF144" i="2"/>
  <c r="DF142" i="2"/>
  <c r="DF140" i="2"/>
  <c r="DF139" i="2"/>
  <c r="DB148" i="2"/>
  <c r="DA148" i="2"/>
  <c r="CY148" i="2"/>
  <c r="CX148" i="2"/>
  <c r="CZ147" i="2"/>
  <c r="CZ142" i="2"/>
  <c r="CZ141" i="2"/>
  <c r="CV148" i="2"/>
  <c r="CU148" i="2"/>
  <c r="CP148" i="2"/>
  <c r="CO148" i="2"/>
  <c r="CJ148" i="2"/>
  <c r="CI148" i="2"/>
  <c r="CG148" i="2"/>
  <c r="CF148" i="2"/>
  <c r="CD148" i="2"/>
  <c r="CC148" i="2"/>
  <c r="CE147" i="2"/>
  <c r="CE146" i="2"/>
  <c r="CE145" i="2"/>
  <c r="CE144" i="2"/>
  <c r="CE143" i="2"/>
  <c r="CE142" i="2"/>
  <c r="CE141" i="2"/>
  <c r="CE140" i="2"/>
  <c r="CE139" i="2"/>
  <c r="CA148" i="2"/>
  <c r="BZ148" i="2"/>
  <c r="BU148" i="2"/>
  <c r="BT148" i="2"/>
  <c r="BR148" i="2"/>
  <c r="BQ148" i="2"/>
  <c r="BO148" i="2"/>
  <c r="BN148" i="2"/>
  <c r="BP144" i="2"/>
  <c r="AZ148" i="2"/>
  <c r="AY148" i="2"/>
  <c r="AT148" i="2"/>
  <c r="AS148" i="2"/>
  <c r="AQ148" i="2"/>
  <c r="AP148" i="2"/>
  <c r="AR146" i="2"/>
  <c r="AR145" i="2"/>
  <c r="AR142" i="2"/>
  <c r="AR139" i="2"/>
  <c r="AN148" i="2"/>
  <c r="AM148" i="2"/>
  <c r="AW148" i="2"/>
  <c r="AV148" i="2"/>
  <c r="AH148" i="2"/>
  <c r="AG148" i="2"/>
  <c r="Y148" i="2"/>
  <c r="X148" i="2"/>
  <c r="V148" i="2"/>
  <c r="U148" i="2"/>
  <c r="W147" i="2"/>
  <c r="W146" i="2"/>
  <c r="W145" i="2"/>
  <c r="W144" i="2"/>
  <c r="W143" i="2"/>
  <c r="W142" i="2"/>
  <c r="W141" i="2"/>
  <c r="W140" i="2"/>
  <c r="W139" i="2"/>
  <c r="S148" i="2"/>
  <c r="R148" i="2"/>
  <c r="P148" i="2"/>
  <c r="O148" i="2"/>
  <c r="M148" i="2"/>
  <c r="L148" i="2"/>
  <c r="J148" i="2"/>
  <c r="I148" i="2"/>
  <c r="K142" i="2"/>
  <c r="G148" i="2"/>
  <c r="F148" i="2"/>
  <c r="H146" i="2"/>
  <c r="H144" i="2"/>
  <c r="HF148" i="2"/>
  <c r="HE148" i="2"/>
  <c r="GW148" i="2"/>
  <c r="GV148" i="2"/>
  <c r="HI148" i="2"/>
  <c r="HH148" i="2"/>
  <c r="HO148" i="2"/>
  <c r="HN148" i="2"/>
  <c r="HP147" i="2"/>
  <c r="HP146" i="2"/>
  <c r="HP145" i="2"/>
  <c r="HP144" i="2"/>
  <c r="HP143" i="2"/>
  <c r="HP142" i="2"/>
  <c r="HP141" i="2"/>
  <c r="HP140" i="2"/>
  <c r="HP139" i="2"/>
  <c r="HR148" i="2"/>
  <c r="HQ148" i="2"/>
  <c r="HS147" i="2"/>
  <c r="HS146" i="2"/>
  <c r="HS145" i="2"/>
  <c r="HS143" i="2"/>
  <c r="HS142" i="2"/>
  <c r="HS141" i="2"/>
  <c r="HS140" i="2"/>
  <c r="HS139" i="2"/>
  <c r="E139" i="2"/>
  <c r="E141" i="2"/>
  <c r="E143" i="2"/>
  <c r="E144" i="2"/>
  <c r="E145" i="2"/>
  <c r="E147" i="2"/>
  <c r="C148" i="2"/>
  <c r="D148" i="2"/>
  <c r="FJ148" i="4"/>
  <c r="FI148" i="4"/>
  <c r="EI148" i="4"/>
  <c r="EH148" i="4"/>
  <c r="EJ147" i="4"/>
  <c r="EJ142" i="4"/>
  <c r="EJ139" i="4"/>
  <c r="EF148" i="4"/>
  <c r="EE148" i="4"/>
  <c r="DW148" i="4"/>
  <c r="DV148" i="4"/>
  <c r="DQ148" i="4"/>
  <c r="DP148" i="4"/>
  <c r="DH148" i="4"/>
  <c r="DG148" i="4"/>
  <c r="DE148" i="4"/>
  <c r="DD148" i="4"/>
  <c r="DB148" i="4"/>
  <c r="DA148" i="4"/>
  <c r="CY148" i="4"/>
  <c r="CX148" i="4"/>
  <c r="CZ147" i="4"/>
  <c r="CZ138" i="4"/>
  <c r="CZ136" i="4"/>
  <c r="CV148" i="4"/>
  <c r="CU148" i="4"/>
  <c r="CW144" i="4"/>
  <c r="BO148" i="4"/>
  <c r="BN148" i="4"/>
  <c r="BP143" i="4"/>
  <c r="BP142" i="4"/>
  <c r="BP141" i="4"/>
  <c r="BU148" i="4"/>
  <c r="BT148" i="4"/>
  <c r="CG148" i="4"/>
  <c r="CF148" i="4"/>
  <c r="CM148" i="4"/>
  <c r="CL148" i="4"/>
  <c r="CJ148" i="4"/>
  <c r="CI148" i="4"/>
  <c r="CK147" i="4"/>
  <c r="CK145" i="4"/>
  <c r="CK144" i="4"/>
  <c r="CK143" i="4"/>
  <c r="CK142" i="4"/>
  <c r="CK141" i="4"/>
  <c r="CD148" i="4"/>
  <c r="CC148" i="4"/>
  <c r="CE147" i="4"/>
  <c r="CE146" i="4"/>
  <c r="CE143" i="4"/>
  <c r="CE142" i="4"/>
  <c r="CE141" i="4"/>
  <c r="CE140" i="4"/>
  <c r="CE138" i="4"/>
  <c r="CE137" i="4"/>
  <c r="CE136" i="4"/>
  <c r="BI148" i="4"/>
  <c r="BH148" i="4"/>
  <c r="BJ147" i="4"/>
  <c r="BJ140" i="4"/>
  <c r="BF148" i="4"/>
  <c r="BE148" i="4"/>
  <c r="BC148" i="4"/>
  <c r="BB148" i="4"/>
  <c r="AZ148" i="4"/>
  <c r="AY148" i="4"/>
  <c r="BA147" i="4"/>
  <c r="BA146" i="4"/>
  <c r="AW148" i="4"/>
  <c r="AV148" i="4"/>
  <c r="AX136" i="4"/>
  <c r="AT148" i="4"/>
  <c r="AS148" i="4"/>
  <c r="AU139" i="4"/>
  <c r="AU136" i="4"/>
  <c r="AN148" i="4"/>
  <c r="AM148" i="4"/>
  <c r="AH148" i="4"/>
  <c r="AG148" i="4"/>
  <c r="AI147" i="4"/>
  <c r="AI146" i="4"/>
  <c r="AI145" i="4"/>
  <c r="AI144" i="4"/>
  <c r="AI143" i="4"/>
  <c r="AI142" i="4"/>
  <c r="AI141" i="4"/>
  <c r="AI139" i="4"/>
  <c r="AI137" i="4"/>
  <c r="AI136" i="4"/>
  <c r="AE148" i="4"/>
  <c r="AD148" i="4"/>
  <c r="AF144" i="4"/>
  <c r="AF142" i="4"/>
  <c r="AB148" i="4"/>
  <c r="AA148" i="4"/>
  <c r="Y148" i="4"/>
  <c r="X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M148" i="4"/>
  <c r="L148" i="4"/>
  <c r="N138" i="4"/>
  <c r="J148" i="4"/>
  <c r="I148" i="4"/>
  <c r="G148" i="4"/>
  <c r="F148" i="4"/>
  <c r="H146" i="4"/>
  <c r="H136" i="4"/>
  <c r="E141" i="4"/>
  <c r="E144" i="4"/>
  <c r="E145" i="4"/>
  <c r="E146" i="4"/>
  <c r="E147" i="4"/>
  <c r="D148" i="4"/>
  <c r="C148" i="4"/>
  <c r="HT148" i="2" l="1"/>
  <c r="FL148" i="4"/>
  <c r="FM148" i="4"/>
  <c r="HU148" i="2"/>
  <c r="EF135" i="2"/>
  <c r="CE134" i="2"/>
  <c r="BP134" i="2"/>
  <c r="HS134" i="2"/>
  <c r="HP134" i="2"/>
  <c r="BJ134" i="2"/>
  <c r="EJ134" i="2"/>
  <c r="EA134" i="2"/>
  <c r="DX134" i="2"/>
  <c r="DL134" i="2"/>
  <c r="AR134" i="2"/>
  <c r="W134" i="2"/>
  <c r="CV135" i="4" l="1"/>
  <c r="CU135" i="4"/>
  <c r="CW134" i="4"/>
  <c r="CV122" i="4"/>
  <c r="CU122" i="4"/>
  <c r="CV109" i="4"/>
  <c r="CU109" i="4"/>
  <c r="CV96" i="4"/>
  <c r="CU96" i="4"/>
  <c r="CV83" i="4"/>
  <c r="CU83" i="4"/>
  <c r="CV70" i="4"/>
  <c r="CU70" i="4"/>
  <c r="CV57" i="4"/>
  <c r="CU57" i="4"/>
  <c r="CV44" i="4"/>
  <c r="CU44" i="4"/>
  <c r="CV31" i="4"/>
  <c r="CU31" i="4"/>
  <c r="CV18" i="4"/>
  <c r="CU18" i="4"/>
  <c r="ED133" i="2" l="1"/>
  <c r="DF133" i="2"/>
  <c r="DH135" i="2"/>
  <c r="DG135" i="2"/>
  <c r="DI133" i="2"/>
  <c r="DI132" i="2"/>
  <c r="DI131" i="2"/>
  <c r="DI129" i="2"/>
  <c r="DH122" i="2"/>
  <c r="DG122" i="2"/>
  <c r="DI121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HS133" i="2" l="1"/>
  <c r="HP133" i="2"/>
  <c r="GU133" i="2"/>
  <c r="GI133" i="2"/>
  <c r="BJ133" i="2"/>
  <c r="EJ133" i="2"/>
  <c r="EG133" i="2"/>
  <c r="EA133" i="2"/>
  <c r="DX133" i="2"/>
  <c r="DU133" i="2"/>
  <c r="DL133" i="2"/>
  <c r="CZ133" i="2"/>
  <c r="AR133" i="2"/>
  <c r="W133" i="2"/>
  <c r="H133" i="2"/>
  <c r="E133" i="2"/>
  <c r="EV132" i="2" l="1"/>
  <c r="BJ13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K132" i="2" l="1"/>
  <c r="FE132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EA132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CZ132" i="2"/>
  <c r="CK132" i="2"/>
  <c r="AR132" i="2"/>
  <c r="W132" i="2"/>
  <c r="V135" i="2"/>
  <c r="U135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H132" i="2"/>
  <c r="E132" i="2"/>
  <c r="HS132" i="2"/>
  <c r="HP132" i="2"/>
  <c r="GU132" i="2"/>
  <c r="GI132" i="2"/>
  <c r="EJ132" i="2"/>
  <c r="EG132" i="2"/>
  <c r="DX132" i="2"/>
  <c r="DU132" i="2"/>
  <c r="DL132" i="2"/>
  <c r="CE132" i="2"/>
  <c r="FB131" i="2" l="1"/>
  <c r="FA135" i="2"/>
  <c r="EZ135" i="2"/>
  <c r="FA122" i="2"/>
  <c r="EZ122" i="2"/>
  <c r="FA109" i="2"/>
  <c r="EZ109" i="2"/>
  <c r="FA96" i="2"/>
  <c r="EZ96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J131" i="2"/>
  <c r="DU131" i="2"/>
  <c r="DL131" i="2"/>
  <c r="HS131" i="2"/>
  <c r="HP131" i="2"/>
  <c r="GU131" i="2"/>
  <c r="GI131" i="2"/>
  <c r="EG131" i="2"/>
  <c r="DX131" i="2"/>
  <c r="CE131" i="2"/>
  <c r="HS130" i="2" l="1"/>
  <c r="HP130" i="2"/>
  <c r="GU130" i="2"/>
  <c r="GI130" i="2"/>
  <c r="EG130" i="2"/>
  <c r="DX130" i="2"/>
  <c r="CZ130" i="2"/>
  <c r="CE130" i="2"/>
  <c r="H130" i="2"/>
  <c r="E130" i="2"/>
  <c r="AT135" i="2" l="1"/>
  <c r="AS135" i="2"/>
  <c r="AQ135" i="2"/>
  <c r="AP135" i="2"/>
  <c r="AN135" i="2"/>
  <c r="AM135" i="2"/>
  <c r="AW135" i="2"/>
  <c r="AV135" i="2"/>
  <c r="AH135" i="2"/>
  <c r="AG135" i="2"/>
  <c r="Y135" i="2"/>
  <c r="X135" i="2"/>
  <c r="S135" i="2"/>
  <c r="R135" i="2"/>
  <c r="P135" i="2"/>
  <c r="O135" i="2"/>
  <c r="M135" i="2"/>
  <c r="L135" i="2"/>
  <c r="J135" i="2"/>
  <c r="I135" i="2"/>
  <c r="GI129" i="2" l="1"/>
  <c r="FZ129" i="2"/>
  <c r="HP129" i="2" l="1"/>
  <c r="EG129" i="2"/>
  <c r="DX129" i="2"/>
  <c r="DU129" i="2"/>
  <c r="DL129" i="2"/>
  <c r="CZ129" i="2"/>
  <c r="CE129" i="2"/>
  <c r="EJ134" i="4"/>
  <c r="CE134" i="4"/>
  <c r="AX134" i="4"/>
  <c r="AI134" i="4"/>
  <c r="Z134" i="4"/>
  <c r="CK133" i="4"/>
  <c r="CE133" i="4"/>
  <c r="AX133" i="4"/>
  <c r="AI133" i="4"/>
  <c r="Z133" i="4"/>
  <c r="CZ132" i="4"/>
  <c r="CE132" i="4"/>
  <c r="AX132" i="4"/>
  <c r="AI132" i="4"/>
  <c r="Z132" i="4"/>
  <c r="CE131" i="4"/>
  <c r="BJ131" i="4"/>
  <c r="AI131" i="4"/>
  <c r="AF131" i="4"/>
  <c r="Z131" i="4"/>
  <c r="DX130" i="4"/>
  <c r="CK130" i="4"/>
  <c r="CE130" i="4"/>
  <c r="AI130" i="4"/>
  <c r="EJ129" i="4"/>
  <c r="CK129" i="4"/>
  <c r="CE129" i="4"/>
  <c r="BJ129" i="4"/>
  <c r="AI129" i="4"/>
  <c r="Z129" i="4"/>
  <c r="HP125" i="2" l="1"/>
  <c r="GU128" i="2"/>
  <c r="GI125" i="2"/>
  <c r="EJ123" i="2"/>
  <c r="ED124" i="2"/>
  <c r="CZ127" i="2"/>
  <c r="CB124" i="2"/>
  <c r="BP124" i="2"/>
  <c r="E129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HS119" i="2"/>
  <c r="HS112" i="2"/>
  <c r="HS111" i="2"/>
  <c r="HP120" i="2"/>
  <c r="HP116" i="2"/>
  <c r="FZ117" i="2"/>
  <c r="FZ113" i="2"/>
  <c r="ES112" i="2"/>
  <c r="ER135" i="2"/>
  <c r="EQ135" i="2"/>
  <c r="ER122" i="2"/>
  <c r="EQ122" i="2"/>
  <c r="ER109" i="2"/>
  <c r="EQ109" i="2"/>
  <c r="ER96" i="2"/>
  <c r="EQ96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EJ121" i="2"/>
  <c r="EJ120" i="2"/>
  <c r="EJ119" i="2"/>
  <c r="EJ117" i="2"/>
  <c r="EJ110" i="2"/>
  <c r="EG119" i="2"/>
  <c r="ED115" i="2"/>
  <c r="ED112" i="2"/>
  <c r="DX120" i="2"/>
  <c r="DX110" i="2"/>
  <c r="DU111" i="2"/>
  <c r="DL121" i="2"/>
  <c r="DF121" i="2"/>
  <c r="DC110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Z121" i="2"/>
  <c r="CZ116" i="2"/>
  <c r="CZ115" i="2"/>
  <c r="CQ116" i="2"/>
  <c r="BP120" i="2"/>
  <c r="BP111" i="2"/>
  <c r="BA115" i="2"/>
  <c r="AZ135" i="2"/>
  <c r="AY135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AR119" i="2"/>
  <c r="N111" i="2"/>
  <c r="H119" i="2"/>
  <c r="H117" i="2"/>
  <c r="H116" i="2"/>
  <c r="H113" i="2"/>
  <c r="E120" i="2"/>
  <c r="HS108" i="2"/>
  <c r="HS102" i="2"/>
  <c r="HP108" i="2"/>
  <c r="HP101" i="2"/>
  <c r="EJ108" i="2"/>
  <c r="EJ107" i="2"/>
  <c r="ED101" i="2"/>
  <c r="ED99" i="2"/>
  <c r="DX107" i="2"/>
  <c r="DX106" i="2"/>
  <c r="DL106" i="2"/>
  <c r="DL104" i="2"/>
  <c r="CZ108" i="2"/>
  <c r="CZ102" i="2"/>
  <c r="CZ101" i="2"/>
  <c r="CW107" i="2"/>
  <c r="CJ135" i="2"/>
  <c r="CI135" i="2"/>
  <c r="CJ122" i="2"/>
  <c r="CI122" i="2"/>
  <c r="CJ109" i="2"/>
  <c r="CI109" i="2"/>
  <c r="CJ96" i="2"/>
  <c r="CI96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BP98" i="2"/>
  <c r="N100" i="2"/>
  <c r="H104" i="2"/>
  <c r="H103" i="2"/>
  <c r="HS91" i="2"/>
  <c r="HS88" i="2"/>
  <c r="HS87" i="2"/>
  <c r="HP88" i="2"/>
  <c r="HP92" i="2"/>
  <c r="HP85" i="2"/>
  <c r="GU89" i="2"/>
  <c r="GI89" i="2"/>
  <c r="DX95" i="2"/>
  <c r="DX94" i="2"/>
  <c r="DL94" i="2"/>
  <c r="CZ93" i="2"/>
  <c r="CZ84" i="2"/>
  <c r="CE84" i="2"/>
  <c r="BU135" i="2"/>
  <c r="BT135" i="2"/>
  <c r="BU122" i="2"/>
  <c r="BT122" i="2"/>
  <c r="BU109" i="2"/>
  <c r="BT109" i="2"/>
  <c r="BU96" i="2"/>
  <c r="BT96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BP86" i="2"/>
  <c r="HS81" i="2"/>
  <c r="HS80" i="2"/>
  <c r="HS78" i="2"/>
  <c r="HS73" i="2"/>
  <c r="HP80" i="2"/>
  <c r="HP74" i="2"/>
  <c r="HD74" i="2"/>
  <c r="HD73" i="2"/>
  <c r="HD72" i="2"/>
  <c r="GU76" i="2"/>
  <c r="GI79" i="2"/>
  <c r="GI71" i="2"/>
  <c r="FZ76" i="2"/>
  <c r="FZ75" i="2"/>
  <c r="DX82" i="2"/>
  <c r="DX80" i="2"/>
  <c r="DU80" i="2"/>
  <c r="EG67" i="2" l="1"/>
  <c r="E68" i="2"/>
  <c r="HS69" i="2"/>
  <c r="HS68" i="2"/>
  <c r="HS67" i="2"/>
  <c r="HS60" i="2"/>
  <c r="HP68" i="2"/>
  <c r="HP62" i="2"/>
  <c r="HJ66" i="2"/>
  <c r="HD61" i="2"/>
  <c r="HD60" i="2"/>
  <c r="GU63" i="2"/>
  <c r="GU59" i="2"/>
  <c r="GU58" i="2"/>
  <c r="GR63" i="2"/>
  <c r="GR62" i="2"/>
  <c r="GI68" i="2"/>
  <c r="GI67" i="2"/>
  <c r="GI58" i="2"/>
  <c r="FZ62" i="2"/>
  <c r="FZ61" i="2"/>
  <c r="EM64" i="2"/>
  <c r="EM63" i="2"/>
  <c r="EM62" i="2"/>
  <c r="EM61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J68" i="2"/>
  <c r="ED60" i="2"/>
  <c r="DX67" i="2"/>
  <c r="DL67" i="2"/>
  <c r="CZ69" i="2"/>
  <c r="CZ67" i="2"/>
  <c r="CZ62" i="2"/>
  <c r="CE62" i="2"/>
  <c r="BP61" i="2"/>
  <c r="AH122" i="2"/>
  <c r="AG122" i="2"/>
  <c r="AH109" i="2"/>
  <c r="AG109" i="2"/>
  <c r="AH96" i="2"/>
  <c r="AG96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H64" i="2"/>
  <c r="HS45" i="2" l="1"/>
  <c r="HP55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49" i="2"/>
  <c r="HD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U49" i="2"/>
  <c r="GF47" i="2"/>
  <c r="GF45" i="2"/>
  <c r="FZ48" i="2"/>
  <c r="FK52" i="2"/>
  <c r="FK48" i="2"/>
  <c r="FK46" i="2"/>
  <c r="DX56" i="2"/>
  <c r="DX55" i="2"/>
  <c r="DX48" i="2"/>
  <c r="DU52" i="2"/>
  <c r="DU47" i="2"/>
  <c r="CE46" i="2"/>
  <c r="CB54" i="2"/>
  <c r="BP48" i="2"/>
  <c r="P122" i="2"/>
  <c r="O122" i="2"/>
  <c r="P109" i="2"/>
  <c r="O109" i="2"/>
  <c r="P96" i="2"/>
  <c r="O96" i="2"/>
  <c r="P83" i="2"/>
  <c r="O83" i="2"/>
  <c r="P70" i="2"/>
  <c r="O70" i="2"/>
  <c r="P57" i="2"/>
  <c r="O57" i="2"/>
  <c r="P44" i="2"/>
  <c r="O44" i="2"/>
  <c r="P31" i="2"/>
  <c r="O31" i="2"/>
  <c r="P18" i="2"/>
  <c r="O18" i="2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HS40" i="2"/>
  <c r="HS41" i="2"/>
  <c r="HP42" i="2"/>
  <c r="HP43" i="2"/>
  <c r="HD35" i="2"/>
  <c r="GU41" i="2"/>
  <c r="GU40" i="2"/>
  <c r="GU37" i="2"/>
  <c r="GI41" i="2"/>
  <c r="GF43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Z36" i="2"/>
  <c r="FP135" i="2"/>
  <c r="FO135" i="2"/>
  <c r="FP122" i="2"/>
  <c r="FO122" i="2"/>
  <c r="FP109" i="2"/>
  <c r="FO109" i="2"/>
  <c r="FP96" i="2"/>
  <c r="FO96" i="2"/>
  <c r="FP83" i="2"/>
  <c r="FO83" i="2"/>
  <c r="FP70" i="2"/>
  <c r="FO70" i="2"/>
  <c r="FP57" i="2"/>
  <c r="FO57" i="2"/>
  <c r="FP44" i="2"/>
  <c r="FO44" i="2"/>
  <c r="FP31" i="2"/>
  <c r="FO31" i="2"/>
  <c r="FP18" i="2"/>
  <c r="FO18" i="2"/>
  <c r="FK41" i="2"/>
  <c r="FK38" i="2"/>
  <c r="EJ32" i="2"/>
  <c r="DL40" i="2"/>
  <c r="DL43" i="2"/>
  <c r="CZ42" i="2"/>
  <c r="CZ41" i="2"/>
  <c r="CZ38" i="2"/>
  <c r="CZ37" i="2"/>
  <c r="CZ36" i="2"/>
  <c r="CP135" i="2"/>
  <c r="CO135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CE3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HS30" i="2"/>
  <c r="HS25" i="2"/>
  <c r="HJ27" i="2"/>
  <c r="HD20" i="2"/>
  <c r="GU29" i="2"/>
  <c r="GU25" i="2"/>
  <c r="GR24" i="2"/>
  <c r="GQ135" i="2"/>
  <c r="GP135" i="2"/>
  <c r="GQ122" i="2"/>
  <c r="GP122" i="2"/>
  <c r="GQ109" i="2"/>
  <c r="GP109" i="2"/>
  <c r="GQ96" i="2"/>
  <c r="GP96" i="2"/>
  <c r="GQ83" i="2"/>
  <c r="GP83" i="2"/>
  <c r="GQ70" i="2"/>
  <c r="GP70" i="2"/>
  <c r="GQ57" i="2"/>
  <c r="GP57" i="2"/>
  <c r="GQ44" i="2"/>
  <c r="GP44" i="2"/>
  <c r="GQ31" i="2"/>
  <c r="GP31" i="2"/>
  <c r="GQ18" i="2"/>
  <c r="GP18" i="2"/>
  <c r="GO22" i="2"/>
  <c r="GI19" i="2"/>
  <c r="FZ25" i="2"/>
  <c r="FZ24" i="2"/>
  <c r="FT22" i="2"/>
  <c r="FK24" i="2"/>
  <c r="EJ24" i="2"/>
  <c r="EJ29" i="2"/>
  <c r="EJ28" i="2"/>
  <c r="EJ27" i="2"/>
  <c r="DX20" i="2"/>
  <c r="CZ25" i="2"/>
  <c r="CZ20" i="2"/>
  <c r="CW22" i="2"/>
  <c r="CW20" i="2"/>
  <c r="CE25" i="2"/>
  <c r="BS27" i="2"/>
  <c r="AR30" i="2"/>
  <c r="H26" i="2"/>
  <c r="H25" i="2"/>
  <c r="HO18" i="2"/>
  <c r="HJ14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HD7" i="2"/>
  <c r="GX7" i="2"/>
  <c r="GU9" i="2"/>
  <c r="GU6" i="2"/>
  <c r="GO17" i="2"/>
  <c r="GL10" i="2"/>
  <c r="FT15" i="2"/>
  <c r="FT13" i="2"/>
  <c r="EJ15" i="2"/>
  <c r="ED10" i="2"/>
  <c r="ED8" i="2"/>
  <c r="ED6" i="2"/>
  <c r="DX15" i="2"/>
  <c r="DX12" i="2"/>
  <c r="DX6" i="2"/>
  <c r="DL6" i="2"/>
  <c r="CZ15" i="2"/>
  <c r="CZ14" i="2"/>
  <c r="Z15" i="2"/>
  <c r="Z14" i="2"/>
  <c r="HR135" i="2"/>
  <c r="HQ135" i="2"/>
  <c r="HO135" i="2"/>
  <c r="HN135" i="2"/>
  <c r="HI135" i="2"/>
  <c r="HH135" i="2"/>
  <c r="GW135" i="2"/>
  <c r="GV135" i="2"/>
  <c r="GT135" i="2"/>
  <c r="GS135" i="2"/>
  <c r="GN135" i="2"/>
  <c r="GM135" i="2"/>
  <c r="GK135" i="2"/>
  <c r="GJ135" i="2"/>
  <c r="GH135" i="2"/>
  <c r="GG135" i="2"/>
  <c r="FY135" i="2"/>
  <c r="FX135" i="2"/>
  <c r="FS135" i="2"/>
  <c r="FR135" i="2"/>
  <c r="FJ135" i="2"/>
  <c r="FI135" i="2"/>
  <c r="FD135" i="2"/>
  <c r="FC135" i="2"/>
  <c r="EI135" i="2"/>
  <c r="EH135" i="2"/>
  <c r="EE135" i="2"/>
  <c r="EC135" i="2"/>
  <c r="EB135" i="2"/>
  <c r="DW135" i="2"/>
  <c r="DV135" i="2"/>
  <c r="DT135" i="2"/>
  <c r="DS135" i="2"/>
  <c r="DQ135" i="2"/>
  <c r="DP135" i="2"/>
  <c r="DK135" i="2"/>
  <c r="DJ135" i="2"/>
  <c r="DE135" i="2"/>
  <c r="DD135" i="2"/>
  <c r="CY135" i="2"/>
  <c r="CX135" i="2"/>
  <c r="CV135" i="2"/>
  <c r="CU135" i="2"/>
  <c r="CD135" i="2"/>
  <c r="CC135" i="2"/>
  <c r="BR135" i="2"/>
  <c r="BQ135" i="2"/>
  <c r="BO135" i="2"/>
  <c r="BN135" i="2"/>
  <c r="G135" i="2"/>
  <c r="F135" i="2"/>
  <c r="D135" i="2"/>
  <c r="C135" i="2"/>
  <c r="HR122" i="2"/>
  <c r="HQ122" i="2"/>
  <c r="HO122" i="2"/>
  <c r="HN122" i="2"/>
  <c r="HI122" i="2"/>
  <c r="HH122" i="2"/>
  <c r="GW122" i="2"/>
  <c r="GV122" i="2"/>
  <c r="GT122" i="2"/>
  <c r="GS122" i="2"/>
  <c r="GN122" i="2"/>
  <c r="GM122" i="2"/>
  <c r="GK122" i="2"/>
  <c r="GJ122" i="2"/>
  <c r="GH122" i="2"/>
  <c r="GG122" i="2"/>
  <c r="FY122" i="2"/>
  <c r="FX122" i="2"/>
  <c r="FS122" i="2"/>
  <c r="FR122" i="2"/>
  <c r="FJ122" i="2"/>
  <c r="FI122" i="2"/>
  <c r="FD122" i="2"/>
  <c r="FC122" i="2"/>
  <c r="EI122" i="2"/>
  <c r="EH122" i="2"/>
  <c r="EF122" i="2"/>
  <c r="EE122" i="2"/>
  <c r="EC122" i="2"/>
  <c r="EB122" i="2"/>
  <c r="DW122" i="2"/>
  <c r="DV122" i="2"/>
  <c r="DT122" i="2"/>
  <c r="DS122" i="2"/>
  <c r="DQ122" i="2"/>
  <c r="DP122" i="2"/>
  <c r="DK122" i="2"/>
  <c r="DJ122" i="2"/>
  <c r="DE122" i="2"/>
  <c r="DD122" i="2"/>
  <c r="CY122" i="2"/>
  <c r="CX122" i="2"/>
  <c r="CV122" i="2"/>
  <c r="CU122" i="2"/>
  <c r="CD122" i="2"/>
  <c r="CC122" i="2"/>
  <c r="BR122" i="2"/>
  <c r="BQ122" i="2"/>
  <c r="BO122" i="2"/>
  <c r="BN122" i="2"/>
  <c r="AQ122" i="2"/>
  <c r="AP122" i="2"/>
  <c r="AN122" i="2"/>
  <c r="AM122" i="2"/>
  <c r="AW122" i="2"/>
  <c r="AV122" i="2"/>
  <c r="Y122" i="2"/>
  <c r="X122" i="2"/>
  <c r="S122" i="2"/>
  <c r="R122" i="2"/>
  <c r="J122" i="2"/>
  <c r="I122" i="2"/>
  <c r="G122" i="2"/>
  <c r="F122" i="2"/>
  <c r="D122" i="2"/>
  <c r="C122" i="2"/>
  <c r="HR109" i="2"/>
  <c r="HQ109" i="2"/>
  <c r="HO109" i="2"/>
  <c r="HN109" i="2"/>
  <c r="HI109" i="2"/>
  <c r="HH109" i="2"/>
  <c r="GW109" i="2"/>
  <c r="GV109" i="2"/>
  <c r="GT109" i="2"/>
  <c r="GS109" i="2"/>
  <c r="GN109" i="2"/>
  <c r="GM109" i="2"/>
  <c r="GK109" i="2"/>
  <c r="GJ109" i="2"/>
  <c r="GH109" i="2"/>
  <c r="GG109" i="2"/>
  <c r="FY109" i="2"/>
  <c r="FX109" i="2"/>
  <c r="FS109" i="2"/>
  <c r="FR109" i="2"/>
  <c r="FJ109" i="2"/>
  <c r="FI109" i="2"/>
  <c r="FD109" i="2"/>
  <c r="FC109" i="2"/>
  <c r="EI109" i="2"/>
  <c r="EH109" i="2"/>
  <c r="EF109" i="2"/>
  <c r="EE109" i="2"/>
  <c r="EC109" i="2"/>
  <c r="EB109" i="2"/>
  <c r="DW109" i="2"/>
  <c r="DV109" i="2"/>
  <c r="DT109" i="2"/>
  <c r="DS109" i="2"/>
  <c r="DQ109" i="2"/>
  <c r="DP109" i="2"/>
  <c r="DK109" i="2"/>
  <c r="DJ109" i="2"/>
  <c r="DE109" i="2"/>
  <c r="DD109" i="2"/>
  <c r="CY109" i="2"/>
  <c r="CX109" i="2"/>
  <c r="CV109" i="2"/>
  <c r="CU109" i="2"/>
  <c r="CD109" i="2"/>
  <c r="CC109" i="2"/>
  <c r="BR109" i="2"/>
  <c r="BQ109" i="2"/>
  <c r="BO109" i="2"/>
  <c r="BN109" i="2"/>
  <c r="AQ109" i="2"/>
  <c r="AP109" i="2"/>
  <c r="AN109" i="2"/>
  <c r="AM109" i="2"/>
  <c r="AW109" i="2"/>
  <c r="AV109" i="2"/>
  <c r="Y109" i="2"/>
  <c r="X109" i="2"/>
  <c r="S109" i="2"/>
  <c r="R109" i="2"/>
  <c r="J109" i="2"/>
  <c r="I109" i="2"/>
  <c r="G109" i="2"/>
  <c r="F109" i="2"/>
  <c r="D109" i="2"/>
  <c r="C109" i="2"/>
  <c r="HR96" i="2"/>
  <c r="HQ96" i="2"/>
  <c r="HO96" i="2"/>
  <c r="HN96" i="2"/>
  <c r="HI96" i="2"/>
  <c r="HH96" i="2"/>
  <c r="GW96" i="2"/>
  <c r="GV96" i="2"/>
  <c r="GT96" i="2"/>
  <c r="GS96" i="2"/>
  <c r="GN96" i="2"/>
  <c r="GM96" i="2"/>
  <c r="GK96" i="2"/>
  <c r="GJ96" i="2"/>
  <c r="GH96" i="2"/>
  <c r="GG96" i="2"/>
  <c r="FY96" i="2"/>
  <c r="FX96" i="2"/>
  <c r="FS96" i="2"/>
  <c r="FR96" i="2"/>
  <c r="FJ96" i="2"/>
  <c r="FI96" i="2"/>
  <c r="FD96" i="2"/>
  <c r="FC96" i="2"/>
  <c r="EI96" i="2"/>
  <c r="EH96" i="2"/>
  <c r="EF96" i="2"/>
  <c r="EE96" i="2"/>
  <c r="EC96" i="2"/>
  <c r="EB96" i="2"/>
  <c r="DW96" i="2"/>
  <c r="DV96" i="2"/>
  <c r="DT96" i="2"/>
  <c r="DS96" i="2"/>
  <c r="DQ96" i="2"/>
  <c r="DP96" i="2"/>
  <c r="DK96" i="2"/>
  <c r="DJ96" i="2"/>
  <c r="DE96" i="2"/>
  <c r="DD96" i="2"/>
  <c r="CY96" i="2"/>
  <c r="CX96" i="2"/>
  <c r="CV96" i="2"/>
  <c r="CU96" i="2"/>
  <c r="CD96" i="2"/>
  <c r="CC96" i="2"/>
  <c r="BR96" i="2"/>
  <c r="BQ96" i="2"/>
  <c r="BO96" i="2"/>
  <c r="BN96" i="2"/>
  <c r="AQ96" i="2"/>
  <c r="AP96" i="2"/>
  <c r="AN96" i="2"/>
  <c r="AM96" i="2"/>
  <c r="AW96" i="2"/>
  <c r="AV96" i="2"/>
  <c r="Y96" i="2"/>
  <c r="X96" i="2"/>
  <c r="S96" i="2"/>
  <c r="R96" i="2"/>
  <c r="J96" i="2"/>
  <c r="I96" i="2"/>
  <c r="G96" i="2"/>
  <c r="F96" i="2"/>
  <c r="D96" i="2"/>
  <c r="C96" i="2"/>
  <c r="HR83" i="2"/>
  <c r="HQ83" i="2"/>
  <c r="HO83" i="2"/>
  <c r="HN83" i="2"/>
  <c r="HI83" i="2"/>
  <c r="HH83" i="2"/>
  <c r="GW83" i="2"/>
  <c r="GV83" i="2"/>
  <c r="GT83" i="2"/>
  <c r="GS83" i="2"/>
  <c r="GN83" i="2"/>
  <c r="GM83" i="2"/>
  <c r="GK83" i="2"/>
  <c r="GJ83" i="2"/>
  <c r="GH83" i="2"/>
  <c r="GG83" i="2"/>
  <c r="FY83" i="2"/>
  <c r="FX83" i="2"/>
  <c r="FS83" i="2"/>
  <c r="FR83" i="2"/>
  <c r="FJ83" i="2"/>
  <c r="FI83" i="2"/>
  <c r="FD83" i="2"/>
  <c r="FC83" i="2"/>
  <c r="EI83" i="2"/>
  <c r="EH83" i="2"/>
  <c r="EF83" i="2"/>
  <c r="EE83" i="2"/>
  <c r="EC83" i="2"/>
  <c r="EB83" i="2"/>
  <c r="DW83" i="2"/>
  <c r="DV83" i="2"/>
  <c r="DT83" i="2"/>
  <c r="DS83" i="2"/>
  <c r="DQ83" i="2"/>
  <c r="DP83" i="2"/>
  <c r="DK83" i="2"/>
  <c r="DJ83" i="2"/>
  <c r="DE83" i="2"/>
  <c r="DD83" i="2"/>
  <c r="CY83" i="2"/>
  <c r="CX83" i="2"/>
  <c r="CV83" i="2"/>
  <c r="CU83" i="2"/>
  <c r="CD83" i="2"/>
  <c r="CC83" i="2"/>
  <c r="BR83" i="2"/>
  <c r="BQ83" i="2"/>
  <c r="BO83" i="2"/>
  <c r="BN83" i="2"/>
  <c r="AQ83" i="2"/>
  <c r="AP83" i="2"/>
  <c r="AN83" i="2"/>
  <c r="AM83" i="2"/>
  <c r="AW83" i="2"/>
  <c r="AV83" i="2"/>
  <c r="Y83" i="2"/>
  <c r="X83" i="2"/>
  <c r="S83" i="2"/>
  <c r="R83" i="2"/>
  <c r="J83" i="2"/>
  <c r="I83" i="2"/>
  <c r="G83" i="2"/>
  <c r="F83" i="2"/>
  <c r="D83" i="2"/>
  <c r="C83" i="2"/>
  <c r="HR70" i="2"/>
  <c r="HQ70" i="2"/>
  <c r="HO70" i="2"/>
  <c r="HN70" i="2"/>
  <c r="HI70" i="2"/>
  <c r="HH70" i="2"/>
  <c r="GW70" i="2"/>
  <c r="GV70" i="2"/>
  <c r="GT70" i="2"/>
  <c r="GS70" i="2"/>
  <c r="GN70" i="2"/>
  <c r="GM70" i="2"/>
  <c r="GK70" i="2"/>
  <c r="GJ70" i="2"/>
  <c r="GH70" i="2"/>
  <c r="GG70" i="2"/>
  <c r="FY70" i="2"/>
  <c r="FX70" i="2"/>
  <c r="FS70" i="2"/>
  <c r="FR70" i="2"/>
  <c r="FJ70" i="2"/>
  <c r="FI70" i="2"/>
  <c r="FD70" i="2"/>
  <c r="FC70" i="2"/>
  <c r="EI70" i="2"/>
  <c r="EH70" i="2"/>
  <c r="EF70" i="2"/>
  <c r="EE70" i="2"/>
  <c r="EC70" i="2"/>
  <c r="EB70" i="2"/>
  <c r="DW70" i="2"/>
  <c r="DV70" i="2"/>
  <c r="DT70" i="2"/>
  <c r="DS70" i="2"/>
  <c r="DQ70" i="2"/>
  <c r="DP70" i="2"/>
  <c r="DK70" i="2"/>
  <c r="DJ70" i="2"/>
  <c r="DE70" i="2"/>
  <c r="DD70" i="2"/>
  <c r="CY70" i="2"/>
  <c r="CX70" i="2"/>
  <c r="CV70" i="2"/>
  <c r="CU70" i="2"/>
  <c r="CD70" i="2"/>
  <c r="CC70" i="2"/>
  <c r="BR70" i="2"/>
  <c r="BQ70" i="2"/>
  <c r="BO70" i="2"/>
  <c r="BN70" i="2"/>
  <c r="AQ70" i="2"/>
  <c r="AP70" i="2"/>
  <c r="AN70" i="2"/>
  <c r="AM70" i="2"/>
  <c r="AW70" i="2"/>
  <c r="AV70" i="2"/>
  <c r="Y70" i="2"/>
  <c r="X70" i="2"/>
  <c r="S70" i="2"/>
  <c r="R70" i="2"/>
  <c r="J70" i="2"/>
  <c r="I70" i="2"/>
  <c r="G70" i="2"/>
  <c r="F70" i="2"/>
  <c r="D70" i="2"/>
  <c r="C70" i="2"/>
  <c r="HR57" i="2"/>
  <c r="HQ57" i="2"/>
  <c r="HO57" i="2"/>
  <c r="HN57" i="2"/>
  <c r="HI57" i="2"/>
  <c r="HH57" i="2"/>
  <c r="GW57" i="2"/>
  <c r="GV57" i="2"/>
  <c r="GT57" i="2"/>
  <c r="GS57" i="2"/>
  <c r="GN57" i="2"/>
  <c r="GM57" i="2"/>
  <c r="GK57" i="2"/>
  <c r="GJ57" i="2"/>
  <c r="GH57" i="2"/>
  <c r="GG57" i="2"/>
  <c r="FY57" i="2"/>
  <c r="FX57" i="2"/>
  <c r="FS57" i="2"/>
  <c r="FR57" i="2"/>
  <c r="FJ57" i="2"/>
  <c r="FI57" i="2"/>
  <c r="FD57" i="2"/>
  <c r="FC57" i="2"/>
  <c r="EI57" i="2"/>
  <c r="EH57" i="2"/>
  <c r="EF57" i="2"/>
  <c r="EE57" i="2"/>
  <c r="EC57" i="2"/>
  <c r="EB57" i="2"/>
  <c r="DW57" i="2"/>
  <c r="DV57" i="2"/>
  <c r="DT57" i="2"/>
  <c r="DS57" i="2"/>
  <c r="DQ57" i="2"/>
  <c r="DP57" i="2"/>
  <c r="DK57" i="2"/>
  <c r="DJ57" i="2"/>
  <c r="DE57" i="2"/>
  <c r="DD57" i="2"/>
  <c r="CY57" i="2"/>
  <c r="CX57" i="2"/>
  <c r="CV57" i="2"/>
  <c r="CU57" i="2"/>
  <c r="CD57" i="2"/>
  <c r="CC57" i="2"/>
  <c r="BR57" i="2"/>
  <c r="BQ57" i="2"/>
  <c r="BO57" i="2"/>
  <c r="BN57" i="2"/>
  <c r="AQ57" i="2"/>
  <c r="AP57" i="2"/>
  <c r="AN57" i="2"/>
  <c r="AM57" i="2"/>
  <c r="AW57" i="2"/>
  <c r="AV57" i="2"/>
  <c r="Y57" i="2"/>
  <c r="X57" i="2"/>
  <c r="S57" i="2"/>
  <c r="R57" i="2"/>
  <c r="J57" i="2"/>
  <c r="I57" i="2"/>
  <c r="G57" i="2"/>
  <c r="F57" i="2"/>
  <c r="D57" i="2"/>
  <c r="C57" i="2"/>
  <c r="HR44" i="2"/>
  <c r="HQ44" i="2"/>
  <c r="HO44" i="2"/>
  <c r="HN44" i="2"/>
  <c r="HI44" i="2"/>
  <c r="HH44" i="2"/>
  <c r="GW44" i="2"/>
  <c r="GV44" i="2"/>
  <c r="GT44" i="2"/>
  <c r="GS44" i="2"/>
  <c r="GN44" i="2"/>
  <c r="GM44" i="2"/>
  <c r="GK44" i="2"/>
  <c r="GJ44" i="2"/>
  <c r="GH44" i="2"/>
  <c r="GG44" i="2"/>
  <c r="FY44" i="2"/>
  <c r="FX44" i="2"/>
  <c r="FS44" i="2"/>
  <c r="FR44" i="2"/>
  <c r="FJ44" i="2"/>
  <c r="FI44" i="2"/>
  <c r="FD44" i="2"/>
  <c r="FC44" i="2"/>
  <c r="EI44" i="2"/>
  <c r="EH44" i="2"/>
  <c r="EF44" i="2"/>
  <c r="EE44" i="2"/>
  <c r="EC44" i="2"/>
  <c r="EB44" i="2"/>
  <c r="DW44" i="2"/>
  <c r="DV44" i="2"/>
  <c r="DT44" i="2"/>
  <c r="DS44" i="2"/>
  <c r="DQ44" i="2"/>
  <c r="DP44" i="2"/>
  <c r="DK44" i="2"/>
  <c r="DJ44" i="2"/>
  <c r="DE44" i="2"/>
  <c r="DD44" i="2"/>
  <c r="CY44" i="2"/>
  <c r="CX44" i="2"/>
  <c r="CV44" i="2"/>
  <c r="CU44" i="2"/>
  <c r="CD44" i="2"/>
  <c r="CC44" i="2"/>
  <c r="BR44" i="2"/>
  <c r="BQ44" i="2"/>
  <c r="BO44" i="2"/>
  <c r="BN44" i="2"/>
  <c r="AQ44" i="2"/>
  <c r="AP44" i="2"/>
  <c r="AN44" i="2"/>
  <c r="AM44" i="2"/>
  <c r="AW44" i="2"/>
  <c r="AV44" i="2"/>
  <c r="Y44" i="2"/>
  <c r="X44" i="2"/>
  <c r="S44" i="2"/>
  <c r="R44" i="2"/>
  <c r="J44" i="2"/>
  <c r="I44" i="2"/>
  <c r="G44" i="2"/>
  <c r="F44" i="2"/>
  <c r="D44" i="2"/>
  <c r="C44" i="2"/>
  <c r="HR31" i="2"/>
  <c r="HQ31" i="2"/>
  <c r="HO31" i="2"/>
  <c r="HN31" i="2"/>
  <c r="HI31" i="2"/>
  <c r="HH31" i="2"/>
  <c r="GW31" i="2"/>
  <c r="GV31" i="2"/>
  <c r="GT31" i="2"/>
  <c r="GS31" i="2"/>
  <c r="GN31" i="2"/>
  <c r="GM31" i="2"/>
  <c r="GK31" i="2"/>
  <c r="GJ31" i="2"/>
  <c r="GH31" i="2"/>
  <c r="GG31" i="2"/>
  <c r="FY31" i="2"/>
  <c r="FX31" i="2"/>
  <c r="FS31" i="2"/>
  <c r="FR31" i="2"/>
  <c r="FJ31" i="2"/>
  <c r="FI31" i="2"/>
  <c r="FD31" i="2"/>
  <c r="FC31" i="2"/>
  <c r="EI31" i="2"/>
  <c r="EH31" i="2"/>
  <c r="EF31" i="2"/>
  <c r="EE31" i="2"/>
  <c r="EC31" i="2"/>
  <c r="EB31" i="2"/>
  <c r="DW31" i="2"/>
  <c r="DV31" i="2"/>
  <c r="DT31" i="2"/>
  <c r="DS31" i="2"/>
  <c r="DQ31" i="2"/>
  <c r="DP31" i="2"/>
  <c r="DK31" i="2"/>
  <c r="DJ31" i="2"/>
  <c r="DE31" i="2"/>
  <c r="DD31" i="2"/>
  <c r="CY31" i="2"/>
  <c r="CX31" i="2"/>
  <c r="CV31" i="2"/>
  <c r="CU31" i="2"/>
  <c r="CD31" i="2"/>
  <c r="CC31" i="2"/>
  <c r="BR31" i="2"/>
  <c r="BQ31" i="2"/>
  <c r="BO31" i="2"/>
  <c r="BN31" i="2"/>
  <c r="AQ31" i="2"/>
  <c r="AP31" i="2"/>
  <c r="AN31" i="2"/>
  <c r="AM31" i="2"/>
  <c r="AW31" i="2"/>
  <c r="AV31" i="2"/>
  <c r="Y31" i="2"/>
  <c r="X31" i="2"/>
  <c r="S31" i="2"/>
  <c r="R31" i="2"/>
  <c r="J31" i="2"/>
  <c r="I31" i="2"/>
  <c r="G31" i="2"/>
  <c r="F31" i="2"/>
  <c r="D31" i="2"/>
  <c r="C31" i="2"/>
  <c r="F18" i="2"/>
  <c r="G18" i="2"/>
  <c r="I18" i="2"/>
  <c r="J18" i="2"/>
  <c r="R18" i="2"/>
  <c r="S18" i="2"/>
  <c r="X18" i="2"/>
  <c r="Y18" i="2"/>
  <c r="AV18" i="2"/>
  <c r="AW18" i="2"/>
  <c r="AM18" i="2"/>
  <c r="AN18" i="2"/>
  <c r="AP18" i="2"/>
  <c r="AQ18" i="2"/>
  <c r="BN18" i="2"/>
  <c r="BO18" i="2"/>
  <c r="BQ18" i="2"/>
  <c r="BR18" i="2"/>
  <c r="CC18" i="2"/>
  <c r="CD18" i="2"/>
  <c r="CU18" i="2"/>
  <c r="CV18" i="2"/>
  <c r="CX18" i="2"/>
  <c r="CY18" i="2"/>
  <c r="DD18" i="2"/>
  <c r="DE18" i="2"/>
  <c r="DJ18" i="2"/>
  <c r="DK18" i="2"/>
  <c r="DP18" i="2"/>
  <c r="DQ18" i="2"/>
  <c r="DS18" i="2"/>
  <c r="DT18" i="2"/>
  <c r="DV18" i="2"/>
  <c r="DW18" i="2"/>
  <c r="EB18" i="2"/>
  <c r="EC18" i="2"/>
  <c r="EE18" i="2"/>
  <c r="EF18" i="2"/>
  <c r="EH18" i="2"/>
  <c r="EI18" i="2"/>
  <c r="FC18" i="2"/>
  <c r="FD18" i="2"/>
  <c r="FI18" i="2"/>
  <c r="FJ18" i="2"/>
  <c r="FR18" i="2"/>
  <c r="FS18" i="2"/>
  <c r="FX18" i="2"/>
  <c r="FY18" i="2"/>
  <c r="GG18" i="2"/>
  <c r="GH18" i="2"/>
  <c r="GJ18" i="2"/>
  <c r="GK18" i="2"/>
  <c r="GM18" i="2"/>
  <c r="GN18" i="2"/>
  <c r="GS18" i="2"/>
  <c r="GT18" i="2"/>
  <c r="GV18" i="2"/>
  <c r="GW18" i="2"/>
  <c r="HH18" i="2"/>
  <c r="HI18" i="2"/>
  <c r="HN18" i="2"/>
  <c r="HQ18" i="2"/>
  <c r="HR18" i="2"/>
  <c r="HU31" i="2" l="1"/>
  <c r="HU57" i="2"/>
  <c r="HU83" i="2"/>
  <c r="HU109" i="2"/>
  <c r="HU135" i="2"/>
  <c r="HT44" i="2"/>
  <c r="HT70" i="2"/>
  <c r="HT96" i="2"/>
  <c r="HT122" i="2"/>
  <c r="HU44" i="2"/>
  <c r="HU70" i="2"/>
  <c r="HU96" i="2"/>
  <c r="HU122" i="2"/>
  <c r="HT31" i="2"/>
  <c r="HT57" i="2"/>
  <c r="HT83" i="2"/>
  <c r="HT109" i="2"/>
  <c r="HT135" i="2"/>
  <c r="BJ116" i="4"/>
  <c r="CE116" i="4"/>
  <c r="CK116" i="4"/>
  <c r="CE123" i="4"/>
  <c r="CE124" i="4"/>
  <c r="CE128" i="4"/>
  <c r="BC135" i="4"/>
  <c r="BB135" i="4"/>
  <c r="BC122" i="4"/>
  <c r="BB122" i="4"/>
  <c r="BC109" i="4"/>
  <c r="BB109" i="4"/>
  <c r="BC96" i="4"/>
  <c r="BB96" i="4"/>
  <c r="BC83" i="4"/>
  <c r="BB83" i="4"/>
  <c r="BC70" i="4"/>
  <c r="BB70" i="4"/>
  <c r="BC57" i="4"/>
  <c r="BB57" i="4"/>
  <c r="BC44" i="4"/>
  <c r="BB44" i="4"/>
  <c r="BC31" i="4"/>
  <c r="BB31" i="4"/>
  <c r="BC18" i="4"/>
  <c r="BB18" i="4"/>
  <c r="AI128" i="4"/>
  <c r="AI125" i="4"/>
  <c r="AI126" i="4"/>
  <c r="AI127" i="4"/>
  <c r="AI123" i="4"/>
  <c r="AI124" i="4"/>
  <c r="E133" i="4"/>
  <c r="E131" i="4"/>
  <c r="H132" i="4"/>
  <c r="EJ115" i="4"/>
  <c r="DF117" i="4"/>
  <c r="DE135" i="4"/>
  <c r="DD135" i="4"/>
  <c r="DE122" i="4"/>
  <c r="DD122" i="4"/>
  <c r="DE109" i="4"/>
  <c r="DD109" i="4"/>
  <c r="DE96" i="4"/>
  <c r="DD96" i="4"/>
  <c r="DE83" i="4"/>
  <c r="DD83" i="4"/>
  <c r="DE70" i="4"/>
  <c r="DD70" i="4"/>
  <c r="DE57" i="4"/>
  <c r="DD57" i="4"/>
  <c r="DE44" i="4"/>
  <c r="DD44" i="4"/>
  <c r="DE31" i="4"/>
  <c r="DD31" i="4"/>
  <c r="DE18" i="4"/>
  <c r="DD18" i="4"/>
  <c r="CK121" i="4"/>
  <c r="CK120" i="4"/>
  <c r="CK119" i="4"/>
  <c r="CK118" i="4"/>
  <c r="CK115" i="4"/>
  <c r="CK114" i="4"/>
  <c r="CH120" i="4"/>
  <c r="CE121" i="4"/>
  <c r="CE120" i="4"/>
  <c r="CE119" i="4"/>
  <c r="CE118" i="4"/>
  <c r="CE117" i="4"/>
  <c r="CE115" i="4"/>
  <c r="CE113" i="4"/>
  <c r="CE112" i="4"/>
  <c r="CE111" i="4"/>
  <c r="CE110" i="4"/>
  <c r="BP114" i="4"/>
  <c r="BJ121" i="4"/>
  <c r="BJ115" i="4"/>
  <c r="AI114" i="4"/>
  <c r="AI115" i="4"/>
  <c r="AI118" i="4"/>
  <c r="AI119" i="4"/>
  <c r="AI113" i="4"/>
  <c r="AI112" i="4"/>
  <c r="AI111" i="4"/>
  <c r="AI110" i="4"/>
  <c r="AC118" i="4"/>
  <c r="AB135" i="4"/>
  <c r="AA135" i="4"/>
  <c r="AB122" i="4"/>
  <c r="AA122" i="4"/>
  <c r="AB109" i="4"/>
  <c r="AA109" i="4"/>
  <c r="AB96" i="4"/>
  <c r="AA96" i="4"/>
  <c r="AB83" i="4"/>
  <c r="AA83" i="4"/>
  <c r="AB70" i="4"/>
  <c r="AA70" i="4"/>
  <c r="AB57" i="4"/>
  <c r="AA57" i="4"/>
  <c r="AB44" i="4"/>
  <c r="AA44" i="4"/>
  <c r="AB31" i="4"/>
  <c r="AA31" i="4"/>
  <c r="AB18" i="4"/>
  <c r="AA18" i="4"/>
  <c r="E120" i="4"/>
  <c r="E118" i="4"/>
  <c r="E117" i="4"/>
  <c r="EJ108" i="4"/>
  <c r="EJ104" i="4"/>
  <c r="EJ101" i="4"/>
  <c r="CK108" i="4"/>
  <c r="CH106" i="4"/>
  <c r="CH104" i="4"/>
  <c r="CH101" i="4"/>
  <c r="CH58" i="4"/>
  <c r="CH60" i="4"/>
  <c r="CH9" i="4"/>
  <c r="CH17" i="4"/>
  <c r="AX104" i="4"/>
  <c r="Z107" i="4"/>
  <c r="Z103" i="4"/>
  <c r="Z104" i="4"/>
  <c r="Z105" i="4"/>
  <c r="Y135" i="4"/>
  <c r="X135" i="4"/>
  <c r="Z128" i="4"/>
  <c r="Z127" i="4"/>
  <c r="Z126" i="4"/>
  <c r="Z125" i="4"/>
  <c r="Z124" i="4"/>
  <c r="Z123" i="4"/>
  <c r="Y122" i="4"/>
  <c r="X122" i="4"/>
  <c r="Z121" i="4"/>
  <c r="Z120" i="4"/>
  <c r="Z117" i="4"/>
  <c r="Z115" i="4"/>
  <c r="Z114" i="4"/>
  <c r="Z113" i="4"/>
  <c r="Z110" i="4"/>
  <c r="Y109" i="4"/>
  <c r="X109" i="4"/>
  <c r="Z102" i="4"/>
  <c r="Y96" i="4"/>
  <c r="X96" i="4"/>
  <c r="Y83" i="4"/>
  <c r="X83" i="4"/>
  <c r="Y70" i="4"/>
  <c r="X70" i="4"/>
  <c r="Y57" i="4"/>
  <c r="X57" i="4"/>
  <c r="Y44" i="4"/>
  <c r="X44" i="4"/>
  <c r="Y31" i="4"/>
  <c r="X31" i="4"/>
  <c r="Y18" i="4"/>
  <c r="X18" i="4"/>
  <c r="CM135" i="4"/>
  <c r="CL135" i="4"/>
  <c r="CM122" i="4"/>
  <c r="CL122" i="4"/>
  <c r="CM109" i="4"/>
  <c r="CL109" i="4"/>
  <c r="CM96" i="4"/>
  <c r="CL96" i="4"/>
  <c r="CN91" i="4"/>
  <c r="CM83" i="4"/>
  <c r="CL83" i="4"/>
  <c r="CM70" i="4"/>
  <c r="CL70" i="4"/>
  <c r="CM57" i="4"/>
  <c r="CL57" i="4"/>
  <c r="CM44" i="4"/>
  <c r="CL44" i="4"/>
  <c r="CM31" i="4"/>
  <c r="CL31" i="4"/>
  <c r="CM18" i="4"/>
  <c r="CL18" i="4"/>
  <c r="AT135" i="4"/>
  <c r="AS135" i="4"/>
  <c r="AT122" i="4"/>
  <c r="AS122" i="4"/>
  <c r="AT109" i="4"/>
  <c r="AS109" i="4"/>
  <c r="AT96" i="4"/>
  <c r="AS96" i="4"/>
  <c r="AT83" i="4"/>
  <c r="AS83" i="4"/>
  <c r="AT70" i="4"/>
  <c r="AS70" i="4"/>
  <c r="AT57" i="4"/>
  <c r="AS57" i="4"/>
  <c r="AT44" i="4"/>
  <c r="AS44" i="4"/>
  <c r="AT31" i="4"/>
  <c r="AS31" i="4"/>
  <c r="AT18" i="4"/>
  <c r="AS18" i="4"/>
  <c r="DC73" i="4"/>
  <c r="DC75" i="4"/>
  <c r="DC72" i="4"/>
  <c r="DB135" i="4"/>
  <c r="DA135" i="4"/>
  <c r="DB122" i="4"/>
  <c r="DA122" i="4"/>
  <c r="DB109" i="4"/>
  <c r="DA109" i="4"/>
  <c r="DB96" i="4"/>
  <c r="DA96" i="4"/>
  <c r="DB83" i="4"/>
  <c r="DA83" i="4"/>
  <c r="DB70" i="4"/>
  <c r="DA70" i="4"/>
  <c r="DB57" i="4"/>
  <c r="DA57" i="4"/>
  <c r="DB44" i="4"/>
  <c r="DA44" i="4"/>
  <c r="DB31" i="4"/>
  <c r="DA31" i="4"/>
  <c r="DB18" i="4"/>
  <c r="DA18" i="4"/>
  <c r="CZ80" i="4"/>
  <c r="CY135" i="4"/>
  <c r="CX135" i="4"/>
  <c r="CY122" i="4"/>
  <c r="CX122" i="4"/>
  <c r="CY109" i="4"/>
  <c r="CX109" i="4"/>
  <c r="CZ100" i="4"/>
  <c r="CY96" i="4"/>
  <c r="CX96" i="4"/>
  <c r="CZ95" i="4"/>
  <c r="CY83" i="4"/>
  <c r="CX83" i="4"/>
  <c r="CY70" i="4"/>
  <c r="CX70" i="4"/>
  <c r="CY57" i="4"/>
  <c r="CX57" i="4"/>
  <c r="CY44" i="4"/>
  <c r="CX44" i="4"/>
  <c r="CY31" i="4"/>
  <c r="CX31" i="4"/>
  <c r="CY18" i="4"/>
  <c r="CX18" i="4"/>
  <c r="CE77" i="4"/>
  <c r="CE76" i="4"/>
  <c r="BF135" i="4"/>
  <c r="BE135" i="4"/>
  <c r="BF122" i="4"/>
  <c r="BE122" i="4"/>
  <c r="BF109" i="4"/>
  <c r="BE109" i="4"/>
  <c r="BF96" i="4"/>
  <c r="BE96" i="4"/>
  <c r="BF83" i="4"/>
  <c r="BE83" i="4"/>
  <c r="BF70" i="4"/>
  <c r="BE70" i="4"/>
  <c r="BF57" i="4"/>
  <c r="BE57" i="4"/>
  <c r="BF44" i="4"/>
  <c r="BE44" i="4"/>
  <c r="BF31" i="4"/>
  <c r="BE31" i="4"/>
  <c r="BF18" i="4"/>
  <c r="BE18" i="4"/>
  <c r="AN135" i="4"/>
  <c r="AM135" i="4"/>
  <c r="AN122" i="4"/>
  <c r="AM122" i="4"/>
  <c r="AN109" i="4"/>
  <c r="AM109" i="4"/>
  <c r="AN96" i="4"/>
  <c r="AM96" i="4"/>
  <c r="AN83" i="4"/>
  <c r="AM83" i="4"/>
  <c r="AN70" i="4"/>
  <c r="AM70" i="4"/>
  <c r="AN57" i="4"/>
  <c r="AM57" i="4"/>
  <c r="AN44" i="4"/>
  <c r="AM44" i="4"/>
  <c r="AN31" i="4"/>
  <c r="AM31" i="4"/>
  <c r="AN18" i="4"/>
  <c r="AM18" i="4"/>
  <c r="FK69" i="4"/>
  <c r="EI135" i="4"/>
  <c r="EH135" i="4"/>
  <c r="EI122" i="4"/>
  <c r="EH122" i="4"/>
  <c r="EI109" i="4"/>
  <c r="EH109" i="4"/>
  <c r="EI96" i="4"/>
  <c r="EH96" i="4"/>
  <c r="EJ95" i="4"/>
  <c r="EI83" i="4"/>
  <c r="EH83" i="4"/>
  <c r="EJ79" i="4"/>
  <c r="EI70" i="4"/>
  <c r="EH70" i="4"/>
  <c r="EJ67" i="4"/>
  <c r="EI57" i="4"/>
  <c r="EH57" i="4"/>
  <c r="EI44" i="4"/>
  <c r="EH44" i="4"/>
  <c r="EI31" i="4"/>
  <c r="EH31" i="4"/>
  <c r="EI18" i="4"/>
  <c r="EH18" i="4"/>
  <c r="CE59" i="4"/>
  <c r="EF135" i="4" l="1"/>
  <c r="EE135" i="4"/>
  <c r="EF122" i="4"/>
  <c r="EE122" i="4"/>
  <c r="EF109" i="4"/>
  <c r="EE109" i="4"/>
  <c r="EF96" i="4"/>
  <c r="EE96" i="4"/>
  <c r="EF83" i="4"/>
  <c r="EE83" i="4"/>
  <c r="EF57" i="4"/>
  <c r="EE57" i="4"/>
  <c r="EF44" i="4"/>
  <c r="EE44" i="4"/>
  <c r="EF31" i="4"/>
  <c r="EE31" i="4"/>
  <c r="EF18" i="4"/>
  <c r="EE18" i="4"/>
  <c r="DQ135" i="4"/>
  <c r="DP135" i="4"/>
  <c r="DQ122" i="4"/>
  <c r="DP122" i="4"/>
  <c r="DQ109" i="4"/>
  <c r="DP109" i="4"/>
  <c r="DQ96" i="4"/>
  <c r="DP96" i="4"/>
  <c r="DQ83" i="4"/>
  <c r="DP83" i="4"/>
  <c r="DQ70" i="4"/>
  <c r="DP70" i="4"/>
  <c r="DQ57" i="4"/>
  <c r="DP57" i="4"/>
  <c r="DR49" i="4"/>
  <c r="DQ44" i="4"/>
  <c r="DP44" i="4"/>
  <c r="DQ31" i="4"/>
  <c r="DP31" i="4"/>
  <c r="DQ18" i="4"/>
  <c r="DP18" i="4"/>
  <c r="AX52" i="4"/>
  <c r="DH135" i="4" l="1"/>
  <c r="DG135" i="4"/>
  <c r="DH122" i="4"/>
  <c r="DG122" i="4"/>
  <c r="DH109" i="4"/>
  <c r="DG109" i="4"/>
  <c r="DH96" i="4"/>
  <c r="DG96" i="4"/>
  <c r="DH83" i="4"/>
  <c r="DG83" i="4"/>
  <c r="DI80" i="4"/>
  <c r="DH70" i="4"/>
  <c r="DG70" i="4"/>
  <c r="DH57" i="4"/>
  <c r="DG57" i="4"/>
  <c r="DI56" i="4"/>
  <c r="DH44" i="4"/>
  <c r="DG44" i="4"/>
  <c r="DH31" i="4"/>
  <c r="DG31" i="4"/>
  <c r="DH18" i="4"/>
  <c r="DG18" i="4"/>
  <c r="AX40" i="4"/>
  <c r="E42" i="4"/>
  <c r="E43" i="4"/>
  <c r="E40" i="4"/>
  <c r="CE19" i="4"/>
  <c r="CE20" i="4"/>
  <c r="CE22" i="4"/>
  <c r="CE27" i="4"/>
  <c r="CE28" i="4"/>
  <c r="CE29" i="4"/>
  <c r="AZ135" i="4"/>
  <c r="AY135" i="4"/>
  <c r="AZ122" i="4"/>
  <c r="AY122" i="4"/>
  <c r="AZ109" i="4"/>
  <c r="AY109" i="4"/>
  <c r="BA102" i="4"/>
  <c r="BA99" i="4"/>
  <c r="AZ96" i="4"/>
  <c r="AY96" i="4"/>
  <c r="AZ83" i="4"/>
  <c r="AY83" i="4"/>
  <c r="AZ70" i="4"/>
  <c r="AY70" i="4"/>
  <c r="BA60" i="4"/>
  <c r="AZ57" i="4"/>
  <c r="AY57" i="4"/>
  <c r="AZ44" i="4"/>
  <c r="AY44" i="4"/>
  <c r="AZ31" i="4"/>
  <c r="AY31" i="4"/>
  <c r="AZ18" i="4"/>
  <c r="AY18" i="4"/>
  <c r="AW135" i="4"/>
  <c r="AV135" i="4"/>
  <c r="AW122" i="4"/>
  <c r="AV122" i="4"/>
  <c r="AW109" i="4"/>
  <c r="AV109" i="4"/>
  <c r="AW96" i="4"/>
  <c r="AV96" i="4"/>
  <c r="AX94" i="4"/>
  <c r="AX92" i="4"/>
  <c r="AW83" i="4"/>
  <c r="AV83" i="4"/>
  <c r="AX82" i="4"/>
  <c r="AX81" i="4"/>
  <c r="AX79" i="4"/>
  <c r="AW70" i="4"/>
  <c r="AV70" i="4"/>
  <c r="AX65" i="4"/>
  <c r="AW57" i="4"/>
  <c r="AV57" i="4"/>
  <c r="AW44" i="4"/>
  <c r="AV44" i="4"/>
  <c r="AW31" i="4"/>
  <c r="AV31" i="4"/>
  <c r="AW18" i="4"/>
  <c r="AV18" i="4"/>
  <c r="BJ24" i="4"/>
  <c r="AE135" i="4"/>
  <c r="AD135" i="4"/>
  <c r="AE122" i="4"/>
  <c r="AD122" i="4"/>
  <c r="AE109" i="4"/>
  <c r="AD109" i="4"/>
  <c r="AE96" i="4"/>
  <c r="AD96" i="4"/>
  <c r="AE83" i="4"/>
  <c r="AD83" i="4"/>
  <c r="AE70" i="4"/>
  <c r="AD70" i="4"/>
  <c r="AE57" i="4"/>
  <c r="AD57" i="4"/>
  <c r="AE44" i="4"/>
  <c r="AD44" i="4"/>
  <c r="AE31" i="4"/>
  <c r="AD31" i="4"/>
  <c r="AE18" i="4"/>
  <c r="AD18" i="4"/>
  <c r="M135" i="4"/>
  <c r="L135" i="4"/>
  <c r="M122" i="4"/>
  <c r="L122" i="4"/>
  <c r="N119" i="4"/>
  <c r="M109" i="4"/>
  <c r="L109" i="4"/>
  <c r="M96" i="4"/>
  <c r="L96" i="4"/>
  <c r="N84" i="4"/>
  <c r="M83" i="4"/>
  <c r="L83" i="4"/>
  <c r="N77" i="4"/>
  <c r="M70" i="4"/>
  <c r="L70" i="4"/>
  <c r="M57" i="4"/>
  <c r="L57" i="4"/>
  <c r="M44" i="4"/>
  <c r="L44" i="4"/>
  <c r="M31" i="4"/>
  <c r="L31" i="4"/>
  <c r="N24" i="4"/>
  <c r="M18" i="4"/>
  <c r="L18" i="4"/>
  <c r="DV18" i="4"/>
  <c r="DW18" i="4"/>
  <c r="DV31" i="4"/>
  <c r="DW31" i="4"/>
  <c r="DV44" i="4"/>
  <c r="DW44" i="4"/>
  <c r="DV57" i="4"/>
  <c r="DW57" i="4"/>
  <c r="DV70" i="4"/>
  <c r="DW70" i="4"/>
  <c r="DV83" i="4"/>
  <c r="DW83" i="4"/>
  <c r="DV96" i="4"/>
  <c r="DW96" i="4"/>
  <c r="DV109" i="4"/>
  <c r="DW109" i="4"/>
  <c r="DV122" i="4"/>
  <c r="DW122" i="4"/>
  <c r="DV135" i="4"/>
  <c r="DW135" i="4"/>
  <c r="K6" i="4"/>
  <c r="G135" i="4"/>
  <c r="F135" i="4"/>
  <c r="G122" i="4"/>
  <c r="F122" i="4"/>
  <c r="G109" i="4"/>
  <c r="F109" i="4"/>
  <c r="G96" i="4"/>
  <c r="F96" i="4"/>
  <c r="G83" i="4"/>
  <c r="F83" i="4"/>
  <c r="H78" i="4"/>
  <c r="G70" i="4"/>
  <c r="F70" i="4"/>
  <c r="H68" i="4"/>
  <c r="H67" i="4"/>
  <c r="H66" i="4"/>
  <c r="H59" i="4"/>
  <c r="H58" i="4"/>
  <c r="G57" i="4"/>
  <c r="F57" i="4"/>
  <c r="H56" i="4"/>
  <c r="H54" i="4"/>
  <c r="H52" i="4"/>
  <c r="G44" i="4"/>
  <c r="F44" i="4"/>
  <c r="H40" i="4"/>
  <c r="H38" i="4"/>
  <c r="G31" i="4"/>
  <c r="F31" i="4"/>
  <c r="H30" i="4"/>
  <c r="H27" i="4"/>
  <c r="G18" i="4"/>
  <c r="F18" i="4"/>
  <c r="H12" i="4"/>
  <c r="FJ135" i="4"/>
  <c r="FI135" i="4"/>
  <c r="CJ135" i="4"/>
  <c r="CI135" i="4"/>
  <c r="CG135" i="4"/>
  <c r="CF135" i="4"/>
  <c r="CD135" i="4"/>
  <c r="CC135" i="4"/>
  <c r="BU135" i="4"/>
  <c r="BT135" i="4"/>
  <c r="BO135" i="4"/>
  <c r="BN135" i="4"/>
  <c r="BI135" i="4"/>
  <c r="BH135" i="4"/>
  <c r="AH135" i="4"/>
  <c r="AG135" i="4"/>
  <c r="J135" i="4"/>
  <c r="I135" i="4"/>
  <c r="D135" i="4"/>
  <c r="C135" i="4"/>
  <c r="FJ122" i="4"/>
  <c r="FI122" i="4"/>
  <c r="CJ122" i="4"/>
  <c r="CI122" i="4"/>
  <c r="CG122" i="4"/>
  <c r="CF122" i="4"/>
  <c r="CD122" i="4"/>
  <c r="CC122" i="4"/>
  <c r="BU122" i="4"/>
  <c r="BT122" i="4"/>
  <c r="BO122" i="4"/>
  <c r="BN122" i="4"/>
  <c r="BI122" i="4"/>
  <c r="BH122" i="4"/>
  <c r="AH122" i="4"/>
  <c r="AG122" i="4"/>
  <c r="J122" i="4"/>
  <c r="I122" i="4"/>
  <c r="D122" i="4"/>
  <c r="C122" i="4"/>
  <c r="FJ109" i="4"/>
  <c r="FI109" i="4"/>
  <c r="CJ109" i="4"/>
  <c r="CI109" i="4"/>
  <c r="CG109" i="4"/>
  <c r="CF109" i="4"/>
  <c r="CD109" i="4"/>
  <c r="CC109" i="4"/>
  <c r="BU109" i="4"/>
  <c r="BT109" i="4"/>
  <c r="BO109" i="4"/>
  <c r="BN109" i="4"/>
  <c r="BI109" i="4"/>
  <c r="BH109" i="4"/>
  <c r="AH109" i="4"/>
  <c r="AG109" i="4"/>
  <c r="J109" i="4"/>
  <c r="I109" i="4"/>
  <c r="D109" i="4"/>
  <c r="C109" i="4"/>
  <c r="FJ96" i="4"/>
  <c r="FI96" i="4"/>
  <c r="CJ96" i="4"/>
  <c r="CI96" i="4"/>
  <c r="CG96" i="4"/>
  <c r="CF96" i="4"/>
  <c r="CD96" i="4"/>
  <c r="CC96" i="4"/>
  <c r="BU96" i="4"/>
  <c r="BT96" i="4"/>
  <c r="BO96" i="4"/>
  <c r="BN96" i="4"/>
  <c r="BI96" i="4"/>
  <c r="BH96" i="4"/>
  <c r="AH96" i="4"/>
  <c r="AG96" i="4"/>
  <c r="J96" i="4"/>
  <c r="I96" i="4"/>
  <c r="D96" i="4"/>
  <c r="C96" i="4"/>
  <c r="FJ83" i="4"/>
  <c r="FI83" i="4"/>
  <c r="CJ83" i="4"/>
  <c r="CI83" i="4"/>
  <c r="CG83" i="4"/>
  <c r="CF83" i="4"/>
  <c r="CD83" i="4"/>
  <c r="CC83" i="4"/>
  <c r="BU83" i="4"/>
  <c r="BT83" i="4"/>
  <c r="BO83" i="4"/>
  <c r="BN83" i="4"/>
  <c r="BI83" i="4"/>
  <c r="BH83" i="4"/>
  <c r="AH83" i="4"/>
  <c r="AG83" i="4"/>
  <c r="J83" i="4"/>
  <c r="I83" i="4"/>
  <c r="D83" i="4"/>
  <c r="C83" i="4"/>
  <c r="FJ70" i="4"/>
  <c r="FI70" i="4"/>
  <c r="CJ70" i="4"/>
  <c r="CI70" i="4"/>
  <c r="CG70" i="4"/>
  <c r="CF70" i="4"/>
  <c r="CD70" i="4"/>
  <c r="CC70" i="4"/>
  <c r="BU70" i="4"/>
  <c r="BT70" i="4"/>
  <c r="BO70" i="4"/>
  <c r="BN70" i="4"/>
  <c r="BI70" i="4"/>
  <c r="BH70" i="4"/>
  <c r="AH70" i="4"/>
  <c r="AG70" i="4"/>
  <c r="J70" i="4"/>
  <c r="I70" i="4"/>
  <c r="D70" i="4"/>
  <c r="C70" i="4"/>
  <c r="FJ57" i="4"/>
  <c r="FI57" i="4"/>
  <c r="CJ57" i="4"/>
  <c r="CI57" i="4"/>
  <c r="CG57" i="4"/>
  <c r="CF57" i="4"/>
  <c r="CD57" i="4"/>
  <c r="CC57" i="4"/>
  <c r="BU57" i="4"/>
  <c r="BT57" i="4"/>
  <c r="BO57" i="4"/>
  <c r="BN57" i="4"/>
  <c r="BI57" i="4"/>
  <c r="BH57" i="4"/>
  <c r="AH57" i="4"/>
  <c r="AG57" i="4"/>
  <c r="J57" i="4"/>
  <c r="I57" i="4"/>
  <c r="D57" i="4"/>
  <c r="C57" i="4"/>
  <c r="FJ44" i="4"/>
  <c r="FI44" i="4"/>
  <c r="CJ44" i="4"/>
  <c r="CI44" i="4"/>
  <c r="CG44" i="4"/>
  <c r="CF44" i="4"/>
  <c r="CD44" i="4"/>
  <c r="CC44" i="4"/>
  <c r="BU44" i="4"/>
  <c r="BT44" i="4"/>
  <c r="BO44" i="4"/>
  <c r="BN44" i="4"/>
  <c r="BI44" i="4"/>
  <c r="BH44" i="4"/>
  <c r="AH44" i="4"/>
  <c r="AG44" i="4"/>
  <c r="J44" i="4"/>
  <c r="I44" i="4"/>
  <c r="D44" i="4"/>
  <c r="C44" i="4"/>
  <c r="FJ31" i="4"/>
  <c r="FI31" i="4"/>
  <c r="CJ31" i="4"/>
  <c r="CI31" i="4"/>
  <c r="CG31" i="4"/>
  <c r="CF31" i="4"/>
  <c r="CD31" i="4"/>
  <c r="CC31" i="4"/>
  <c r="BU31" i="4"/>
  <c r="BT31" i="4"/>
  <c r="BO31" i="4"/>
  <c r="BN31" i="4"/>
  <c r="BI31" i="4"/>
  <c r="BH31" i="4"/>
  <c r="AH31" i="4"/>
  <c r="AG31" i="4"/>
  <c r="J31" i="4"/>
  <c r="I31" i="4"/>
  <c r="D31" i="4"/>
  <c r="C31" i="4"/>
  <c r="AG18" i="4"/>
  <c r="AH18" i="4"/>
  <c r="BH18" i="4"/>
  <c r="BI18" i="4"/>
  <c r="BN18" i="4"/>
  <c r="BO18" i="4"/>
  <c r="BT18" i="4"/>
  <c r="BU18" i="4"/>
  <c r="CC18" i="4"/>
  <c r="CD18" i="4"/>
  <c r="CF18" i="4"/>
  <c r="CG18" i="4"/>
  <c r="CI18" i="4"/>
  <c r="CJ18" i="4"/>
  <c r="FI18" i="4"/>
  <c r="FJ18" i="4"/>
  <c r="I18" i="4"/>
  <c r="J18" i="4"/>
  <c r="E14" i="2"/>
  <c r="E16" i="2"/>
  <c r="C18" i="2"/>
  <c r="HT18" i="2" s="1"/>
  <c r="D18" i="2"/>
  <c r="HU18" i="2" s="1"/>
  <c r="FL70" i="4" l="1"/>
  <c r="FL44" i="4"/>
  <c r="FM31" i="4"/>
  <c r="FM83" i="4"/>
  <c r="FM96" i="4"/>
  <c r="FM44" i="4"/>
  <c r="FL57" i="4"/>
  <c r="FM70" i="4"/>
  <c r="FL122" i="4"/>
  <c r="FM109" i="4"/>
  <c r="FM135" i="4"/>
  <c r="FM57" i="4"/>
  <c r="FM122" i="4"/>
  <c r="FL31" i="4"/>
  <c r="FL83" i="4"/>
  <c r="FL96" i="4"/>
  <c r="FL109" i="4"/>
  <c r="FL135" i="4"/>
  <c r="CK111" i="4"/>
  <c r="AI108" i="4"/>
  <c r="CE107" i="4"/>
  <c r="AI107" i="4"/>
  <c r="CE106" i="4"/>
  <c r="AI106" i="4"/>
  <c r="E106" i="4"/>
  <c r="AI105" i="4"/>
  <c r="CE104" i="4"/>
  <c r="AI104" i="4"/>
  <c r="BJ103" i="4"/>
  <c r="AI103" i="4"/>
  <c r="E103" i="4"/>
  <c r="CE102" i="4"/>
  <c r="AI102" i="4"/>
  <c r="CE101" i="4"/>
  <c r="AI101" i="4"/>
  <c r="E101" i="4"/>
  <c r="CE100" i="4"/>
  <c r="AI100" i="4"/>
  <c r="CE99" i="4"/>
  <c r="AI99" i="4"/>
  <c r="CE98" i="4"/>
  <c r="AI98" i="4"/>
  <c r="CE97" i="4"/>
  <c r="AI97" i="4"/>
  <c r="CE95" i="4"/>
  <c r="AI95" i="4"/>
  <c r="CE94" i="4"/>
  <c r="AI94" i="4"/>
  <c r="CE93" i="4"/>
  <c r="AI93" i="4"/>
  <c r="CE92" i="4"/>
  <c r="AI92" i="4"/>
  <c r="E92" i="4"/>
  <c r="CE91" i="4"/>
  <c r="BJ91" i="4"/>
  <c r="AI91" i="4"/>
  <c r="CE90" i="4"/>
  <c r="AI90" i="4"/>
  <c r="CE89" i="4"/>
  <c r="AI89" i="4"/>
  <c r="CE88" i="4"/>
  <c r="CE87" i="4"/>
  <c r="AI87" i="4"/>
  <c r="CE86" i="4"/>
  <c r="AI86" i="4"/>
  <c r="AI85" i="4"/>
  <c r="AI84" i="4"/>
  <c r="AI82" i="4"/>
  <c r="CK81" i="4"/>
  <c r="CE81" i="4"/>
  <c r="AI81" i="4"/>
  <c r="CE80" i="4"/>
  <c r="AI80" i="4"/>
  <c r="E80" i="4"/>
  <c r="CE79" i="4"/>
  <c r="BJ79" i="4"/>
  <c r="AI79" i="4"/>
  <c r="E79" i="4"/>
  <c r="CK78" i="4"/>
  <c r="CE78" i="4"/>
  <c r="AI78" i="4"/>
  <c r="AI77" i="4"/>
  <c r="E77" i="4"/>
  <c r="AI76" i="4"/>
  <c r="AI75" i="4"/>
  <c r="AI74" i="4"/>
  <c r="AI73" i="4"/>
  <c r="AI72" i="4"/>
  <c r="AI71" i="4"/>
  <c r="CE69" i="4"/>
  <c r="AI69" i="4"/>
  <c r="CE68" i="4"/>
  <c r="E68" i="4"/>
  <c r="CE67" i="4"/>
  <c r="BJ67" i="4"/>
  <c r="E67" i="4"/>
  <c r="CE66" i="4"/>
  <c r="BJ66" i="4"/>
  <c r="AI65" i="4"/>
  <c r="E65" i="4"/>
  <c r="CE64" i="4"/>
  <c r="BP64" i="4"/>
  <c r="AI64" i="4"/>
  <c r="CE63" i="4"/>
  <c r="AI63" i="4"/>
  <c r="BJ62" i="4"/>
  <c r="AI62" i="4"/>
  <c r="FK61" i="4"/>
  <c r="AI60" i="4"/>
  <c r="E60" i="4"/>
  <c r="AI59" i="4"/>
  <c r="BJ58" i="4"/>
  <c r="AI58" i="4"/>
  <c r="CE56" i="4"/>
  <c r="AI56" i="4"/>
  <c r="CE55" i="4"/>
  <c r="BJ55" i="4"/>
  <c r="AI55" i="4"/>
  <c r="E55" i="4"/>
  <c r="CE54" i="4"/>
  <c r="AI54" i="4"/>
  <c r="CE53" i="4"/>
  <c r="BJ53" i="4"/>
  <c r="AI53" i="4"/>
  <c r="E53" i="4"/>
  <c r="CE52" i="4"/>
  <c r="AI52" i="4"/>
  <c r="CE51" i="4"/>
  <c r="AI51" i="4"/>
  <c r="E51" i="4"/>
  <c r="CE50" i="4"/>
  <c r="BJ50" i="4"/>
  <c r="AI50" i="4"/>
  <c r="CE49" i="4"/>
  <c r="AI49" i="4"/>
  <c r="CE48" i="4"/>
  <c r="BP48" i="4"/>
  <c r="AI48" i="4"/>
  <c r="CE47" i="4"/>
  <c r="CE46" i="4"/>
  <c r="AI46" i="4"/>
  <c r="CE45" i="4"/>
  <c r="AI45" i="4"/>
  <c r="CE43" i="4"/>
  <c r="BP43" i="4"/>
  <c r="AI43" i="4"/>
  <c r="CE42" i="4"/>
  <c r="BP42" i="4"/>
  <c r="AI42" i="4"/>
  <c r="CE41" i="4"/>
  <c r="AI41" i="4"/>
  <c r="CE40" i="4"/>
  <c r="AI40" i="4"/>
  <c r="CE38" i="4"/>
  <c r="BP38" i="4"/>
  <c r="AI38" i="4"/>
  <c r="CE37" i="4"/>
  <c r="AI37" i="4"/>
  <c r="CE36" i="4"/>
  <c r="AI36" i="4"/>
  <c r="AI35" i="4"/>
  <c r="CE34" i="4"/>
  <c r="AI33" i="4"/>
  <c r="AI30" i="4"/>
  <c r="AI29" i="4"/>
  <c r="AI28" i="4"/>
  <c r="AI27" i="4"/>
  <c r="AI26" i="4"/>
  <c r="AI25" i="4"/>
  <c r="AI24" i="4"/>
  <c r="AI23" i="4"/>
  <c r="AI22" i="4"/>
  <c r="AI20" i="4"/>
  <c r="AI19" i="4"/>
  <c r="D18" i="4"/>
  <c r="FM18" i="4" s="1"/>
  <c r="C18" i="4"/>
  <c r="FL18" i="4" s="1"/>
  <c r="CE17" i="4"/>
  <c r="AI17" i="4"/>
  <c r="CE16" i="4"/>
  <c r="BJ16" i="4"/>
  <c r="AI16" i="4"/>
  <c r="BJ15" i="4"/>
  <c r="AI15" i="4"/>
  <c r="AI14" i="4"/>
  <c r="CE13" i="4"/>
  <c r="BJ13" i="4"/>
  <c r="AI13" i="4"/>
  <c r="AI12" i="4"/>
  <c r="AI11" i="4"/>
  <c r="BV10" i="4"/>
  <c r="AI10" i="4"/>
  <c r="AI9" i="4"/>
  <c r="AI8" i="4"/>
  <c r="CE7" i="4"/>
  <c r="AI7" i="4"/>
  <c r="AI6" i="4"/>
  <c r="EJ94" i="2" l="1"/>
  <c r="FZ34" i="2"/>
  <c r="CZ80" i="2"/>
  <c r="CZ79" i="2"/>
  <c r="AR77" i="2"/>
  <c r="AX7" i="2"/>
  <c r="H78" i="2"/>
  <c r="H74" i="2"/>
  <c r="H52" i="2"/>
  <c r="H48" i="2"/>
  <c r="H40" i="2"/>
  <c r="H38" i="2"/>
</calcChain>
</file>

<file path=xl/sharedStrings.xml><?xml version="1.0" encoding="utf-8"?>
<sst xmlns="http://schemas.openxmlformats.org/spreadsheetml/2006/main" count="1085" uniqueCount="124">
  <si>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</si>
  <si>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</si>
  <si>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</si>
  <si>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</si>
  <si>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</si>
  <si>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</si>
  <si>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</si>
  <si>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</si>
  <si>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</si>
  <si>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</si>
  <si>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</si>
  <si>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</si>
  <si>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</si>
  <si>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</si>
  <si>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</si>
  <si>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</si>
  <si>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Canada</t>
  </si>
  <si>
    <t>China</t>
  </si>
  <si>
    <t>France</t>
  </si>
  <si>
    <t>Germany</t>
  </si>
  <si>
    <t>India</t>
  </si>
  <si>
    <t>Malawi</t>
  </si>
  <si>
    <t>Netherlands</t>
  </si>
  <si>
    <t>Nigeria</t>
  </si>
  <si>
    <t>Ukraine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</si>
  <si>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</si>
  <si>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</si>
  <si>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</si>
  <si>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</si>
  <si>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</si>
  <si>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</si>
  <si>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</si>
  <si>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</si>
  <si>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</si>
  <si>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</si>
  <si>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</si>
  <si>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Angola</t>
  </si>
  <si>
    <t>Kenya</t>
  </si>
  <si>
    <t>Madagascar</t>
  </si>
  <si>
    <t>Malaysia</t>
  </si>
  <si>
    <t>Mauritius</t>
  </si>
  <si>
    <t>Mozambique</t>
  </si>
  <si>
    <t>Seychelles</t>
  </si>
  <si>
    <t>Unknown</t>
  </si>
  <si>
    <t>Zambia</t>
  </si>
  <si>
    <t>Congo</t>
  </si>
  <si>
    <t>Hungary</t>
  </si>
  <si>
    <t>Benin</t>
  </si>
  <si>
    <t>Ghana</t>
  </si>
  <si>
    <t>Bulgaria</t>
  </si>
  <si>
    <t>Spain</t>
  </si>
  <si>
    <t>Tanzania</t>
  </si>
  <si>
    <t>Egypt</t>
  </si>
  <si>
    <t>Thailand</t>
  </si>
  <si>
    <t>Greece</t>
  </si>
  <si>
    <t>Uganda</t>
  </si>
  <si>
    <t>Japan</t>
  </si>
  <si>
    <t>Gabon</t>
  </si>
  <si>
    <t>Singapore</t>
  </si>
  <si>
    <t>Sudan</t>
  </si>
  <si>
    <t>Portugal</t>
  </si>
  <si>
    <t>Exports</t>
  </si>
  <si>
    <t>Austria</t>
  </si>
  <si>
    <t>Israel</t>
  </si>
  <si>
    <t>Belguim</t>
  </si>
  <si>
    <t>Chile</t>
  </si>
  <si>
    <t>Taiwan, Prov of China</t>
  </si>
  <si>
    <t>United States</t>
  </si>
  <si>
    <t>South Africa</t>
  </si>
  <si>
    <t>Switzerland</t>
  </si>
  <si>
    <t>Tokelau</t>
  </si>
  <si>
    <t>Turkey</t>
  </si>
  <si>
    <t>Congo, Dem Rep of</t>
  </si>
  <si>
    <t>Romania</t>
  </si>
  <si>
    <t>Russian Federation</t>
  </si>
  <si>
    <t>United Kingdom</t>
  </si>
  <si>
    <t>New Zealand</t>
  </si>
  <si>
    <t>United Arab Emirates</t>
  </si>
  <si>
    <t>Slovakia</t>
  </si>
  <si>
    <t>Brazil</t>
  </si>
  <si>
    <t>Czech Republic</t>
  </si>
  <si>
    <t xml:space="preserve">Pakistan </t>
  </si>
  <si>
    <t>Trinidad &amp; Tobago</t>
  </si>
  <si>
    <t>Uruguay</t>
  </si>
  <si>
    <t>Congo Dem Rep Of</t>
  </si>
  <si>
    <t>Syriam Aram Rep</t>
  </si>
  <si>
    <t>Bahrain</t>
  </si>
  <si>
    <t>Gambia</t>
  </si>
  <si>
    <t>Guinea</t>
  </si>
  <si>
    <t>Denmark</t>
  </si>
  <si>
    <t xml:space="preserve">Korea, Rep Of </t>
  </si>
  <si>
    <t>Rwanda</t>
  </si>
  <si>
    <t>Cote D lvoire</t>
  </si>
  <si>
    <t>Tariff Line 1206.00 Sunflower seeds - whether or not broken</t>
  </si>
  <si>
    <t>Soa Tome &amp; Principe</t>
  </si>
  <si>
    <t>Botswana</t>
  </si>
  <si>
    <t>Namibia</t>
  </si>
  <si>
    <t>Saint Helena</t>
  </si>
  <si>
    <t>Swaziland</t>
  </si>
  <si>
    <t>Lesotho</t>
  </si>
  <si>
    <t>Burundi</t>
  </si>
  <si>
    <t>Italy</t>
  </si>
  <si>
    <t>Bolivia</t>
  </si>
  <si>
    <t>Sierra Leone</t>
  </si>
  <si>
    <t>Somalia</t>
  </si>
  <si>
    <t>Poland</t>
  </si>
  <si>
    <t>Sri Lanka</t>
  </si>
  <si>
    <t>Month</t>
  </si>
  <si>
    <t>Equatorial Guinea</t>
  </si>
  <si>
    <t>Pakistan</t>
  </si>
  <si>
    <t>Lebanon</t>
  </si>
  <si>
    <t>Ethiopia</t>
  </si>
  <si>
    <t>Georgia</t>
  </si>
  <si>
    <t>Iran, Islamic Republic of</t>
  </si>
  <si>
    <t>Sweden</t>
  </si>
  <si>
    <t>v</t>
  </si>
  <si>
    <t>Syriam Arab Rep</t>
  </si>
  <si>
    <t>Mauritania</t>
  </si>
  <si>
    <t>Djibouti</t>
  </si>
  <si>
    <t>Eswatini</t>
  </si>
  <si>
    <t>Hong Kong</t>
  </si>
  <si>
    <t>Cote D Ivoire</t>
  </si>
  <si>
    <t>Uzebekistan</t>
  </si>
  <si>
    <t>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</si>
</sst>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2" fontId="0" fillId="0" borderId="0" xfId="0" applyNumberFormat="1"/>
    <xf numFmtId="4" fontId="0" fillId="0" borderId="1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0" xfId="0" applyNumberFormat="1"/>
    <xf numFmtId="4" fontId="0" fillId="0" borderId="0" xfId="0" applyNumberFormat="1"/>
    <xf numFmtId="4" fontId="0" fillId="0" borderId="6" xfId="0" applyNumberFormat="1" applyBorder="1"/>
    <xf numFmtId="4" fontId="0" fillId="0" borderId="4" xfId="0" applyNumberFormat="1" applyBorder="1"/>
    <xf numFmtId="16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2" xfId="0" applyNumberFormat="1" applyBorder="1"/>
    <xf numFmtId="0" fontId="0" fillId="2" borderId="0" xfId="0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49" fontId="3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4" fontId="0" fillId="0" borderId="5" xfId="0" applyNumberFormat="1" applyBorder="1"/>
    <xf numFmtId="164" fontId="2" fillId="0" borderId="3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6" fillId="3" borderId="12" xfId="0" applyNumberFormat="1" applyFont="1" applyFill="1" applyBorder="1"/>
    <xf numFmtId="164" fontId="6" fillId="3" borderId="3" xfId="0" applyNumberFormat="1" applyFont="1" applyFill="1" applyBorder="1"/>
    <xf numFmtId="4" fontId="6" fillId="3" borderId="7" xfId="0" applyNumberFormat="1" applyFont="1" applyFill="1" applyBorder="1"/>
    <xf numFmtId="164" fontId="2" fillId="0" borderId="14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4" fontId="7" fillId="3" borderId="12" xfId="0" applyNumberFormat="1" applyFont="1" applyFill="1" applyBorder="1"/>
    <xf numFmtId="164" fontId="7" fillId="3" borderId="3" xfId="0" applyNumberFormat="1" applyFont="1" applyFill="1" applyBorder="1"/>
    <xf numFmtId="4" fontId="7" fillId="3" borderId="11" xfId="0" applyNumberFormat="1" applyFont="1" applyFill="1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left"/>
    </xf>
    <xf numFmtId="0" fontId="7" fillId="3" borderId="18" xfId="0" applyFont="1" applyFill="1" applyBorder="1"/>
    <xf numFmtId="0" fontId="7" fillId="3" borderId="11" xfId="0" applyFont="1" applyFill="1" applyBorder="1" applyAlignment="1">
      <alignment horizontal="left"/>
    </xf>
    <xf numFmtId="2" fontId="2" fillId="0" borderId="1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7" fillId="3" borderId="7" xfId="0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6" fillId="3" borderId="18" xfId="0" applyFont="1" applyFill="1" applyBorder="1"/>
    <xf numFmtId="0" fontId="6" fillId="3" borderId="11" xfId="0" applyFont="1" applyFill="1" applyBorder="1" applyAlignment="1">
      <alignment horizontal="left"/>
    </xf>
    <xf numFmtId="2" fontId="2" fillId="0" borderId="11" xfId="0" applyNumberFormat="1" applyFont="1" applyBorder="1" applyAlignment="1">
      <alignment horizontal="center" vertical="center" wrapText="1"/>
    </xf>
    <xf numFmtId="4" fontId="6" fillId="3" borderId="11" xfId="0" applyNumberFormat="1" applyFont="1" applyFill="1" applyBorder="1"/>
    <xf numFmtId="164" fontId="6" fillId="3" borderId="19" xfId="0" applyNumberFormat="1" applyFont="1" applyFill="1" applyBorder="1" applyAlignment="1">
      <alignment horizontal="center" vertical="center" wrapText="1"/>
    </xf>
    <xf numFmtId="4" fontId="6" fillId="3" borderId="17" xfId="0" applyNumberFormat="1" applyFont="1" applyFill="1" applyBorder="1" applyAlignment="1">
      <alignment horizontal="center" vertical="center" wrapText="1"/>
    </xf>
    <xf numFmtId="4" fontId="8" fillId="0" borderId="6" xfId="0" applyNumberFormat="1" applyFont="1" applyBorder="1"/>
    <xf numFmtId="4" fontId="9" fillId="0" borderId="6" xfId="0" applyNumberFormat="1" applyFont="1" applyBorder="1"/>
    <xf numFmtId="0" fontId="0" fillId="0" borderId="2" xfId="0" applyBorder="1"/>
    <xf numFmtId="0" fontId="0" fillId="0" borderId="6" xfId="0" applyBorder="1"/>
    <xf numFmtId="0" fontId="6" fillId="3" borderId="11" xfId="0" applyFont="1" applyFill="1" applyBorder="1"/>
    <xf numFmtId="0" fontId="10" fillId="3" borderId="18" xfId="0" applyFont="1" applyFill="1" applyBorder="1"/>
    <xf numFmtId="0" fontId="10" fillId="3" borderId="11" xfId="0" applyFont="1" applyFill="1" applyBorder="1"/>
    <xf numFmtId="164" fontId="10" fillId="3" borderId="3" xfId="0" applyNumberFormat="1" applyFont="1" applyFill="1" applyBorder="1"/>
    <xf numFmtId="4" fontId="10" fillId="3" borderId="12" xfId="0" applyNumberFormat="1" applyFont="1" applyFill="1" applyBorder="1"/>
    <xf numFmtId="4" fontId="10" fillId="3" borderId="11" xfId="0" applyNumberFormat="1" applyFont="1" applyFill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6" xfId="0" applyNumberFormat="1" applyFont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164" fontId="10" fillId="3" borderId="19" xfId="0" applyNumberFormat="1" applyFont="1" applyFill="1" applyBorder="1" applyAlignment="1">
      <alignment horizontal="center" vertical="center" wrapText="1"/>
    </xf>
    <xf numFmtId="4" fontId="10" fillId="3" borderId="2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6" fillId="0" borderId="1" xfId="0" applyNumberFormat="1" applyFont="1" applyBorder="1"/>
    <xf numFmtId="4" fontId="16" fillId="0" borderId="1" xfId="0" applyNumberFormat="1" applyFont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164" fontId="10" fillId="3" borderId="16" xfId="0" applyNumberFormat="1" applyFont="1" applyFill="1" applyBorder="1" applyAlignment="1">
      <alignment horizontal="center" vertical="center"/>
    </xf>
    <xf numFmtId="164" fontId="10" fillId="3" borderId="22" xfId="0" applyNumberFormat="1" applyFont="1" applyFill="1" applyBorder="1" applyAlignment="1">
      <alignment horizontal="center" vertical="center"/>
    </xf>
    <xf numFmtId="164" fontId="10" fillId="3" borderId="17" xfId="0" applyNumberFormat="1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2" fontId="0" fillId="0" borderId="1" xfId="0" applyNumberForma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M2023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ColWidth="13.5546875" defaultRowHeight="14.4" x14ac:dyDescent="0.3"/>
  <cols>
    <col min="1" max="1" width="10.33203125" customWidth="1"/>
    <col min="2" max="2" width="9.88671875" style="1" customWidth="1"/>
    <col min="3" max="3" width="10.33203125" style="7" customWidth="1"/>
    <col min="4" max="4" width="10.6640625" style="8" customWidth="1"/>
    <col min="5" max="5" width="11.44140625" style="3" customWidth="1"/>
    <col min="6" max="6" width="9.109375" style="7" customWidth="1"/>
    <col min="7" max="7" width="10.33203125" style="8" bestFit="1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10" style="3" bestFit="1" customWidth="1"/>
    <col min="12" max="12" width="9.109375" style="7" customWidth="1"/>
    <col min="13" max="13" width="10.33203125" style="8" bestFit="1" customWidth="1"/>
    <col min="14" max="14" width="9.88671875" style="3" bestFit="1" customWidth="1"/>
    <col min="15" max="15" width="9.109375" style="7" customWidth="1"/>
    <col min="16" max="16" width="10.33203125" style="8" bestFit="1" customWidth="1"/>
    <col min="17" max="17" width="9.88671875" style="3" bestFit="1" customWidth="1"/>
    <col min="18" max="18" width="9.88671875" style="7" bestFit="1" customWidth="1"/>
    <col min="19" max="19" width="10.33203125" style="8" bestFit="1" customWidth="1"/>
    <col min="20" max="20" width="9.88671875" style="3" bestFit="1" customWidth="1"/>
    <col min="21" max="21" width="9.109375" style="7" customWidth="1"/>
    <col min="22" max="22" width="10.33203125" style="8" bestFit="1" customWidth="1"/>
    <col min="23" max="23" width="9.88671875" style="3" bestFit="1" customWidth="1"/>
    <col min="24" max="24" width="11" style="7" customWidth="1"/>
    <col min="25" max="25" width="11.44140625" style="8" customWidth="1"/>
    <col min="26" max="26" width="9.88671875" style="3" bestFit="1" customWidth="1"/>
    <col min="27" max="27" width="9.109375" style="7" customWidth="1"/>
    <col min="28" max="28" width="10.33203125" style="8" bestFit="1" customWidth="1"/>
    <col min="29" max="29" width="9.88671875" style="3" bestFit="1" customWidth="1"/>
    <col min="30" max="30" width="10.44140625" style="7" customWidth="1"/>
    <col min="31" max="31" width="11.88671875" style="8" customWidth="1"/>
    <col min="32" max="32" width="12.44140625" style="3" customWidth="1"/>
    <col min="33" max="33" width="9.109375" style="7" customWidth="1"/>
    <col min="34" max="34" width="10.33203125" style="8" bestFit="1" customWidth="1"/>
    <col min="35" max="35" width="10.6640625" style="3" customWidth="1"/>
    <col min="36" max="36" width="9.109375" style="7" customWidth="1"/>
    <col min="37" max="37" width="10.33203125" style="8" bestFit="1" customWidth="1"/>
    <col min="38" max="38" width="9.109375" style="3" customWidth="1"/>
    <col min="39" max="39" width="9.109375" style="7" customWidth="1"/>
    <col min="40" max="40" width="10.33203125" style="8" bestFit="1" customWidth="1"/>
    <col min="41" max="41" width="9.109375" style="3" customWidth="1"/>
    <col min="42" max="42" width="9.109375" style="7" customWidth="1"/>
    <col min="43" max="43" width="10.33203125" style="8" bestFit="1" customWidth="1"/>
    <col min="44" max="44" width="11.109375" style="3" customWidth="1"/>
    <col min="45" max="45" width="9.109375" style="7" customWidth="1"/>
    <col min="46" max="46" width="10.33203125" style="8" bestFit="1" customWidth="1"/>
    <col min="47" max="47" width="11.109375" style="3" customWidth="1"/>
    <col min="48" max="48" width="9.109375" style="7" customWidth="1"/>
    <col min="49" max="49" width="10.33203125" style="8" bestFit="1" customWidth="1"/>
    <col min="50" max="50" width="11.33203125" style="3" bestFit="1" customWidth="1"/>
    <col min="51" max="51" width="9.109375" style="7" customWidth="1"/>
    <col min="52" max="52" width="10.33203125" style="8" bestFit="1" customWidth="1"/>
    <col min="53" max="53" width="9.88671875" style="3" bestFit="1" customWidth="1"/>
    <col min="54" max="54" width="9.109375" style="7" customWidth="1"/>
    <col min="55" max="55" width="10.33203125" style="8" bestFit="1" customWidth="1"/>
    <col min="56" max="56" width="9.109375" style="3" customWidth="1"/>
    <col min="57" max="57" width="9.109375" style="7" customWidth="1"/>
    <col min="58" max="58" width="10.33203125" style="8" bestFit="1" customWidth="1"/>
    <col min="59" max="59" width="11.109375" style="3" customWidth="1"/>
    <col min="60" max="60" width="9.109375" style="7" customWidth="1"/>
    <col min="61" max="61" width="11" style="8" customWidth="1"/>
    <col min="62" max="62" width="10.88671875" style="3" bestFit="1" customWidth="1"/>
    <col min="63" max="63" width="9.109375" style="7" customWidth="1"/>
    <col min="64" max="64" width="10.33203125" style="8" bestFit="1" customWidth="1"/>
    <col min="65" max="65" width="12.44140625" style="3" customWidth="1"/>
    <col min="66" max="66" width="9.109375" style="7" customWidth="1"/>
    <col min="67" max="67" width="10.33203125" style="8" bestFit="1" customWidth="1"/>
    <col min="68" max="68" width="12.44140625" style="3" customWidth="1"/>
    <col min="69" max="69" width="9.109375" style="7" customWidth="1"/>
    <col min="70" max="70" width="10.33203125" style="8" bestFit="1" customWidth="1"/>
    <col min="71" max="71" width="10.44140625" style="3" customWidth="1"/>
    <col min="72" max="72" width="9.109375" style="7" customWidth="1"/>
    <col min="73" max="73" width="10.33203125" style="8" bestFit="1" customWidth="1"/>
    <col min="74" max="74" width="10.44140625" style="3" customWidth="1"/>
    <col min="75" max="75" width="9.109375" style="7" customWidth="1"/>
    <col min="76" max="76" width="10.33203125" style="8" bestFit="1" customWidth="1"/>
    <col min="77" max="77" width="9.109375" style="3" customWidth="1"/>
    <col min="78" max="78" width="9.109375" style="7" customWidth="1"/>
    <col min="79" max="79" width="10.33203125" style="8" bestFit="1" customWidth="1"/>
    <col min="80" max="80" width="10.33203125" style="3" customWidth="1"/>
    <col min="81" max="81" width="11.33203125" style="7" customWidth="1"/>
    <col min="82" max="82" width="11.88671875" style="8" customWidth="1"/>
    <col min="83" max="83" width="9.109375" style="3" customWidth="1"/>
    <col min="84" max="84" width="9.109375" style="7" customWidth="1"/>
    <col min="85" max="85" width="10.33203125" style="8" bestFit="1" customWidth="1"/>
    <col min="86" max="86" width="10.6640625" style="3" customWidth="1"/>
    <col min="87" max="87" width="9.109375" style="7" customWidth="1"/>
    <col min="88" max="88" width="10.88671875" style="8" customWidth="1"/>
    <col min="89" max="89" width="12.33203125" style="3" bestFit="1" customWidth="1"/>
    <col min="90" max="90" width="9.109375" style="7" customWidth="1"/>
    <col min="91" max="91" width="10.33203125" style="8" bestFit="1" customWidth="1"/>
    <col min="92" max="92" width="9.88671875" style="3" bestFit="1" customWidth="1"/>
    <col min="93" max="93" width="9.44140625" style="7" customWidth="1"/>
    <col min="94" max="94" width="10.6640625" style="8" customWidth="1"/>
    <col min="95" max="95" width="9.88671875" style="3" bestFit="1" customWidth="1"/>
    <col min="96" max="96" width="9.44140625" style="7" customWidth="1"/>
    <col min="97" max="97" width="10.6640625" style="8" customWidth="1"/>
    <col min="98" max="98" width="9.88671875" style="3" bestFit="1" customWidth="1"/>
    <col min="99" max="99" width="9.44140625" style="7" customWidth="1"/>
    <col min="100" max="100" width="10.6640625" style="8" customWidth="1"/>
    <col min="101" max="101" width="9.88671875" style="3" bestFit="1" customWidth="1"/>
    <col min="102" max="102" width="12" style="7" bestFit="1" customWidth="1"/>
    <col min="103" max="103" width="11.88671875" style="8" customWidth="1"/>
    <col min="104" max="104" width="9.88671875" style="3" bestFit="1" customWidth="1"/>
    <col min="105" max="105" width="10.88671875" style="7" bestFit="1" customWidth="1"/>
    <col min="106" max="106" width="11" style="8" customWidth="1"/>
    <col min="107" max="107" width="9.109375" style="3" customWidth="1"/>
    <col min="108" max="108" width="9.109375" style="7" customWidth="1"/>
    <col min="109" max="109" width="10.33203125" style="8" bestFit="1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9.88671875" style="3" bestFit="1" customWidth="1"/>
    <col min="114" max="114" width="9.109375" style="7" customWidth="1"/>
    <col min="115" max="115" width="10.33203125" style="8" bestFit="1" customWidth="1"/>
    <col min="116" max="116" width="9.88671875" style="3" bestFit="1" customWidth="1"/>
    <col min="117" max="117" width="9.109375" style="7" customWidth="1"/>
    <col min="118" max="118" width="10.33203125" style="8" bestFit="1" customWidth="1"/>
    <col min="119" max="119" width="9.88671875" style="3" bestFit="1" customWidth="1"/>
    <col min="120" max="120" width="9.109375" style="7" customWidth="1"/>
    <col min="121" max="121" width="10.33203125" style="8" bestFit="1" customWidth="1"/>
    <col min="122" max="122" width="9.109375" style="3" customWidth="1"/>
    <col min="123" max="123" width="9.109375" style="7" customWidth="1"/>
    <col min="124" max="124" width="10.33203125" style="8" bestFit="1" customWidth="1"/>
    <col min="125" max="125" width="9.109375" style="3" customWidth="1"/>
    <col min="126" max="126" width="9.109375" style="7" customWidth="1"/>
    <col min="127" max="127" width="10.33203125" style="8" bestFit="1" customWidth="1"/>
    <col min="128" max="128" width="9.88671875" style="3" bestFit="1" customWidth="1"/>
    <col min="129" max="129" width="9.109375" style="7" customWidth="1"/>
    <col min="130" max="130" width="10.33203125" style="8" bestFit="1" customWidth="1"/>
    <col min="131" max="131" width="10" style="3" bestFit="1" customWidth="1"/>
    <col min="132" max="132" width="9.109375" style="7" customWidth="1"/>
    <col min="133" max="133" width="10.33203125" style="8" bestFit="1" customWidth="1"/>
    <col min="134" max="134" width="11.44140625" style="3" customWidth="1"/>
    <col min="135" max="135" width="9.109375" style="7" customWidth="1"/>
    <col min="136" max="136" width="10.33203125" style="8" bestFit="1" customWidth="1"/>
    <col min="137" max="137" width="9.109375" style="3" customWidth="1"/>
    <col min="138" max="138" width="9.109375" style="7" customWidth="1"/>
    <col min="139" max="139" width="10.33203125" style="8" bestFit="1" customWidth="1"/>
    <col min="140" max="140" width="9.88671875" style="3" bestFit="1" customWidth="1"/>
    <col min="141" max="141" width="11" style="7" customWidth="1"/>
    <col min="142" max="142" width="11.109375" style="8" customWidth="1"/>
    <col min="143" max="143" width="11" style="3" customWidth="1"/>
    <col min="144" max="144" width="11" style="7" customWidth="1"/>
    <col min="145" max="145" width="11.109375" style="8" customWidth="1"/>
    <col min="146" max="146" width="11" style="3" customWidth="1"/>
    <col min="147" max="147" width="9.109375" style="7" customWidth="1"/>
    <col min="148" max="148" width="10.33203125" style="8" bestFit="1" customWidth="1"/>
    <col min="149" max="149" width="12.44140625" style="3" bestFit="1" customWidth="1"/>
    <col min="150" max="150" width="9.109375" style="7" customWidth="1"/>
    <col min="151" max="151" width="10.33203125" style="8" bestFit="1" customWidth="1"/>
    <col min="152" max="152" width="11.33203125" style="3" bestFit="1" customWidth="1"/>
    <col min="153" max="153" width="9.109375" style="7" customWidth="1"/>
    <col min="154" max="154" width="10.33203125" style="8" bestFit="1" customWidth="1"/>
    <col min="155" max="155" width="12.44140625" style="3" customWidth="1"/>
    <col min="156" max="156" width="9.109375" style="7" customWidth="1"/>
    <col min="157" max="157" width="10.33203125" style="8" bestFit="1" customWidth="1"/>
    <col min="158" max="158" width="10.88671875" style="3" bestFit="1" customWidth="1"/>
    <col min="159" max="159" width="9.109375" style="7" customWidth="1"/>
    <col min="160" max="160" width="10.33203125" style="8" bestFit="1" customWidth="1"/>
    <col min="161" max="161" width="10.88671875" style="3" bestFit="1" customWidth="1"/>
    <col min="162" max="162" width="9.109375" style="7" customWidth="1"/>
    <col min="163" max="163" width="10.33203125" style="8" bestFit="1" customWidth="1"/>
    <col min="164" max="164" width="10.88671875" style="3" bestFit="1" customWidth="1"/>
    <col min="165" max="165" width="9.109375" style="7" customWidth="1"/>
    <col min="166" max="166" width="10.33203125" style="8" bestFit="1" customWidth="1"/>
    <col min="167" max="167" width="9.109375" style="3" customWidth="1"/>
    <col min="168" max="168" width="12.44140625" style="7" customWidth="1"/>
    <col min="169" max="169" width="12.44140625" style="8" customWidth="1"/>
  </cols>
  <sheetData>
    <row r="1" spans="1:169" s="19" customFormat="1" ht="12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6"/>
      <c r="AB1" s="17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</row>
    <row r="2" spans="1:169" s="21" customFormat="1" ht="19.5" customHeight="1" x14ac:dyDescent="0.4">
      <c r="B2" s="20" t="s">
        <v>32</v>
      </c>
      <c r="C2" s="89" t="s">
        <v>93</v>
      </c>
      <c r="D2" s="89"/>
      <c r="E2" s="89"/>
      <c r="F2" s="89"/>
      <c r="G2" s="89"/>
      <c r="H2" s="89"/>
      <c r="I2" s="89"/>
      <c r="J2" s="89"/>
      <c r="K2" s="89"/>
      <c r="L2" s="22"/>
      <c r="M2" s="23"/>
      <c r="N2" s="24"/>
      <c r="O2" s="22"/>
      <c r="P2" s="23"/>
      <c r="Q2" s="24"/>
      <c r="R2" s="22"/>
      <c r="S2" s="23"/>
      <c r="T2" s="24"/>
      <c r="U2" s="22"/>
      <c r="V2" s="23"/>
      <c r="W2" s="24"/>
      <c r="X2" s="22"/>
      <c r="Y2" s="23"/>
      <c r="Z2" s="24"/>
      <c r="AA2" s="22"/>
      <c r="AB2" s="23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  <c r="FK2" s="24"/>
      <c r="FL2" s="22"/>
      <c r="FM2" s="23"/>
    </row>
    <row r="3" spans="1:169" s="28" customFormat="1" ht="9" customHeight="1" thickBot="1" x14ac:dyDescent="0.35">
      <c r="B3" s="31"/>
      <c r="C3" s="25"/>
      <c r="D3" s="26"/>
      <c r="E3" s="27"/>
      <c r="F3" s="25"/>
      <c r="G3" s="29"/>
      <c r="H3" s="30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25"/>
      <c r="AB3" s="29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  <c r="FK3" s="30"/>
      <c r="FL3" s="25"/>
      <c r="FM3" s="29"/>
    </row>
    <row r="4" spans="1:169" s="2" customFormat="1" ht="45" customHeight="1" x14ac:dyDescent="0.3">
      <c r="A4" s="87" t="s">
        <v>28</v>
      </c>
      <c r="B4" s="88"/>
      <c r="C4" s="84" t="s">
        <v>15</v>
      </c>
      <c r="D4" s="85"/>
      <c r="E4" s="86"/>
      <c r="F4" s="84" t="s">
        <v>31</v>
      </c>
      <c r="G4" s="85"/>
      <c r="H4" s="86"/>
      <c r="I4" s="84" t="s">
        <v>62</v>
      </c>
      <c r="J4" s="85"/>
      <c r="K4" s="86"/>
      <c r="L4" s="84" t="s">
        <v>64</v>
      </c>
      <c r="M4" s="85"/>
      <c r="N4" s="86"/>
      <c r="O4" s="84" t="s">
        <v>102</v>
      </c>
      <c r="P4" s="85"/>
      <c r="Q4" s="86"/>
      <c r="R4" s="84" t="s">
        <v>95</v>
      </c>
      <c r="S4" s="85"/>
      <c r="T4" s="86"/>
      <c r="U4" s="84" t="s">
        <v>79</v>
      </c>
      <c r="V4" s="85"/>
      <c r="W4" s="86"/>
      <c r="X4" s="84" t="s">
        <v>49</v>
      </c>
      <c r="Y4" s="85"/>
      <c r="Z4" s="86"/>
      <c r="AA4" s="84" t="s">
        <v>16</v>
      </c>
      <c r="AB4" s="85"/>
      <c r="AC4" s="86"/>
      <c r="AD4" s="84" t="s">
        <v>65</v>
      </c>
      <c r="AE4" s="85"/>
      <c r="AF4" s="86"/>
      <c r="AG4" s="84" t="s">
        <v>17</v>
      </c>
      <c r="AH4" s="85"/>
      <c r="AI4" s="86"/>
      <c r="AJ4" s="84" t="s">
        <v>65</v>
      </c>
      <c r="AK4" s="85"/>
      <c r="AL4" s="86"/>
      <c r="AM4" s="84" t="s">
        <v>72</v>
      </c>
      <c r="AN4" s="85"/>
      <c r="AO4" s="86"/>
      <c r="AP4" s="84" t="s">
        <v>121</v>
      </c>
      <c r="AQ4" s="85"/>
      <c r="AR4" s="86"/>
      <c r="AS4" s="84" t="s">
        <v>52</v>
      </c>
      <c r="AT4" s="85"/>
      <c r="AU4" s="86"/>
      <c r="AV4" s="84" t="s">
        <v>18</v>
      </c>
      <c r="AW4" s="85"/>
      <c r="AX4" s="86"/>
      <c r="AY4" s="84" t="s">
        <v>19</v>
      </c>
      <c r="AZ4" s="85"/>
      <c r="BA4" s="86"/>
      <c r="BB4" s="84" t="s">
        <v>54</v>
      </c>
      <c r="BC4" s="85"/>
      <c r="BD4" s="86"/>
      <c r="BE4" s="84" t="s">
        <v>46</v>
      </c>
      <c r="BF4" s="85"/>
      <c r="BG4" s="86"/>
      <c r="BH4" s="84" t="s">
        <v>20</v>
      </c>
      <c r="BI4" s="85"/>
      <c r="BJ4" s="86"/>
      <c r="BK4" s="84" t="s">
        <v>113</v>
      </c>
      <c r="BL4" s="85"/>
      <c r="BM4" s="86"/>
      <c r="BN4" s="84" t="s">
        <v>63</v>
      </c>
      <c r="BO4" s="85"/>
      <c r="BP4" s="86"/>
      <c r="BQ4" s="84" t="s">
        <v>101</v>
      </c>
      <c r="BR4" s="85"/>
      <c r="BS4" s="86"/>
      <c r="BT4" s="84" t="s">
        <v>37</v>
      </c>
      <c r="BU4" s="85"/>
      <c r="BV4" s="86"/>
      <c r="BW4" s="84" t="s">
        <v>110</v>
      </c>
      <c r="BX4" s="85"/>
      <c r="BY4" s="86"/>
      <c r="BZ4" s="84" t="s">
        <v>99</v>
      </c>
      <c r="CA4" s="85"/>
      <c r="CB4" s="86"/>
      <c r="CC4" s="84" t="s">
        <v>21</v>
      </c>
      <c r="CD4" s="85"/>
      <c r="CE4" s="86"/>
      <c r="CF4" s="84" t="s">
        <v>41</v>
      </c>
      <c r="CG4" s="85"/>
      <c r="CH4" s="86"/>
      <c r="CI4" s="84" t="s">
        <v>22</v>
      </c>
      <c r="CJ4" s="85"/>
      <c r="CK4" s="86"/>
      <c r="CL4" s="84" t="s">
        <v>76</v>
      </c>
      <c r="CM4" s="85"/>
      <c r="CN4" s="86"/>
      <c r="CO4" s="84" t="s">
        <v>109</v>
      </c>
      <c r="CP4" s="85"/>
      <c r="CQ4" s="86"/>
      <c r="CR4" s="84" t="s">
        <v>105</v>
      </c>
      <c r="CS4" s="85"/>
      <c r="CT4" s="86"/>
      <c r="CU4" s="84" t="s">
        <v>60</v>
      </c>
      <c r="CV4" s="85"/>
      <c r="CW4" s="86"/>
      <c r="CX4" s="84" t="s">
        <v>73</v>
      </c>
      <c r="CY4" s="85"/>
      <c r="CZ4" s="86"/>
      <c r="DA4" s="84" t="s">
        <v>74</v>
      </c>
      <c r="DB4" s="85"/>
      <c r="DC4" s="86"/>
      <c r="DD4" s="84" t="s">
        <v>78</v>
      </c>
      <c r="DE4" s="85"/>
      <c r="DF4" s="86"/>
      <c r="DG4" s="84" t="s">
        <v>68</v>
      </c>
      <c r="DH4" s="85"/>
      <c r="DI4" s="86"/>
      <c r="DJ4" s="84" t="s">
        <v>50</v>
      </c>
      <c r="DK4" s="85"/>
      <c r="DL4" s="86"/>
      <c r="DM4" s="84" t="s">
        <v>98</v>
      </c>
      <c r="DN4" s="85"/>
      <c r="DO4" s="86"/>
      <c r="DP4" s="84" t="s">
        <v>69</v>
      </c>
      <c r="DQ4" s="85"/>
      <c r="DR4" s="86"/>
      <c r="DS4" s="84" t="s">
        <v>116</v>
      </c>
      <c r="DT4" s="85"/>
      <c r="DU4" s="86"/>
      <c r="DV4" s="84" t="s">
        <v>66</v>
      </c>
      <c r="DW4" s="85"/>
      <c r="DX4" s="86"/>
      <c r="DY4" s="84" t="s">
        <v>51</v>
      </c>
      <c r="DZ4" s="85"/>
      <c r="EA4" s="86"/>
      <c r="EB4" s="84" t="s">
        <v>53</v>
      </c>
      <c r="EC4" s="85"/>
      <c r="ED4" s="86"/>
      <c r="EE4" s="84" t="s">
        <v>70</v>
      </c>
      <c r="EF4" s="85"/>
      <c r="EG4" s="86"/>
      <c r="EH4" s="84" t="s">
        <v>71</v>
      </c>
      <c r="EI4" s="85"/>
      <c r="EJ4" s="86"/>
      <c r="EK4" s="84" t="s">
        <v>55</v>
      </c>
      <c r="EL4" s="85"/>
      <c r="EM4" s="86"/>
      <c r="EN4" s="84" t="s">
        <v>24</v>
      </c>
      <c r="EO4" s="85"/>
      <c r="EP4" s="86"/>
      <c r="EQ4" s="84" t="s">
        <v>77</v>
      </c>
      <c r="ER4" s="85"/>
      <c r="ES4" s="86"/>
      <c r="ET4" s="84" t="s">
        <v>75</v>
      </c>
      <c r="EU4" s="85"/>
      <c r="EV4" s="86"/>
      <c r="EW4" s="84" t="s">
        <v>67</v>
      </c>
      <c r="EX4" s="85"/>
      <c r="EY4" s="86"/>
      <c r="EZ4" s="84" t="s">
        <v>43</v>
      </c>
      <c r="FA4" s="85"/>
      <c r="FB4" s="86"/>
      <c r="FC4" s="84" t="s">
        <v>122</v>
      </c>
      <c r="FD4" s="85"/>
      <c r="FE4" s="86"/>
      <c r="FF4" s="84" t="s">
        <v>44</v>
      </c>
      <c r="FG4" s="85"/>
      <c r="FH4" s="86"/>
      <c r="FI4" s="84" t="s">
        <v>25</v>
      </c>
      <c r="FJ4" s="85"/>
      <c r="FK4" s="86"/>
      <c r="FL4" s="62" t="s">
        <v>27</v>
      </c>
      <c r="FM4" s="63" t="s">
        <v>27</v>
      </c>
    </row>
    <row r="5" spans="1:169" ht="45" customHeight="1" thickBot="1" x14ac:dyDescent="0.35">
      <c r="A5" s="56" t="s">
        <v>0</v>
      </c>
      <c r="B5" s="57" t="s">
        <v>107</v>
      </c>
      <c r="C5" s="33" t="s">
        <v>30</v>
      </c>
      <c r="D5" s="34" t="s">
        <v>33</v>
      </c>
      <c r="E5" s="60" t="s">
        <v>1</v>
      </c>
      <c r="F5" s="33" t="s">
        <v>30</v>
      </c>
      <c r="G5" s="34" t="s">
        <v>33</v>
      </c>
      <c r="H5" s="60" t="s">
        <v>1</v>
      </c>
      <c r="I5" s="33" t="s">
        <v>30</v>
      </c>
      <c r="J5" s="34" t="s">
        <v>33</v>
      </c>
      <c r="K5" s="60" t="s">
        <v>1</v>
      </c>
      <c r="L5" s="33" t="s">
        <v>30</v>
      </c>
      <c r="M5" s="34" t="s">
        <v>34</v>
      </c>
      <c r="N5" s="60" t="s">
        <v>1</v>
      </c>
      <c r="O5" s="33" t="s">
        <v>30</v>
      </c>
      <c r="P5" s="34" t="s">
        <v>34</v>
      </c>
      <c r="Q5" s="60" t="s">
        <v>1</v>
      </c>
      <c r="R5" s="33" t="s">
        <v>30</v>
      </c>
      <c r="S5" s="34" t="s">
        <v>34</v>
      </c>
      <c r="T5" s="60" t="s">
        <v>1</v>
      </c>
      <c r="U5" s="33" t="s">
        <v>30</v>
      </c>
      <c r="V5" s="34" t="s">
        <v>34</v>
      </c>
      <c r="W5" s="60" t="s">
        <v>1</v>
      </c>
      <c r="X5" s="33" t="s">
        <v>30</v>
      </c>
      <c r="Y5" s="34" t="s">
        <v>34</v>
      </c>
      <c r="Z5" s="60" t="s">
        <v>1</v>
      </c>
      <c r="AA5" s="33" t="s">
        <v>30</v>
      </c>
      <c r="AB5" s="34" t="s">
        <v>34</v>
      </c>
      <c r="AC5" s="60" t="s">
        <v>1</v>
      </c>
      <c r="AD5" s="33" t="s">
        <v>30</v>
      </c>
      <c r="AE5" s="34" t="s">
        <v>34</v>
      </c>
      <c r="AF5" s="60" t="s">
        <v>1</v>
      </c>
      <c r="AG5" s="33" t="s">
        <v>30</v>
      </c>
      <c r="AH5" s="34" t="s">
        <v>34</v>
      </c>
      <c r="AI5" s="60" t="s">
        <v>1</v>
      </c>
      <c r="AJ5" s="33" t="s">
        <v>30</v>
      </c>
      <c r="AK5" s="34" t="s">
        <v>34</v>
      </c>
      <c r="AL5" s="60" t="s">
        <v>1</v>
      </c>
      <c r="AM5" s="33" t="s">
        <v>30</v>
      </c>
      <c r="AN5" s="34" t="s">
        <v>34</v>
      </c>
      <c r="AO5" s="60" t="s">
        <v>1</v>
      </c>
      <c r="AP5" s="33" t="s">
        <v>30</v>
      </c>
      <c r="AQ5" s="34" t="s">
        <v>34</v>
      </c>
      <c r="AR5" s="60" t="s">
        <v>1</v>
      </c>
      <c r="AS5" s="33" t="s">
        <v>30</v>
      </c>
      <c r="AT5" s="34" t="s">
        <v>34</v>
      </c>
      <c r="AU5" s="60" t="s">
        <v>1</v>
      </c>
      <c r="AV5" s="33" t="s">
        <v>30</v>
      </c>
      <c r="AW5" s="34" t="s">
        <v>34</v>
      </c>
      <c r="AX5" s="60" t="s">
        <v>1</v>
      </c>
      <c r="AY5" s="33" t="s">
        <v>30</v>
      </c>
      <c r="AZ5" s="34" t="s">
        <v>34</v>
      </c>
      <c r="BA5" s="60" t="s">
        <v>1</v>
      </c>
      <c r="BB5" s="33" t="s">
        <v>30</v>
      </c>
      <c r="BC5" s="34" t="s">
        <v>34</v>
      </c>
      <c r="BD5" s="60" t="s">
        <v>1</v>
      </c>
      <c r="BE5" s="33" t="s">
        <v>30</v>
      </c>
      <c r="BF5" s="34" t="s">
        <v>34</v>
      </c>
      <c r="BG5" s="60" t="s">
        <v>1</v>
      </c>
      <c r="BH5" s="33" t="s">
        <v>30</v>
      </c>
      <c r="BI5" s="34" t="s">
        <v>34</v>
      </c>
      <c r="BJ5" s="60" t="s">
        <v>1</v>
      </c>
      <c r="BK5" s="33" t="s">
        <v>30</v>
      </c>
      <c r="BL5" s="34" t="s">
        <v>34</v>
      </c>
      <c r="BM5" s="60" t="s">
        <v>1</v>
      </c>
      <c r="BN5" s="33" t="s">
        <v>30</v>
      </c>
      <c r="BO5" s="34" t="s">
        <v>34</v>
      </c>
      <c r="BP5" s="60" t="s">
        <v>1</v>
      </c>
      <c r="BQ5" s="33" t="s">
        <v>30</v>
      </c>
      <c r="BR5" s="34" t="s">
        <v>34</v>
      </c>
      <c r="BS5" s="60" t="s">
        <v>1</v>
      </c>
      <c r="BT5" s="33" t="s">
        <v>30</v>
      </c>
      <c r="BU5" s="34" t="s">
        <v>34</v>
      </c>
      <c r="BV5" s="60" t="s">
        <v>1</v>
      </c>
      <c r="BW5" s="33" t="s">
        <v>30</v>
      </c>
      <c r="BX5" s="34" t="s">
        <v>34</v>
      </c>
      <c r="BY5" s="60" t="s">
        <v>1</v>
      </c>
      <c r="BZ5" s="33" t="s">
        <v>30</v>
      </c>
      <c r="CA5" s="34" t="s">
        <v>34</v>
      </c>
      <c r="CB5" s="60" t="s">
        <v>1</v>
      </c>
      <c r="CC5" s="33" t="s">
        <v>30</v>
      </c>
      <c r="CD5" s="34" t="s">
        <v>34</v>
      </c>
      <c r="CE5" s="60" t="s">
        <v>1</v>
      </c>
      <c r="CF5" s="33" t="s">
        <v>30</v>
      </c>
      <c r="CG5" s="34" t="s">
        <v>34</v>
      </c>
      <c r="CH5" s="60" t="s">
        <v>1</v>
      </c>
      <c r="CI5" s="33" t="s">
        <v>30</v>
      </c>
      <c r="CJ5" s="34" t="s">
        <v>34</v>
      </c>
      <c r="CK5" s="60" t="s">
        <v>1</v>
      </c>
      <c r="CL5" s="33" t="s">
        <v>30</v>
      </c>
      <c r="CM5" s="34" t="s">
        <v>34</v>
      </c>
      <c r="CN5" s="60" t="s">
        <v>1</v>
      </c>
      <c r="CO5" s="33" t="s">
        <v>30</v>
      </c>
      <c r="CP5" s="34" t="s">
        <v>34</v>
      </c>
      <c r="CQ5" s="60" t="s">
        <v>1</v>
      </c>
      <c r="CR5" s="33" t="s">
        <v>30</v>
      </c>
      <c r="CS5" s="34" t="s">
        <v>34</v>
      </c>
      <c r="CT5" s="60" t="s">
        <v>1</v>
      </c>
      <c r="CU5" s="33" t="s">
        <v>30</v>
      </c>
      <c r="CV5" s="34" t="s">
        <v>34</v>
      </c>
      <c r="CW5" s="60" t="s">
        <v>1</v>
      </c>
      <c r="CX5" s="33" t="s">
        <v>30</v>
      </c>
      <c r="CY5" s="34" t="s">
        <v>34</v>
      </c>
      <c r="CZ5" s="60" t="s">
        <v>1</v>
      </c>
      <c r="DA5" s="33" t="s">
        <v>30</v>
      </c>
      <c r="DB5" s="34" t="s">
        <v>34</v>
      </c>
      <c r="DC5" s="60" t="s">
        <v>1</v>
      </c>
      <c r="DD5" s="33" t="s">
        <v>30</v>
      </c>
      <c r="DE5" s="34" t="s">
        <v>34</v>
      </c>
      <c r="DF5" s="60" t="s">
        <v>1</v>
      </c>
      <c r="DG5" s="33" t="s">
        <v>30</v>
      </c>
      <c r="DH5" s="34" t="s">
        <v>34</v>
      </c>
      <c r="DI5" s="60" t="s">
        <v>1</v>
      </c>
      <c r="DJ5" s="33" t="s">
        <v>30</v>
      </c>
      <c r="DK5" s="34" t="s">
        <v>34</v>
      </c>
      <c r="DL5" s="60" t="s">
        <v>1</v>
      </c>
      <c r="DM5" s="33" t="s">
        <v>30</v>
      </c>
      <c r="DN5" s="34" t="s">
        <v>34</v>
      </c>
      <c r="DO5" s="60" t="s">
        <v>1</v>
      </c>
      <c r="DP5" s="33" t="s">
        <v>30</v>
      </c>
      <c r="DQ5" s="34" t="s">
        <v>34</v>
      </c>
      <c r="DR5" s="60" t="s">
        <v>1</v>
      </c>
      <c r="DS5" s="33" t="s">
        <v>30</v>
      </c>
      <c r="DT5" s="34" t="s">
        <v>34</v>
      </c>
      <c r="DU5" s="60" t="s">
        <v>1</v>
      </c>
      <c r="DV5" s="33" t="s">
        <v>30</v>
      </c>
      <c r="DW5" s="34" t="s">
        <v>34</v>
      </c>
      <c r="DX5" s="60" t="s">
        <v>1</v>
      </c>
      <c r="DY5" s="33" t="s">
        <v>30</v>
      </c>
      <c r="DZ5" s="34" t="s">
        <v>34</v>
      </c>
      <c r="EA5" s="60" t="s">
        <v>1</v>
      </c>
      <c r="EB5" s="33" t="s">
        <v>30</v>
      </c>
      <c r="EC5" s="34" t="s">
        <v>34</v>
      </c>
      <c r="ED5" s="60" t="s">
        <v>1</v>
      </c>
      <c r="EE5" s="33" t="s">
        <v>30</v>
      </c>
      <c r="EF5" s="34" t="s">
        <v>34</v>
      </c>
      <c r="EG5" s="60" t="s">
        <v>1</v>
      </c>
      <c r="EH5" s="33" t="s">
        <v>30</v>
      </c>
      <c r="EI5" s="34" t="s">
        <v>34</v>
      </c>
      <c r="EJ5" s="60" t="s">
        <v>1</v>
      </c>
      <c r="EK5" s="33" t="s">
        <v>30</v>
      </c>
      <c r="EL5" s="34" t="s">
        <v>34</v>
      </c>
      <c r="EM5" s="60" t="s">
        <v>1</v>
      </c>
      <c r="EN5" s="33" t="s">
        <v>30</v>
      </c>
      <c r="EO5" s="34" t="s">
        <v>34</v>
      </c>
      <c r="EP5" s="60" t="s">
        <v>1</v>
      </c>
      <c r="EQ5" s="33" t="s">
        <v>30</v>
      </c>
      <c r="ER5" s="34" t="s">
        <v>34</v>
      </c>
      <c r="ES5" s="60" t="s">
        <v>1</v>
      </c>
      <c r="ET5" s="33" t="s">
        <v>30</v>
      </c>
      <c r="EU5" s="34" t="s">
        <v>34</v>
      </c>
      <c r="EV5" s="60" t="s">
        <v>1</v>
      </c>
      <c r="EW5" s="33" t="s">
        <v>30</v>
      </c>
      <c r="EX5" s="34" t="s">
        <v>34</v>
      </c>
      <c r="EY5" s="60" t="s">
        <v>1</v>
      </c>
      <c r="EZ5" s="33" t="s">
        <v>30</v>
      </c>
      <c r="FA5" s="34" t="s">
        <v>34</v>
      </c>
      <c r="FB5" s="60" t="s">
        <v>1</v>
      </c>
      <c r="FC5" s="33" t="s">
        <v>30</v>
      </c>
      <c r="FD5" s="34" t="s">
        <v>34</v>
      </c>
      <c r="FE5" s="60" t="s">
        <v>1</v>
      </c>
      <c r="FF5" s="33" t="s">
        <v>30</v>
      </c>
      <c r="FG5" s="34" t="s">
        <v>34</v>
      </c>
      <c r="FH5" s="60" t="s">
        <v>1</v>
      </c>
      <c r="FI5" s="33" t="s">
        <v>30</v>
      </c>
      <c r="FJ5" s="34" t="s">
        <v>34</v>
      </c>
      <c r="FK5" s="60" t="s">
        <v>1</v>
      </c>
      <c r="FL5" s="33" t="s">
        <v>26</v>
      </c>
      <c r="FM5" s="35" t="s">
        <v>29</v>
      </c>
    </row>
    <row r="6" spans="1:169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13</v>
      </c>
      <c r="J6" s="32">
        <v>55</v>
      </c>
      <c r="K6" s="13">
        <f t="shared" ref="K6" si="0">J6/I6*1000</f>
        <v>4230.7692307692305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23</v>
      </c>
      <c r="AH6" s="32">
        <v>462</v>
      </c>
      <c r="AI6" s="13">
        <f>AH6/AG6*1000</f>
        <v>20086.956521739128</v>
      </c>
      <c r="AJ6" s="11">
        <v>0</v>
      </c>
      <c r="AK6" s="32">
        <v>0</v>
      </c>
      <c r="AL6" s="13">
        <f t="shared" ref="AL6:AL17" si="1">IF(AJ6=0,0,AK6/AJ6*1000)</f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f t="shared" ref="AR6:AR17" si="2">IF(AP6=0,0,AQ6/AP6*1000)</f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6">
        <v>0</v>
      </c>
      <c r="BL6" s="4">
        <v>0</v>
      </c>
      <c r="BM6" s="9">
        <v>0</v>
      </c>
      <c r="BN6" s="6">
        <v>0</v>
      </c>
      <c r="BO6" s="4">
        <v>0</v>
      </c>
      <c r="BP6" s="9">
        <v>0</v>
      </c>
      <c r="BQ6" s="11">
        <v>0</v>
      </c>
      <c r="BR6" s="32">
        <v>0</v>
      </c>
      <c r="BS6" s="13">
        <f t="shared" ref="BS6:BS17" si="3">IF(BQ6=0,0,BR6/BQ6*1000)</f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6">
        <v>0</v>
      </c>
      <c r="CA6" s="4">
        <v>0</v>
      </c>
      <c r="CB6" s="9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0</v>
      </c>
      <c r="DK6" s="32">
        <v>0</v>
      </c>
      <c r="DL6" s="13">
        <v>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0</v>
      </c>
      <c r="DW6" s="32">
        <v>0</v>
      </c>
      <c r="DX6" s="13">
        <v>0</v>
      </c>
      <c r="DY6" s="11">
        <v>0</v>
      </c>
      <c r="DZ6" s="32">
        <v>0</v>
      </c>
      <c r="EA6" s="13">
        <v>0</v>
      </c>
      <c r="EB6" s="11">
        <v>0</v>
      </c>
      <c r="EC6" s="32">
        <v>0</v>
      </c>
      <c r="ED6" s="13">
        <v>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6">
        <v>0</v>
      </c>
      <c r="EL6" s="4">
        <v>0</v>
      </c>
      <c r="EM6" s="9">
        <v>0</v>
      </c>
      <c r="EN6" s="11">
        <v>17247</v>
      </c>
      <c r="EO6" s="32">
        <v>33033</v>
      </c>
      <c r="EP6" s="13">
        <f t="shared" ref="EP6" si="4">EO6/EN6*1000</f>
        <v>1915.2896155853191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v>0</v>
      </c>
      <c r="EZ6" s="11">
        <v>0</v>
      </c>
      <c r="FA6" s="32">
        <v>0</v>
      </c>
      <c r="FB6" s="13">
        <v>0</v>
      </c>
      <c r="FC6" s="11"/>
      <c r="FD6" s="32"/>
      <c r="FE6" s="13"/>
      <c r="FF6" s="11">
        <v>0</v>
      </c>
      <c r="FG6" s="32">
        <v>0</v>
      </c>
      <c r="FH6" s="13">
        <v>0</v>
      </c>
      <c r="FI6" s="11">
        <v>0</v>
      </c>
      <c r="FJ6" s="32">
        <v>0</v>
      </c>
      <c r="FK6" s="13">
        <v>0</v>
      </c>
      <c r="FL6" s="11">
        <f t="shared" ref="FL6:FL69" si="5">+F6+C6+I6+AG6+BH6+BN6+BT6+CC6+CF6+CI6+DV6+EQ6+EW6+FI6+DG6+AY6+AV6+AD6+L6+EE6+DP6+EH6+AM6+EN6+BB6+DA6+CX6+BE6+CL6+AS6+ET6+X6+DD6+AA6+CU6+DM6+R6+EZ6+FF6+U6+O6+DY6+EB6+CR6</f>
        <v>17283</v>
      </c>
      <c r="FM6" s="12">
        <f t="shared" ref="FM6:FM69" si="6">+G6+D6+J6+AH6+BI6+BO6+BU6+CD6+CG6+CJ6+DW6+ER6+EX6+FJ6+DH6+AZ6+AW6+AE6+M6+EF6+DQ6+EI6+AN6+EO6+BC6+DB6+CY6+BF6+CM6+AT6+EU6+Y6+DE6+AB6+CV6+DN6+S6+FA6+FG6+V6+P6+DZ6+EC6+CS6</f>
        <v>33550</v>
      </c>
    </row>
    <row r="7" spans="1:169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12</v>
      </c>
      <c r="AH7" s="4">
        <v>264</v>
      </c>
      <c r="AI7" s="9">
        <f t="shared" ref="AI7:AI17" si="7">AH7/AG7*1000</f>
        <v>22000</v>
      </c>
      <c r="AJ7" s="6">
        <v>0</v>
      </c>
      <c r="AK7" s="4">
        <v>0</v>
      </c>
      <c r="AL7" s="9">
        <f t="shared" si="1"/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f t="shared" si="2"/>
        <v>0</v>
      </c>
      <c r="AS7" s="6">
        <v>0</v>
      </c>
      <c r="AT7" s="4">
        <v>0</v>
      </c>
      <c r="AU7" s="9">
        <v>0</v>
      </c>
      <c r="AV7" s="6">
        <v>0</v>
      </c>
      <c r="AW7" s="4">
        <v>0</v>
      </c>
      <c r="AX7" s="9">
        <v>0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0</v>
      </c>
      <c r="BP7" s="9">
        <v>0</v>
      </c>
      <c r="BQ7" s="6">
        <v>0</v>
      </c>
      <c r="BR7" s="4">
        <v>0</v>
      </c>
      <c r="BS7" s="9">
        <f t="shared" si="3"/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96</v>
      </c>
      <c r="CD7" s="4">
        <v>202</v>
      </c>
      <c r="CE7" s="9">
        <f t="shared" ref="CE7:CE17" si="8">CD7/CC7*1000</f>
        <v>2104.1666666666665</v>
      </c>
      <c r="CF7" s="6">
        <v>0</v>
      </c>
      <c r="CG7" s="4">
        <v>0</v>
      </c>
      <c r="CH7" s="9">
        <v>0</v>
      </c>
      <c r="CI7" s="6">
        <v>0</v>
      </c>
      <c r="CJ7" s="4">
        <v>1</v>
      </c>
      <c r="CK7" s="9">
        <v>0</v>
      </c>
      <c r="CL7" s="6">
        <v>0</v>
      </c>
      <c r="CM7" s="4">
        <v>0</v>
      </c>
      <c r="CN7" s="9"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0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v>0</v>
      </c>
      <c r="EZ7" s="6">
        <v>0</v>
      </c>
      <c r="FA7" s="4">
        <v>0</v>
      </c>
      <c r="FB7" s="9">
        <v>0</v>
      </c>
      <c r="FC7" s="6"/>
      <c r="FD7" s="4"/>
      <c r="FE7" s="9"/>
      <c r="FF7" s="6">
        <v>0</v>
      </c>
      <c r="FG7" s="4">
        <v>0</v>
      </c>
      <c r="FH7" s="9">
        <v>0</v>
      </c>
      <c r="FI7" s="6">
        <v>0</v>
      </c>
      <c r="FJ7" s="4">
        <v>0</v>
      </c>
      <c r="FK7" s="9">
        <v>0</v>
      </c>
      <c r="FL7" s="6">
        <f t="shared" si="5"/>
        <v>108</v>
      </c>
      <c r="FM7" s="10">
        <f t="shared" si="6"/>
        <v>467</v>
      </c>
    </row>
    <row r="8" spans="1:169" x14ac:dyDescent="0.3">
      <c r="A8" s="49">
        <v>2004</v>
      </c>
      <c r="B8" s="50" t="s">
        <v>4</v>
      </c>
      <c r="C8" s="6">
        <v>0</v>
      </c>
      <c r="D8" s="4">
        <v>12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17</v>
      </c>
      <c r="AH8" s="4">
        <v>99</v>
      </c>
      <c r="AI8" s="9">
        <f t="shared" si="7"/>
        <v>5823.5294117647054</v>
      </c>
      <c r="AJ8" s="6">
        <v>0</v>
      </c>
      <c r="AK8" s="4">
        <v>0</v>
      </c>
      <c r="AL8" s="9">
        <f t="shared" si="1"/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f t="shared" si="2"/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0</v>
      </c>
      <c r="BP8" s="9">
        <v>0</v>
      </c>
      <c r="BQ8" s="6">
        <v>0</v>
      </c>
      <c r="BR8" s="4">
        <v>0</v>
      </c>
      <c r="BS8" s="9">
        <f t="shared" si="3"/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0</v>
      </c>
      <c r="EC8" s="4">
        <v>0</v>
      </c>
      <c r="ED8" s="9">
        <v>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v>0</v>
      </c>
      <c r="EZ8" s="6">
        <v>0</v>
      </c>
      <c r="FA8" s="4">
        <v>0</v>
      </c>
      <c r="FB8" s="9">
        <v>0</v>
      </c>
      <c r="FC8" s="6"/>
      <c r="FD8" s="4"/>
      <c r="FE8" s="9"/>
      <c r="FF8" s="6">
        <v>0</v>
      </c>
      <c r="FG8" s="4">
        <v>0</v>
      </c>
      <c r="FH8" s="9">
        <v>0</v>
      </c>
      <c r="FI8" s="6">
        <v>0</v>
      </c>
      <c r="FJ8" s="4">
        <v>0</v>
      </c>
      <c r="FK8" s="9">
        <v>0</v>
      </c>
      <c r="FL8" s="6">
        <f t="shared" si="5"/>
        <v>17</v>
      </c>
      <c r="FM8" s="10">
        <f t="shared" si="6"/>
        <v>111</v>
      </c>
    </row>
    <row r="9" spans="1:169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64</v>
      </c>
      <c r="AH9" s="4">
        <v>371</v>
      </c>
      <c r="AI9" s="9">
        <f t="shared" si="7"/>
        <v>5796.875</v>
      </c>
      <c r="AJ9" s="6">
        <v>0</v>
      </c>
      <c r="AK9" s="4">
        <v>0</v>
      </c>
      <c r="AL9" s="9">
        <f t="shared" si="1"/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f t="shared" si="2"/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f t="shared" si="3"/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75</v>
      </c>
      <c r="CG9" s="4">
        <v>94</v>
      </c>
      <c r="CH9" s="9">
        <f t="shared" ref="CH9:CH17" si="9">CG9/CF9*1000</f>
        <v>1253.3333333333335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v>0</v>
      </c>
      <c r="EZ9" s="6">
        <v>0</v>
      </c>
      <c r="FA9" s="4">
        <v>0</v>
      </c>
      <c r="FB9" s="9">
        <v>0</v>
      </c>
      <c r="FC9" s="6"/>
      <c r="FD9" s="4"/>
      <c r="FE9" s="9"/>
      <c r="FF9" s="6">
        <v>0</v>
      </c>
      <c r="FG9" s="4">
        <v>0</v>
      </c>
      <c r="FH9" s="9">
        <v>0</v>
      </c>
      <c r="FI9" s="6">
        <v>0</v>
      </c>
      <c r="FJ9" s="4">
        <v>0</v>
      </c>
      <c r="FK9" s="9">
        <v>0</v>
      </c>
      <c r="FL9" s="6">
        <f t="shared" si="5"/>
        <v>139</v>
      </c>
      <c r="FM9" s="10">
        <f t="shared" si="6"/>
        <v>465</v>
      </c>
    </row>
    <row r="10" spans="1:169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37</v>
      </c>
      <c r="AH10" s="4">
        <v>199</v>
      </c>
      <c r="AI10" s="9">
        <f t="shared" si="7"/>
        <v>5378.3783783783783</v>
      </c>
      <c r="AJ10" s="6">
        <v>0</v>
      </c>
      <c r="AK10" s="4">
        <v>0</v>
      </c>
      <c r="AL10" s="9">
        <f t="shared" si="1"/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f t="shared" si="2"/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f t="shared" si="3"/>
        <v>0</v>
      </c>
      <c r="BT10" s="6">
        <v>10</v>
      </c>
      <c r="BU10" s="4">
        <v>33</v>
      </c>
      <c r="BV10" s="9">
        <f t="shared" ref="BV10" si="10">BU10/BT10*1000</f>
        <v>3300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0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0</v>
      </c>
      <c r="EC10" s="4">
        <v>0</v>
      </c>
      <c r="ED10" s="9">
        <v>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v>0</v>
      </c>
      <c r="EZ10" s="6">
        <v>0</v>
      </c>
      <c r="FA10" s="4">
        <v>0</v>
      </c>
      <c r="FB10" s="9">
        <v>0</v>
      </c>
      <c r="FC10" s="6"/>
      <c r="FD10" s="4"/>
      <c r="FE10" s="9"/>
      <c r="FF10" s="6">
        <v>0</v>
      </c>
      <c r="FG10" s="4">
        <v>0</v>
      </c>
      <c r="FH10" s="9">
        <v>0</v>
      </c>
      <c r="FI10" s="6">
        <v>0</v>
      </c>
      <c r="FJ10" s="4">
        <v>0</v>
      </c>
      <c r="FK10" s="9">
        <v>0</v>
      </c>
      <c r="FL10" s="6">
        <f t="shared" si="5"/>
        <v>47</v>
      </c>
      <c r="FM10" s="10">
        <f t="shared" si="6"/>
        <v>232</v>
      </c>
    </row>
    <row r="11" spans="1:169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39</v>
      </c>
      <c r="AH11" s="4">
        <v>254</v>
      </c>
      <c r="AI11" s="9">
        <f t="shared" si="7"/>
        <v>6512.8205128205127</v>
      </c>
      <c r="AJ11" s="6">
        <v>0</v>
      </c>
      <c r="AK11" s="4">
        <v>0</v>
      </c>
      <c r="AL11" s="9">
        <f t="shared" si="1"/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f t="shared" si="2"/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f t="shared" si="3"/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0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v>0</v>
      </c>
      <c r="EZ11" s="6">
        <v>0</v>
      </c>
      <c r="FA11" s="4">
        <v>0</v>
      </c>
      <c r="FB11" s="9">
        <v>0</v>
      </c>
      <c r="FC11" s="6"/>
      <c r="FD11" s="4"/>
      <c r="FE11" s="9"/>
      <c r="FF11" s="6">
        <v>0</v>
      </c>
      <c r="FG11" s="4">
        <v>0</v>
      </c>
      <c r="FH11" s="9">
        <v>0</v>
      </c>
      <c r="FI11" s="6">
        <v>0</v>
      </c>
      <c r="FJ11" s="4">
        <v>0</v>
      </c>
      <c r="FK11" s="9">
        <v>0</v>
      </c>
      <c r="FL11" s="6">
        <f t="shared" si="5"/>
        <v>39</v>
      </c>
      <c r="FM11" s="10">
        <f t="shared" si="6"/>
        <v>254</v>
      </c>
    </row>
    <row r="12" spans="1:169" x14ac:dyDescent="0.3">
      <c r="A12" s="49">
        <v>2004</v>
      </c>
      <c r="B12" s="50" t="s">
        <v>8</v>
      </c>
      <c r="C12" s="6">
        <v>0</v>
      </c>
      <c r="D12" s="4">
        <v>2</v>
      </c>
      <c r="E12" s="9">
        <v>0</v>
      </c>
      <c r="F12" s="6">
        <v>3</v>
      </c>
      <c r="G12" s="4">
        <v>511</v>
      </c>
      <c r="H12" s="9">
        <f t="shared" ref="H12" si="11">G12/F12*1000</f>
        <v>170333.33333333334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0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18</v>
      </c>
      <c r="AH12" s="4">
        <v>109</v>
      </c>
      <c r="AI12" s="9">
        <f t="shared" si="7"/>
        <v>6055.5555555555557</v>
      </c>
      <c r="AJ12" s="6">
        <v>0</v>
      </c>
      <c r="AK12" s="4">
        <v>0</v>
      </c>
      <c r="AL12" s="9">
        <f t="shared" si="1"/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f t="shared" si="2"/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f t="shared" si="3"/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0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0</v>
      </c>
      <c r="DW12" s="4">
        <v>0</v>
      </c>
      <c r="DX12" s="9">
        <v>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v>0</v>
      </c>
      <c r="EZ12" s="6">
        <v>0</v>
      </c>
      <c r="FA12" s="4">
        <v>0</v>
      </c>
      <c r="FB12" s="9">
        <v>0</v>
      </c>
      <c r="FC12" s="6"/>
      <c r="FD12" s="4"/>
      <c r="FE12" s="9"/>
      <c r="FF12" s="6">
        <v>0</v>
      </c>
      <c r="FG12" s="4">
        <v>0</v>
      </c>
      <c r="FH12" s="9">
        <v>0</v>
      </c>
      <c r="FI12" s="6">
        <v>0</v>
      </c>
      <c r="FJ12" s="4">
        <v>0</v>
      </c>
      <c r="FK12" s="9">
        <v>0</v>
      </c>
      <c r="FL12" s="6">
        <f t="shared" si="5"/>
        <v>21</v>
      </c>
      <c r="FM12" s="10">
        <f t="shared" si="6"/>
        <v>622</v>
      </c>
    </row>
    <row r="13" spans="1:169" x14ac:dyDescent="0.3">
      <c r="A13" s="49">
        <v>2004</v>
      </c>
      <c r="B13" s="50" t="s">
        <v>9</v>
      </c>
      <c r="C13" s="6">
        <v>0</v>
      </c>
      <c r="D13" s="4">
        <v>12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32</v>
      </c>
      <c r="AH13" s="4">
        <v>174</v>
      </c>
      <c r="AI13" s="9">
        <f t="shared" si="7"/>
        <v>5437.5</v>
      </c>
      <c r="AJ13" s="6">
        <v>0</v>
      </c>
      <c r="AK13" s="4">
        <v>0</v>
      </c>
      <c r="AL13" s="9">
        <f t="shared" si="1"/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f t="shared" si="2"/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v>0</v>
      </c>
      <c r="BE13" s="6">
        <v>0</v>
      </c>
      <c r="BF13" s="4">
        <v>0</v>
      </c>
      <c r="BG13" s="9">
        <v>0</v>
      </c>
      <c r="BH13" s="6">
        <v>18</v>
      </c>
      <c r="BI13" s="4">
        <v>96</v>
      </c>
      <c r="BJ13" s="9">
        <f t="shared" ref="BJ13:BJ16" si="12">BI13/BH13*1000</f>
        <v>5333.333333333333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f t="shared" si="3"/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25</v>
      </c>
      <c r="CD13" s="4">
        <v>42</v>
      </c>
      <c r="CE13" s="9">
        <f t="shared" si="8"/>
        <v>1680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0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0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v>0</v>
      </c>
      <c r="EZ13" s="6">
        <v>0</v>
      </c>
      <c r="FA13" s="4">
        <v>0</v>
      </c>
      <c r="FB13" s="9">
        <v>0</v>
      </c>
      <c r="FC13" s="6"/>
      <c r="FD13" s="4"/>
      <c r="FE13" s="9"/>
      <c r="FF13" s="6">
        <v>0</v>
      </c>
      <c r="FG13" s="4">
        <v>0</v>
      </c>
      <c r="FH13" s="9">
        <v>0</v>
      </c>
      <c r="FI13" s="6">
        <v>0</v>
      </c>
      <c r="FJ13" s="4">
        <v>0</v>
      </c>
      <c r="FK13" s="9">
        <v>0</v>
      </c>
      <c r="FL13" s="6">
        <f t="shared" si="5"/>
        <v>75</v>
      </c>
      <c r="FM13" s="10">
        <f t="shared" si="6"/>
        <v>324</v>
      </c>
    </row>
    <row r="14" spans="1:169" x14ac:dyDescent="0.3">
      <c r="A14" s="49">
        <v>2004</v>
      </c>
      <c r="B14" s="50" t="s">
        <v>10</v>
      </c>
      <c r="C14" s="6">
        <v>0</v>
      </c>
      <c r="D14" s="4">
        <v>0</v>
      </c>
      <c r="E14" s="9">
        <v>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0</v>
      </c>
      <c r="Y14" s="4">
        <v>0</v>
      </c>
      <c r="Z14" s="9">
        <v>0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8</v>
      </c>
      <c r="AH14" s="4">
        <v>93</v>
      </c>
      <c r="AI14" s="9">
        <f t="shared" si="7"/>
        <v>11625</v>
      </c>
      <c r="AJ14" s="6">
        <v>0</v>
      </c>
      <c r="AK14" s="4">
        <v>0</v>
      </c>
      <c r="AL14" s="9">
        <f t="shared" si="1"/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f t="shared" si="2"/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f t="shared" si="3"/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0</v>
      </c>
      <c r="CY14" s="4">
        <v>0</v>
      </c>
      <c r="CZ14" s="9">
        <v>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v>0</v>
      </c>
      <c r="EZ14" s="6">
        <v>0</v>
      </c>
      <c r="FA14" s="4">
        <v>0</v>
      </c>
      <c r="FB14" s="9">
        <v>0</v>
      </c>
      <c r="FC14" s="6"/>
      <c r="FD14" s="4"/>
      <c r="FE14" s="9"/>
      <c r="FF14" s="6">
        <v>0</v>
      </c>
      <c r="FG14" s="4">
        <v>0</v>
      </c>
      <c r="FH14" s="9">
        <v>0</v>
      </c>
      <c r="FI14" s="6">
        <v>0</v>
      </c>
      <c r="FJ14" s="4">
        <v>0</v>
      </c>
      <c r="FK14" s="9">
        <v>0</v>
      </c>
      <c r="FL14" s="6">
        <f t="shared" si="5"/>
        <v>8</v>
      </c>
      <c r="FM14" s="10">
        <f t="shared" si="6"/>
        <v>93</v>
      </c>
    </row>
    <row r="15" spans="1:169" x14ac:dyDescent="0.3">
      <c r="A15" s="49">
        <v>2004</v>
      </c>
      <c r="B15" s="50" t="s">
        <v>11</v>
      </c>
      <c r="C15" s="6">
        <v>0</v>
      </c>
      <c r="D15" s="4">
        <v>1</v>
      </c>
      <c r="E15" s="9">
        <v>0</v>
      </c>
      <c r="F15" s="6">
        <v>0</v>
      </c>
      <c r="G15" s="4">
        <v>5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0</v>
      </c>
      <c r="Y15" s="4">
        <v>0</v>
      </c>
      <c r="Z15" s="9">
        <v>0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55</v>
      </c>
      <c r="AH15" s="4">
        <v>337</v>
      </c>
      <c r="AI15" s="9">
        <f t="shared" si="7"/>
        <v>6127.272727272727</v>
      </c>
      <c r="AJ15" s="6">
        <v>0</v>
      </c>
      <c r="AK15" s="4">
        <v>0</v>
      </c>
      <c r="AL15" s="9">
        <f t="shared" si="1"/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f t="shared" si="2"/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v>0</v>
      </c>
      <c r="BE15" s="6">
        <v>0</v>
      </c>
      <c r="BF15" s="4">
        <v>0</v>
      </c>
      <c r="BG15" s="9">
        <v>0</v>
      </c>
      <c r="BH15" s="6">
        <v>18</v>
      </c>
      <c r="BI15" s="4">
        <v>100</v>
      </c>
      <c r="BJ15" s="9">
        <f t="shared" si="12"/>
        <v>5555.5555555555557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f t="shared" si="3"/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0</v>
      </c>
      <c r="CY15" s="4">
        <v>0</v>
      </c>
      <c r="CZ15" s="9">
        <v>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0</v>
      </c>
      <c r="DW15" s="4">
        <v>0</v>
      </c>
      <c r="DX15" s="9">
        <v>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0</v>
      </c>
      <c r="EI15" s="4">
        <v>0</v>
      </c>
      <c r="EJ15" s="9">
        <v>0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v>0</v>
      </c>
      <c r="EZ15" s="6">
        <v>0</v>
      </c>
      <c r="FA15" s="4">
        <v>0</v>
      </c>
      <c r="FB15" s="9">
        <v>0</v>
      </c>
      <c r="FC15" s="6"/>
      <c r="FD15" s="4"/>
      <c r="FE15" s="9"/>
      <c r="FF15" s="6">
        <v>0</v>
      </c>
      <c r="FG15" s="4">
        <v>0</v>
      </c>
      <c r="FH15" s="9">
        <v>0</v>
      </c>
      <c r="FI15" s="6">
        <v>0</v>
      </c>
      <c r="FJ15" s="4">
        <v>0</v>
      </c>
      <c r="FK15" s="9">
        <v>0</v>
      </c>
      <c r="FL15" s="6">
        <f t="shared" si="5"/>
        <v>73</v>
      </c>
      <c r="FM15" s="10">
        <f t="shared" si="6"/>
        <v>443</v>
      </c>
    </row>
    <row r="16" spans="1:169" x14ac:dyDescent="0.3">
      <c r="A16" s="49">
        <v>2004</v>
      </c>
      <c r="B16" s="50" t="s">
        <v>12</v>
      </c>
      <c r="C16" s="6">
        <v>0</v>
      </c>
      <c r="D16" s="4">
        <v>0</v>
      </c>
      <c r="E16" s="9">
        <v>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18</v>
      </c>
      <c r="AH16" s="4">
        <v>114</v>
      </c>
      <c r="AI16" s="9">
        <f t="shared" si="7"/>
        <v>6333.333333333333</v>
      </c>
      <c r="AJ16" s="6">
        <v>0</v>
      </c>
      <c r="AK16" s="4">
        <v>0</v>
      </c>
      <c r="AL16" s="9">
        <f t="shared" si="1"/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f t="shared" si="2"/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v>0</v>
      </c>
      <c r="BE16" s="6">
        <v>0</v>
      </c>
      <c r="BF16" s="4">
        <v>0</v>
      </c>
      <c r="BG16" s="9">
        <v>0</v>
      </c>
      <c r="BH16" s="6">
        <v>18</v>
      </c>
      <c r="BI16" s="4">
        <v>124</v>
      </c>
      <c r="BJ16" s="9">
        <f t="shared" si="12"/>
        <v>6888.8888888888896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f t="shared" si="3"/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80</v>
      </c>
      <c r="CD16" s="4">
        <v>119</v>
      </c>
      <c r="CE16" s="9">
        <f t="shared" si="8"/>
        <v>1487.5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v>0</v>
      </c>
      <c r="EZ16" s="6">
        <v>0</v>
      </c>
      <c r="FA16" s="4">
        <v>0</v>
      </c>
      <c r="FB16" s="9">
        <v>0</v>
      </c>
      <c r="FC16" s="6"/>
      <c r="FD16" s="4"/>
      <c r="FE16" s="9"/>
      <c r="FF16" s="6">
        <v>0</v>
      </c>
      <c r="FG16" s="4">
        <v>0</v>
      </c>
      <c r="FH16" s="9">
        <v>0</v>
      </c>
      <c r="FI16" s="6">
        <v>0</v>
      </c>
      <c r="FJ16" s="4">
        <v>0</v>
      </c>
      <c r="FK16" s="9">
        <v>0</v>
      </c>
      <c r="FL16" s="6">
        <f t="shared" si="5"/>
        <v>116</v>
      </c>
      <c r="FM16" s="10">
        <f t="shared" si="6"/>
        <v>357</v>
      </c>
    </row>
    <row r="17" spans="1:169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37</v>
      </c>
      <c r="AH17" s="4">
        <v>220</v>
      </c>
      <c r="AI17" s="9">
        <f t="shared" si="7"/>
        <v>5945.9459459459458</v>
      </c>
      <c r="AJ17" s="6">
        <v>0</v>
      </c>
      <c r="AK17" s="4">
        <v>0</v>
      </c>
      <c r="AL17" s="9">
        <f t="shared" si="1"/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f t="shared" si="2"/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f t="shared" si="3"/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48</v>
      </c>
      <c r="CD17" s="4">
        <v>84</v>
      </c>
      <c r="CE17" s="9">
        <f t="shared" si="8"/>
        <v>1750</v>
      </c>
      <c r="CF17" s="6">
        <v>84</v>
      </c>
      <c r="CG17" s="4">
        <v>75</v>
      </c>
      <c r="CH17" s="9">
        <f t="shared" si="9"/>
        <v>892.85714285714289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0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v>0</v>
      </c>
      <c r="EZ17" s="6">
        <v>0</v>
      </c>
      <c r="FA17" s="4">
        <v>0</v>
      </c>
      <c r="FB17" s="9">
        <v>0</v>
      </c>
      <c r="FC17" s="6"/>
      <c r="FD17" s="4"/>
      <c r="FE17" s="9"/>
      <c r="FF17" s="6">
        <v>0</v>
      </c>
      <c r="FG17" s="4">
        <v>0</v>
      </c>
      <c r="FH17" s="9">
        <v>0</v>
      </c>
      <c r="FI17" s="6">
        <v>0</v>
      </c>
      <c r="FJ17" s="4">
        <v>0</v>
      </c>
      <c r="FK17" s="9">
        <v>0</v>
      </c>
      <c r="FL17" s="6">
        <f t="shared" si="5"/>
        <v>169</v>
      </c>
      <c r="FM17" s="10">
        <f t="shared" si="6"/>
        <v>379</v>
      </c>
    </row>
    <row r="18" spans="1:169" ht="15" thickBot="1" x14ac:dyDescent="0.35">
      <c r="A18" s="58"/>
      <c r="B18" s="59" t="s">
        <v>14</v>
      </c>
      <c r="C18" s="37">
        <f>SUM(C6:C17)</f>
        <v>0</v>
      </c>
      <c r="D18" s="36">
        <f>SUM(D6:D17)</f>
        <v>27</v>
      </c>
      <c r="E18" s="61"/>
      <c r="F18" s="37">
        <f>SUM(F6:F17)</f>
        <v>3</v>
      </c>
      <c r="G18" s="36">
        <f>SUM(G6:G17)</f>
        <v>516</v>
      </c>
      <c r="H18" s="61"/>
      <c r="I18" s="37">
        <f>SUM(I6:I17)</f>
        <v>13</v>
      </c>
      <c r="J18" s="36">
        <f>SUM(J6:J17)</f>
        <v>55</v>
      </c>
      <c r="K18" s="61"/>
      <c r="L18" s="37">
        <f t="shared" ref="L18" si="13">SUM(L6:L17)</f>
        <v>0</v>
      </c>
      <c r="M18" s="36">
        <f t="shared" ref="M18" si="14">SUM(M6:M17)</f>
        <v>0</v>
      </c>
      <c r="N18" s="61"/>
      <c r="O18" s="37">
        <f t="shared" ref="O18:P18" si="15">SUM(O6:O17)</f>
        <v>0</v>
      </c>
      <c r="P18" s="36">
        <f t="shared" si="15"/>
        <v>0</v>
      </c>
      <c r="Q18" s="61"/>
      <c r="R18" s="37">
        <f t="shared" ref="R18:S18" si="16">SUM(R6:R17)</f>
        <v>0</v>
      </c>
      <c r="S18" s="36">
        <f t="shared" si="16"/>
        <v>0</v>
      </c>
      <c r="T18" s="61"/>
      <c r="U18" s="37">
        <f t="shared" ref="U18:V18" si="17">SUM(U6:U17)</f>
        <v>0</v>
      </c>
      <c r="V18" s="36">
        <f t="shared" si="17"/>
        <v>0</v>
      </c>
      <c r="W18" s="61"/>
      <c r="X18" s="37">
        <f t="shared" ref="X18" si="18">SUM(X6:X17)</f>
        <v>0</v>
      </c>
      <c r="Y18" s="36">
        <f t="shared" ref="Y18" si="19">SUM(Y6:Y17)</f>
        <v>0</v>
      </c>
      <c r="Z18" s="61"/>
      <c r="AA18" s="37">
        <f t="shared" ref="AA18" si="20">SUM(AA6:AA17)</f>
        <v>0</v>
      </c>
      <c r="AB18" s="36">
        <f t="shared" ref="AB18" si="21">SUM(AB6:AB17)</f>
        <v>0</v>
      </c>
      <c r="AC18" s="61"/>
      <c r="AD18" s="37">
        <f t="shared" ref="AD18" si="22">SUM(AD6:AD17)</f>
        <v>0</v>
      </c>
      <c r="AE18" s="36">
        <f t="shared" ref="AE18" si="23">SUM(AE6:AE17)</f>
        <v>0</v>
      </c>
      <c r="AF18" s="61"/>
      <c r="AG18" s="37">
        <f t="shared" ref="AG18" si="24">SUM(AG6:AG17)</f>
        <v>360</v>
      </c>
      <c r="AH18" s="36">
        <f t="shared" ref="AH18" si="25">SUM(AH6:AH17)</f>
        <v>2696</v>
      </c>
      <c r="AI18" s="61"/>
      <c r="AJ18" s="37">
        <f t="shared" ref="AJ18:AK18" si="26">SUM(AJ6:AJ17)</f>
        <v>0</v>
      </c>
      <c r="AK18" s="36">
        <f t="shared" si="26"/>
        <v>0</v>
      </c>
      <c r="AL18" s="61"/>
      <c r="AM18" s="37">
        <f t="shared" ref="AM18" si="27">SUM(AM6:AM17)</f>
        <v>0</v>
      </c>
      <c r="AN18" s="36">
        <f t="shared" ref="AN18" si="28">SUM(AN6:AN17)</f>
        <v>0</v>
      </c>
      <c r="AO18" s="61"/>
      <c r="AP18" s="37">
        <f t="shared" ref="AP18:AQ18" si="29">SUM(AP6:AP17)</f>
        <v>0</v>
      </c>
      <c r="AQ18" s="36">
        <f t="shared" si="29"/>
        <v>0</v>
      </c>
      <c r="AR18" s="61"/>
      <c r="AS18" s="37">
        <f t="shared" ref="AS18" si="30">SUM(AS6:AS17)</f>
        <v>0</v>
      </c>
      <c r="AT18" s="36">
        <f t="shared" ref="AT18" si="31">SUM(AT6:AT17)</f>
        <v>0</v>
      </c>
      <c r="AU18" s="61"/>
      <c r="AV18" s="37">
        <f t="shared" ref="AV18" si="32">SUM(AV6:AV17)</f>
        <v>0</v>
      </c>
      <c r="AW18" s="36">
        <f t="shared" ref="AW18" si="33">SUM(AW6:AW17)</f>
        <v>0</v>
      </c>
      <c r="AX18" s="61"/>
      <c r="AY18" s="37">
        <f t="shared" ref="AY18" si="34">SUM(AY6:AY17)</f>
        <v>0</v>
      </c>
      <c r="AZ18" s="36">
        <f t="shared" ref="AZ18" si="35">SUM(AZ6:AZ17)</f>
        <v>0</v>
      </c>
      <c r="BA18" s="61"/>
      <c r="BB18" s="37">
        <f t="shared" ref="BB18" si="36">SUM(BB6:BB17)</f>
        <v>0</v>
      </c>
      <c r="BC18" s="36">
        <f t="shared" ref="BC18" si="37">SUM(BC6:BC17)</f>
        <v>0</v>
      </c>
      <c r="BD18" s="61"/>
      <c r="BE18" s="37">
        <f t="shared" ref="BE18" si="38">SUM(BE6:BE17)</f>
        <v>0</v>
      </c>
      <c r="BF18" s="36">
        <f t="shared" ref="BF18" si="39">SUM(BF6:BF17)</f>
        <v>0</v>
      </c>
      <c r="BG18" s="61"/>
      <c r="BH18" s="37">
        <f t="shared" ref="BH18:BI18" si="40">SUM(BH6:BH17)</f>
        <v>54</v>
      </c>
      <c r="BI18" s="36">
        <f t="shared" si="40"/>
        <v>320</v>
      </c>
      <c r="BJ18" s="61"/>
      <c r="BK18" s="37">
        <f t="shared" ref="BK18:BL18" si="41">SUM(BK6:BK17)</f>
        <v>0</v>
      </c>
      <c r="BL18" s="36">
        <f t="shared" si="41"/>
        <v>0</v>
      </c>
      <c r="BM18" s="61"/>
      <c r="BN18" s="37">
        <f t="shared" ref="BN18" si="42">SUM(BN6:BN17)</f>
        <v>0</v>
      </c>
      <c r="BO18" s="36">
        <f t="shared" ref="BO18" si="43">SUM(BO6:BO17)</f>
        <v>0</v>
      </c>
      <c r="BP18" s="61"/>
      <c r="BQ18" s="37">
        <f t="shared" ref="BQ18:BR18" si="44">SUM(BQ6:BQ17)</f>
        <v>0</v>
      </c>
      <c r="BR18" s="36">
        <f t="shared" si="44"/>
        <v>0</v>
      </c>
      <c r="BS18" s="61"/>
      <c r="BT18" s="37">
        <f t="shared" ref="BT18:BU18" si="45">SUM(BT6:BT17)</f>
        <v>10</v>
      </c>
      <c r="BU18" s="36">
        <f t="shared" si="45"/>
        <v>33</v>
      </c>
      <c r="BV18" s="61"/>
      <c r="BW18" s="37">
        <f t="shared" ref="BW18:BX18" si="46">SUM(BW6:BW17)</f>
        <v>0</v>
      </c>
      <c r="BX18" s="36">
        <f t="shared" si="46"/>
        <v>0</v>
      </c>
      <c r="BY18" s="61"/>
      <c r="BZ18" s="37">
        <f t="shared" ref="BZ18:CA18" si="47">SUM(BZ6:BZ17)</f>
        <v>0</v>
      </c>
      <c r="CA18" s="36">
        <f t="shared" si="47"/>
        <v>0</v>
      </c>
      <c r="CB18" s="61"/>
      <c r="CC18" s="37">
        <f t="shared" ref="CC18:CD18" si="48">SUM(CC6:CC17)</f>
        <v>249</v>
      </c>
      <c r="CD18" s="36">
        <f t="shared" si="48"/>
        <v>447</v>
      </c>
      <c r="CE18" s="61"/>
      <c r="CF18" s="37">
        <f t="shared" ref="CF18" si="49">SUM(CF6:CF17)</f>
        <v>159</v>
      </c>
      <c r="CG18" s="36">
        <f t="shared" ref="CG18" si="50">SUM(CG6:CG17)</f>
        <v>169</v>
      </c>
      <c r="CH18" s="61"/>
      <c r="CI18" s="37">
        <f t="shared" ref="CI18" si="51">SUM(CI6:CI17)</f>
        <v>0</v>
      </c>
      <c r="CJ18" s="36">
        <f t="shared" ref="CJ18" si="52">SUM(CJ6:CJ17)</f>
        <v>1</v>
      </c>
      <c r="CK18" s="61"/>
      <c r="CL18" s="37">
        <f t="shared" ref="CL18" si="53">SUM(CL6:CL17)</f>
        <v>0</v>
      </c>
      <c r="CM18" s="36">
        <f t="shared" ref="CM18" si="54">SUM(CM6:CM17)</f>
        <v>0</v>
      </c>
      <c r="CN18" s="61"/>
      <c r="CO18" s="37">
        <f t="shared" ref="CO18:CP18" si="55">SUM(CO6:CO17)</f>
        <v>0</v>
      </c>
      <c r="CP18" s="36">
        <f t="shared" si="55"/>
        <v>0</v>
      </c>
      <c r="CQ18" s="61"/>
      <c r="CR18" s="37">
        <f t="shared" ref="CR18:CS18" si="56">SUM(CR6:CR17)</f>
        <v>0</v>
      </c>
      <c r="CS18" s="36">
        <f t="shared" si="56"/>
        <v>0</v>
      </c>
      <c r="CT18" s="61"/>
      <c r="CU18" s="37">
        <f t="shared" ref="CU18:CV18" si="57">SUM(CU6:CU17)</f>
        <v>0</v>
      </c>
      <c r="CV18" s="36">
        <f t="shared" si="57"/>
        <v>0</v>
      </c>
      <c r="CW18" s="61"/>
      <c r="CX18" s="37">
        <f t="shared" ref="CX18" si="58">SUM(CX6:CX17)</f>
        <v>0</v>
      </c>
      <c r="CY18" s="36">
        <f t="shared" ref="CY18" si="59">SUM(CY6:CY17)</f>
        <v>0</v>
      </c>
      <c r="CZ18" s="61"/>
      <c r="DA18" s="37">
        <f t="shared" ref="DA18" si="60">SUM(DA6:DA17)</f>
        <v>0</v>
      </c>
      <c r="DB18" s="36">
        <f t="shared" ref="DB18" si="61">SUM(DB6:DB17)</f>
        <v>0</v>
      </c>
      <c r="DC18" s="61"/>
      <c r="DD18" s="37">
        <f t="shared" ref="DD18" si="62">SUM(DD6:DD17)</f>
        <v>0</v>
      </c>
      <c r="DE18" s="36">
        <f t="shared" ref="DE18" si="63">SUM(DE6:DE17)</f>
        <v>0</v>
      </c>
      <c r="DF18" s="61"/>
      <c r="DG18" s="37">
        <f t="shared" ref="DG18" si="64">SUM(DG6:DG17)</f>
        <v>0</v>
      </c>
      <c r="DH18" s="36">
        <f t="shared" ref="DH18" si="65">SUM(DH6:DH17)</f>
        <v>0</v>
      </c>
      <c r="DI18" s="61"/>
      <c r="DJ18" s="37">
        <f t="shared" ref="DJ18:DK18" si="66">SUM(DJ6:DJ17)</f>
        <v>0</v>
      </c>
      <c r="DK18" s="36">
        <f t="shared" si="66"/>
        <v>0</v>
      </c>
      <c r="DL18" s="61"/>
      <c r="DM18" s="37">
        <f t="shared" ref="DM18:DN18" si="67">SUM(DM6:DM17)</f>
        <v>0</v>
      </c>
      <c r="DN18" s="36">
        <f t="shared" si="67"/>
        <v>0</v>
      </c>
      <c r="DO18" s="61"/>
      <c r="DP18" s="37">
        <f t="shared" ref="DP18" si="68">SUM(DP6:DP17)</f>
        <v>0</v>
      </c>
      <c r="DQ18" s="36">
        <f t="shared" ref="DQ18" si="69">SUM(DQ6:DQ17)</f>
        <v>0</v>
      </c>
      <c r="DR18" s="61"/>
      <c r="DS18" s="37">
        <f t="shared" ref="DS18:DT18" si="70">SUM(DS6:DS17)</f>
        <v>0</v>
      </c>
      <c r="DT18" s="36">
        <f t="shared" si="70"/>
        <v>0</v>
      </c>
      <c r="DU18" s="61"/>
      <c r="DV18" s="37">
        <f t="shared" ref="DV18:DW18" si="71">SUM(DV6:DV17)</f>
        <v>0</v>
      </c>
      <c r="DW18" s="36">
        <f t="shared" si="71"/>
        <v>0</v>
      </c>
      <c r="DX18" s="61"/>
      <c r="DY18" s="37">
        <f t="shared" ref="DY18:DZ18" si="72">SUM(DY6:DY17)</f>
        <v>0</v>
      </c>
      <c r="DZ18" s="36">
        <f t="shared" si="72"/>
        <v>0</v>
      </c>
      <c r="EA18" s="61"/>
      <c r="EB18" s="37">
        <f t="shared" ref="EB18:EC18" si="73">SUM(EB6:EB17)</f>
        <v>0</v>
      </c>
      <c r="EC18" s="36">
        <f t="shared" si="73"/>
        <v>0</v>
      </c>
      <c r="ED18" s="61"/>
      <c r="EE18" s="37">
        <f t="shared" ref="EE18" si="74">SUM(EE6:EE17)</f>
        <v>0</v>
      </c>
      <c r="EF18" s="36">
        <f t="shared" ref="EF18" si="75">SUM(EF6:EF17)</f>
        <v>0</v>
      </c>
      <c r="EG18" s="61"/>
      <c r="EH18" s="37">
        <f t="shared" ref="EH18" si="76">SUM(EH6:EH17)</f>
        <v>0</v>
      </c>
      <c r="EI18" s="36">
        <f t="shared" ref="EI18" si="77">SUM(EI6:EI17)</f>
        <v>0</v>
      </c>
      <c r="EJ18" s="61"/>
      <c r="EK18" s="37">
        <f>SUM(EK6:EK17)</f>
        <v>0</v>
      </c>
      <c r="EL18" s="36">
        <f>SUM(EL6:EL17)</f>
        <v>0</v>
      </c>
      <c r="EM18" s="61"/>
      <c r="EN18" s="37">
        <f t="shared" ref="EN18:EO18" si="78">SUM(EN6:EN17)</f>
        <v>17247</v>
      </c>
      <c r="EO18" s="36">
        <f t="shared" si="78"/>
        <v>33033</v>
      </c>
      <c r="EP18" s="61"/>
      <c r="EQ18" s="37">
        <f t="shared" ref="EQ18:ER18" si="79">SUM(EQ6:EQ17)</f>
        <v>0</v>
      </c>
      <c r="ER18" s="36">
        <f t="shared" si="79"/>
        <v>0</v>
      </c>
      <c r="ES18" s="61"/>
      <c r="ET18" s="37">
        <f t="shared" ref="ET18:EU18" si="80">SUM(ET6:ET17)</f>
        <v>0</v>
      </c>
      <c r="EU18" s="36">
        <f t="shared" si="80"/>
        <v>0</v>
      </c>
      <c r="EV18" s="61"/>
      <c r="EW18" s="37">
        <f t="shared" ref="EW18:EX18" si="81">SUM(EW6:EW17)</f>
        <v>0</v>
      </c>
      <c r="EX18" s="36">
        <f t="shared" si="81"/>
        <v>0</v>
      </c>
      <c r="EY18" s="61"/>
      <c r="EZ18" s="37">
        <f t="shared" ref="EZ18:FA18" si="82">SUM(EZ6:EZ17)</f>
        <v>0</v>
      </c>
      <c r="FA18" s="36">
        <f t="shared" si="82"/>
        <v>0</v>
      </c>
      <c r="FB18" s="61"/>
      <c r="FC18" s="37"/>
      <c r="FD18" s="36"/>
      <c r="FE18" s="61"/>
      <c r="FF18" s="37">
        <f t="shared" ref="FF18:FG18" si="83">SUM(FF6:FF17)</f>
        <v>0</v>
      </c>
      <c r="FG18" s="36">
        <f t="shared" si="83"/>
        <v>0</v>
      </c>
      <c r="FH18" s="61"/>
      <c r="FI18" s="37">
        <f t="shared" ref="FI18" si="84">SUM(FI6:FI17)</f>
        <v>0</v>
      </c>
      <c r="FJ18" s="36">
        <f t="shared" ref="FJ18" si="85">SUM(FJ6:FJ17)</f>
        <v>0</v>
      </c>
      <c r="FK18" s="61"/>
      <c r="FL18" s="37">
        <f t="shared" si="5"/>
        <v>18095</v>
      </c>
      <c r="FM18" s="38">
        <f t="shared" si="6"/>
        <v>37297</v>
      </c>
    </row>
    <row r="19" spans="1:169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18</v>
      </c>
      <c r="AH19" s="32">
        <v>101</v>
      </c>
      <c r="AI19" s="13">
        <f>AH19/AG19*1000</f>
        <v>5611.1111111111104</v>
      </c>
      <c r="AJ19" s="11">
        <v>0</v>
      </c>
      <c r="AK19" s="32">
        <v>0</v>
      </c>
      <c r="AL19" s="13">
        <f t="shared" ref="AL19:AL30" si="86">IF(AJ19=0,0,AK19/AJ19*1000)</f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f t="shared" ref="AR19:AR30" si="87">IF(AP19=0,0,AQ19/AP19*1000)</f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6">
        <v>0</v>
      </c>
      <c r="BL19" s="4">
        <v>0</v>
      </c>
      <c r="BM19" s="9">
        <v>0</v>
      </c>
      <c r="BN19" s="6">
        <v>0</v>
      </c>
      <c r="BO19" s="4">
        <v>0</v>
      </c>
      <c r="BP19" s="9">
        <v>0</v>
      </c>
      <c r="BQ19" s="11">
        <v>0</v>
      </c>
      <c r="BR19" s="32">
        <v>0</v>
      </c>
      <c r="BS19" s="13">
        <f t="shared" ref="BS19:BS30" si="88">IF(BQ19=0,0,BR19/BQ19*1000)</f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6">
        <v>0</v>
      </c>
      <c r="CA19" s="4">
        <v>0</v>
      </c>
      <c r="CB19" s="9">
        <v>0</v>
      </c>
      <c r="CC19" s="11">
        <v>96</v>
      </c>
      <c r="CD19" s="32">
        <v>169</v>
      </c>
      <c r="CE19" s="13">
        <f t="shared" ref="CE19:CE29" si="89">CD19/CC19*1000</f>
        <v>1760.4166666666667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11">
        <v>0</v>
      </c>
      <c r="DQ19" s="32">
        <v>0</v>
      </c>
      <c r="DR19" s="13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v>0</v>
      </c>
      <c r="EZ19" s="11">
        <v>0</v>
      </c>
      <c r="FA19" s="32">
        <v>0</v>
      </c>
      <c r="FB19" s="13">
        <v>0</v>
      </c>
      <c r="FC19" s="11"/>
      <c r="FD19" s="32"/>
      <c r="FE19" s="13"/>
      <c r="FF19" s="11">
        <v>0</v>
      </c>
      <c r="FG19" s="32">
        <v>0</v>
      </c>
      <c r="FH19" s="13">
        <v>0</v>
      </c>
      <c r="FI19" s="11">
        <v>0</v>
      </c>
      <c r="FJ19" s="32">
        <v>0</v>
      </c>
      <c r="FK19" s="13">
        <v>0</v>
      </c>
      <c r="FL19" s="11">
        <f t="shared" si="5"/>
        <v>114</v>
      </c>
      <c r="FM19" s="12">
        <f t="shared" si="6"/>
        <v>270</v>
      </c>
    </row>
    <row r="20" spans="1:169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0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67</v>
      </c>
      <c r="AH20" s="4">
        <v>457</v>
      </c>
      <c r="AI20" s="9">
        <f t="shared" ref="AI20:AI30" si="90">AH20/AG20*1000</f>
        <v>6820.8955223880603</v>
      </c>
      <c r="AJ20" s="6">
        <v>0</v>
      </c>
      <c r="AK20" s="4">
        <v>0</v>
      </c>
      <c r="AL20" s="9">
        <f t="shared" si="86"/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f t="shared" si="87"/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0</v>
      </c>
      <c r="BP20" s="9">
        <v>0</v>
      </c>
      <c r="BQ20" s="6">
        <v>0</v>
      </c>
      <c r="BR20" s="4">
        <v>0</v>
      </c>
      <c r="BS20" s="9">
        <f t="shared" si="88"/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48</v>
      </c>
      <c r="CD20" s="4">
        <v>84</v>
      </c>
      <c r="CE20" s="9">
        <f t="shared" si="89"/>
        <v>1750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0</v>
      </c>
      <c r="CV20" s="4">
        <v>0</v>
      </c>
      <c r="CW20" s="9">
        <v>0</v>
      </c>
      <c r="CX20" s="6">
        <v>0</v>
      </c>
      <c r="CY20" s="4">
        <v>0</v>
      </c>
      <c r="CZ20" s="9">
        <v>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0</v>
      </c>
      <c r="DU20" s="9">
        <v>0</v>
      </c>
      <c r="DV20" s="6">
        <v>0</v>
      </c>
      <c r="DW20" s="4">
        <v>0</v>
      </c>
      <c r="DX20" s="9">
        <v>0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v>0</v>
      </c>
      <c r="EZ20" s="6">
        <v>0</v>
      </c>
      <c r="FA20" s="4">
        <v>0</v>
      </c>
      <c r="FB20" s="9">
        <v>0</v>
      </c>
      <c r="FC20" s="6"/>
      <c r="FD20" s="4"/>
      <c r="FE20" s="9"/>
      <c r="FF20" s="6">
        <v>0</v>
      </c>
      <c r="FG20" s="4">
        <v>0</v>
      </c>
      <c r="FH20" s="9">
        <v>0</v>
      </c>
      <c r="FI20" s="6">
        <v>0</v>
      </c>
      <c r="FJ20" s="4">
        <v>0</v>
      </c>
      <c r="FK20" s="9">
        <v>0</v>
      </c>
      <c r="FL20" s="6">
        <f t="shared" si="5"/>
        <v>115</v>
      </c>
      <c r="FM20" s="10">
        <f t="shared" si="6"/>
        <v>541</v>
      </c>
    </row>
    <row r="21" spans="1:169" x14ac:dyDescent="0.3">
      <c r="A21" s="49">
        <v>2005</v>
      </c>
      <c r="B21" s="50" t="s">
        <v>4</v>
      </c>
      <c r="C21" s="6">
        <v>0</v>
      </c>
      <c r="D21" s="4">
        <v>2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f t="shared" si="86"/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f t="shared" si="87"/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0</v>
      </c>
      <c r="BP21" s="9">
        <v>0</v>
      </c>
      <c r="BQ21" s="6">
        <v>0</v>
      </c>
      <c r="BR21" s="4">
        <v>0</v>
      </c>
      <c r="BS21" s="9">
        <f t="shared" si="88"/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0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v>0</v>
      </c>
      <c r="EZ21" s="6">
        <v>0</v>
      </c>
      <c r="FA21" s="4">
        <v>0</v>
      </c>
      <c r="FB21" s="9">
        <v>0</v>
      </c>
      <c r="FC21" s="6"/>
      <c r="FD21" s="4"/>
      <c r="FE21" s="9"/>
      <c r="FF21" s="6">
        <v>0</v>
      </c>
      <c r="FG21" s="4">
        <v>0</v>
      </c>
      <c r="FH21" s="9">
        <v>0</v>
      </c>
      <c r="FI21" s="6">
        <v>0</v>
      </c>
      <c r="FJ21" s="4">
        <v>0</v>
      </c>
      <c r="FK21" s="9">
        <v>0</v>
      </c>
      <c r="FL21" s="6">
        <f t="shared" si="5"/>
        <v>0</v>
      </c>
      <c r="FM21" s="10">
        <f t="shared" si="6"/>
        <v>2</v>
      </c>
    </row>
    <row r="22" spans="1:169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18</v>
      </c>
      <c r="AH22" s="4">
        <v>122</v>
      </c>
      <c r="AI22" s="9">
        <f t="shared" si="90"/>
        <v>6777.7777777777774</v>
      </c>
      <c r="AJ22" s="6">
        <v>0</v>
      </c>
      <c r="AK22" s="4">
        <v>0</v>
      </c>
      <c r="AL22" s="9">
        <f t="shared" si="86"/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f t="shared" si="87"/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f t="shared" si="88"/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24</v>
      </c>
      <c r="CD22" s="4">
        <v>43</v>
      </c>
      <c r="CE22" s="9">
        <f t="shared" si="89"/>
        <v>1791.6666666666667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0</v>
      </c>
      <c r="CV22" s="4">
        <v>0</v>
      </c>
      <c r="CW22" s="9">
        <v>0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0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v>0</v>
      </c>
      <c r="EZ22" s="6">
        <v>0</v>
      </c>
      <c r="FA22" s="4">
        <v>0</v>
      </c>
      <c r="FB22" s="9">
        <v>0</v>
      </c>
      <c r="FC22" s="6"/>
      <c r="FD22" s="4"/>
      <c r="FE22" s="9"/>
      <c r="FF22" s="6">
        <v>0</v>
      </c>
      <c r="FG22" s="4">
        <v>0</v>
      </c>
      <c r="FH22" s="9">
        <v>0</v>
      </c>
      <c r="FI22" s="6">
        <v>0</v>
      </c>
      <c r="FJ22" s="4">
        <v>0</v>
      </c>
      <c r="FK22" s="9">
        <v>0</v>
      </c>
      <c r="FL22" s="6">
        <f t="shared" si="5"/>
        <v>42</v>
      </c>
      <c r="FM22" s="10">
        <f t="shared" si="6"/>
        <v>165</v>
      </c>
    </row>
    <row r="23" spans="1:169" x14ac:dyDescent="0.3">
      <c r="A23" s="49">
        <v>2005</v>
      </c>
      <c r="B23" s="50" t="s">
        <v>6</v>
      </c>
      <c r="C23" s="6">
        <v>0</v>
      </c>
      <c r="D23" s="4">
        <v>0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18</v>
      </c>
      <c r="AH23" s="4">
        <v>119</v>
      </c>
      <c r="AI23" s="9">
        <f t="shared" si="90"/>
        <v>6611.1111111111104</v>
      </c>
      <c r="AJ23" s="6">
        <v>0</v>
      </c>
      <c r="AK23" s="4">
        <v>0</v>
      </c>
      <c r="AL23" s="9">
        <f t="shared" si="86"/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f t="shared" si="87"/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v>0</v>
      </c>
      <c r="BE23" s="6">
        <v>0</v>
      </c>
      <c r="BF23" s="4">
        <v>0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0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0</v>
      </c>
      <c r="BS23" s="9">
        <f t="shared" si="88"/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0</v>
      </c>
      <c r="DF23" s="9">
        <v>0</v>
      </c>
      <c r="DG23" s="6">
        <v>0</v>
      </c>
      <c r="DH23" s="4">
        <v>0</v>
      </c>
      <c r="DI23" s="9">
        <v>0</v>
      </c>
      <c r="DJ23" s="6">
        <v>0</v>
      </c>
      <c r="DK23" s="4">
        <v>0</v>
      </c>
      <c r="DL23" s="9">
        <v>0</v>
      </c>
      <c r="DM23" s="6">
        <v>0</v>
      </c>
      <c r="DN23" s="4">
        <v>0</v>
      </c>
      <c r="DO23" s="9">
        <v>0</v>
      </c>
      <c r="DP23" s="6">
        <v>0</v>
      </c>
      <c r="DQ23" s="4">
        <v>0</v>
      </c>
      <c r="DR23" s="9"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v>0</v>
      </c>
      <c r="EZ23" s="6">
        <v>0</v>
      </c>
      <c r="FA23" s="4">
        <v>0</v>
      </c>
      <c r="FB23" s="9">
        <v>0</v>
      </c>
      <c r="FC23" s="6"/>
      <c r="FD23" s="4"/>
      <c r="FE23" s="9"/>
      <c r="FF23" s="6">
        <v>0</v>
      </c>
      <c r="FG23" s="4">
        <v>0</v>
      </c>
      <c r="FH23" s="9">
        <v>0</v>
      </c>
      <c r="FI23" s="6">
        <v>0</v>
      </c>
      <c r="FJ23" s="4">
        <v>0</v>
      </c>
      <c r="FK23" s="9">
        <v>0</v>
      </c>
      <c r="FL23" s="6">
        <f t="shared" si="5"/>
        <v>18</v>
      </c>
      <c r="FM23" s="10">
        <f t="shared" si="6"/>
        <v>119</v>
      </c>
    </row>
    <row r="24" spans="1:169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1</v>
      </c>
      <c r="M24" s="4">
        <v>3</v>
      </c>
      <c r="N24" s="9">
        <f t="shared" ref="N24" si="91">M24/L24*1000</f>
        <v>3000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51</v>
      </c>
      <c r="AH24" s="4">
        <v>328</v>
      </c>
      <c r="AI24" s="9">
        <f t="shared" si="90"/>
        <v>6431.3725490196084</v>
      </c>
      <c r="AJ24" s="6">
        <v>0</v>
      </c>
      <c r="AK24" s="4">
        <v>0</v>
      </c>
      <c r="AL24" s="9">
        <f t="shared" si="86"/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f t="shared" si="87"/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1</v>
      </c>
      <c r="BA24" s="9">
        <v>0</v>
      </c>
      <c r="BB24" s="6">
        <v>0</v>
      </c>
      <c r="BC24" s="4">
        <v>0</v>
      </c>
      <c r="BD24" s="9">
        <v>0</v>
      </c>
      <c r="BE24" s="6">
        <v>0</v>
      </c>
      <c r="BF24" s="4">
        <v>0</v>
      </c>
      <c r="BG24" s="9">
        <v>0</v>
      </c>
      <c r="BH24" s="6">
        <v>18</v>
      </c>
      <c r="BI24" s="4">
        <v>114</v>
      </c>
      <c r="BJ24" s="9">
        <f t="shared" ref="BJ24" si="92">BI24/BH24*1000</f>
        <v>6333.333333333333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f t="shared" si="88"/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0</v>
      </c>
      <c r="EI24" s="4">
        <v>0</v>
      </c>
      <c r="EJ24" s="9">
        <v>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2</v>
      </c>
      <c r="EY24" s="9">
        <v>0</v>
      </c>
      <c r="EZ24" s="6">
        <v>0</v>
      </c>
      <c r="FA24" s="4">
        <v>0</v>
      </c>
      <c r="FB24" s="9">
        <v>0</v>
      </c>
      <c r="FC24" s="6"/>
      <c r="FD24" s="4"/>
      <c r="FE24" s="9"/>
      <c r="FF24" s="6">
        <v>0</v>
      </c>
      <c r="FG24" s="4">
        <v>0</v>
      </c>
      <c r="FH24" s="9">
        <v>0</v>
      </c>
      <c r="FI24" s="6">
        <v>0</v>
      </c>
      <c r="FJ24" s="4">
        <v>0</v>
      </c>
      <c r="FK24" s="9">
        <v>0</v>
      </c>
      <c r="FL24" s="6">
        <f t="shared" si="5"/>
        <v>70</v>
      </c>
      <c r="FM24" s="10">
        <f t="shared" si="6"/>
        <v>448</v>
      </c>
    </row>
    <row r="25" spans="1:169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0</v>
      </c>
      <c r="G25" s="4">
        <v>0</v>
      </c>
      <c r="H25" s="9">
        <v>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18</v>
      </c>
      <c r="AH25" s="4">
        <v>120</v>
      </c>
      <c r="AI25" s="9">
        <f t="shared" si="90"/>
        <v>6666.666666666667</v>
      </c>
      <c r="AJ25" s="6">
        <v>0</v>
      </c>
      <c r="AK25" s="4">
        <v>0</v>
      </c>
      <c r="AL25" s="9">
        <f t="shared" si="86"/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f t="shared" si="87"/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f t="shared" si="88"/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0</v>
      </c>
      <c r="CD25" s="4">
        <v>0</v>
      </c>
      <c r="CE25" s="9">
        <v>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0</v>
      </c>
      <c r="CY25" s="4">
        <v>0</v>
      </c>
      <c r="CZ25" s="9">
        <v>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v>0</v>
      </c>
      <c r="DS25" s="6">
        <v>0</v>
      </c>
      <c r="DT25" s="4">
        <v>0</v>
      </c>
      <c r="DU25" s="9">
        <v>0</v>
      </c>
      <c r="DV25" s="6">
        <v>0</v>
      </c>
      <c r="DW25" s="4">
        <v>1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v>0</v>
      </c>
      <c r="EZ25" s="6">
        <v>0</v>
      </c>
      <c r="FA25" s="4">
        <v>0</v>
      </c>
      <c r="FB25" s="9">
        <v>0</v>
      </c>
      <c r="FC25" s="6"/>
      <c r="FD25" s="4"/>
      <c r="FE25" s="9"/>
      <c r="FF25" s="6">
        <v>0</v>
      </c>
      <c r="FG25" s="4">
        <v>0</v>
      </c>
      <c r="FH25" s="9">
        <v>0</v>
      </c>
      <c r="FI25" s="6">
        <v>0</v>
      </c>
      <c r="FJ25" s="4">
        <v>0</v>
      </c>
      <c r="FK25" s="9">
        <v>0</v>
      </c>
      <c r="FL25" s="6">
        <f t="shared" si="5"/>
        <v>18</v>
      </c>
      <c r="FM25" s="10">
        <f t="shared" si="6"/>
        <v>121</v>
      </c>
    </row>
    <row r="26" spans="1:169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0</v>
      </c>
      <c r="G26" s="4">
        <v>0</v>
      </c>
      <c r="H26" s="9">
        <v>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18</v>
      </c>
      <c r="AH26" s="4">
        <v>127</v>
      </c>
      <c r="AI26" s="9">
        <f t="shared" si="90"/>
        <v>7055.5555555555557</v>
      </c>
      <c r="AJ26" s="6">
        <v>0</v>
      </c>
      <c r="AK26" s="4">
        <v>0</v>
      </c>
      <c r="AL26" s="9">
        <f t="shared" si="86"/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f t="shared" si="87"/>
        <v>0</v>
      </c>
      <c r="AS26" s="6">
        <v>0</v>
      </c>
      <c r="AT26" s="4">
        <v>0</v>
      </c>
      <c r="AU26" s="9">
        <v>0</v>
      </c>
      <c r="AV26" s="6">
        <v>0</v>
      </c>
      <c r="AW26" s="4">
        <v>22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f t="shared" si="88"/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0</v>
      </c>
      <c r="DN26" s="4">
        <v>0</v>
      </c>
      <c r="DO26" s="9">
        <v>0</v>
      </c>
      <c r="DP26" s="6">
        <v>0</v>
      </c>
      <c r="DQ26" s="4">
        <v>0</v>
      </c>
      <c r="DR26" s="9"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v>0</v>
      </c>
      <c r="EZ26" s="6">
        <v>0</v>
      </c>
      <c r="FA26" s="4">
        <v>0</v>
      </c>
      <c r="FB26" s="9">
        <v>0</v>
      </c>
      <c r="FC26" s="6"/>
      <c r="FD26" s="4"/>
      <c r="FE26" s="9"/>
      <c r="FF26" s="6">
        <v>0</v>
      </c>
      <c r="FG26" s="4">
        <v>0</v>
      </c>
      <c r="FH26" s="9">
        <v>0</v>
      </c>
      <c r="FI26" s="6">
        <v>0</v>
      </c>
      <c r="FJ26" s="4">
        <v>0</v>
      </c>
      <c r="FK26" s="9">
        <v>0</v>
      </c>
      <c r="FL26" s="6">
        <f t="shared" si="5"/>
        <v>18</v>
      </c>
      <c r="FM26" s="10">
        <f t="shared" si="6"/>
        <v>149</v>
      </c>
    </row>
    <row r="27" spans="1:169" x14ac:dyDescent="0.3">
      <c r="A27" s="49">
        <v>2005</v>
      </c>
      <c r="B27" s="50" t="s">
        <v>10</v>
      </c>
      <c r="C27" s="6">
        <v>0</v>
      </c>
      <c r="D27" s="4">
        <v>11</v>
      </c>
      <c r="E27" s="9">
        <v>0</v>
      </c>
      <c r="F27" s="6">
        <v>10</v>
      </c>
      <c r="G27" s="4">
        <v>291</v>
      </c>
      <c r="H27" s="9">
        <f t="shared" ref="H27:H30" si="93">G27/F27*1000</f>
        <v>29100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55</v>
      </c>
      <c r="AH27" s="4">
        <v>316</v>
      </c>
      <c r="AI27" s="9">
        <f t="shared" si="90"/>
        <v>5745.454545454545</v>
      </c>
      <c r="AJ27" s="6">
        <v>0</v>
      </c>
      <c r="AK27" s="4">
        <v>0</v>
      </c>
      <c r="AL27" s="9">
        <f t="shared" si="86"/>
        <v>0</v>
      </c>
      <c r="AM27" s="6">
        <v>0</v>
      </c>
      <c r="AN27" s="4">
        <v>0</v>
      </c>
      <c r="AO27" s="9">
        <v>0</v>
      </c>
      <c r="AP27" s="6">
        <v>0</v>
      </c>
      <c r="AQ27" s="4">
        <v>0</v>
      </c>
      <c r="AR27" s="9">
        <f t="shared" si="87"/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0</v>
      </c>
      <c r="BR27" s="4">
        <v>0</v>
      </c>
      <c r="BS27" s="9">
        <f t="shared" si="88"/>
        <v>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48</v>
      </c>
      <c r="CD27" s="4">
        <v>76</v>
      </c>
      <c r="CE27" s="9">
        <f t="shared" si="89"/>
        <v>1583.3333333333333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v>0</v>
      </c>
      <c r="DS27" s="6">
        <v>0</v>
      </c>
      <c r="DT27" s="4">
        <v>0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0</v>
      </c>
      <c r="EI27" s="4">
        <v>0</v>
      </c>
      <c r="EJ27" s="9">
        <v>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v>0</v>
      </c>
      <c r="EZ27" s="6">
        <v>0</v>
      </c>
      <c r="FA27" s="4">
        <v>0</v>
      </c>
      <c r="FB27" s="9">
        <v>0</v>
      </c>
      <c r="FC27" s="6"/>
      <c r="FD27" s="4"/>
      <c r="FE27" s="9"/>
      <c r="FF27" s="6">
        <v>0</v>
      </c>
      <c r="FG27" s="4">
        <v>0</v>
      </c>
      <c r="FH27" s="9">
        <v>0</v>
      </c>
      <c r="FI27" s="6">
        <v>0</v>
      </c>
      <c r="FJ27" s="4">
        <v>0</v>
      </c>
      <c r="FK27" s="9">
        <v>0</v>
      </c>
      <c r="FL27" s="6">
        <f t="shared" si="5"/>
        <v>113</v>
      </c>
      <c r="FM27" s="10">
        <f t="shared" si="6"/>
        <v>694</v>
      </c>
    </row>
    <row r="28" spans="1:169" x14ac:dyDescent="0.3">
      <c r="A28" s="49">
        <v>2005</v>
      </c>
      <c r="B28" s="50" t="s">
        <v>11</v>
      </c>
      <c r="C28" s="6">
        <v>0</v>
      </c>
      <c r="D28" s="4">
        <v>0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14</v>
      </c>
      <c r="AF28" s="9">
        <v>0</v>
      </c>
      <c r="AG28" s="6">
        <v>91</v>
      </c>
      <c r="AH28" s="4">
        <v>539</v>
      </c>
      <c r="AI28" s="9">
        <f t="shared" si="90"/>
        <v>5923.0769230769238</v>
      </c>
      <c r="AJ28" s="6">
        <v>0</v>
      </c>
      <c r="AK28" s="4">
        <v>0</v>
      </c>
      <c r="AL28" s="9">
        <f t="shared" si="86"/>
        <v>0</v>
      </c>
      <c r="AM28" s="6">
        <v>0</v>
      </c>
      <c r="AN28" s="4">
        <v>0</v>
      </c>
      <c r="AO28" s="9">
        <v>0</v>
      </c>
      <c r="AP28" s="6">
        <v>0</v>
      </c>
      <c r="AQ28" s="4">
        <v>0</v>
      </c>
      <c r="AR28" s="9">
        <f t="shared" si="87"/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f t="shared" si="88"/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87</v>
      </c>
      <c r="CD28" s="4">
        <v>141</v>
      </c>
      <c r="CE28" s="9">
        <f t="shared" si="89"/>
        <v>1620.6896551724137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v>0</v>
      </c>
      <c r="DS28" s="6">
        <v>0</v>
      </c>
      <c r="DT28" s="4">
        <v>0</v>
      </c>
      <c r="DU28" s="9">
        <v>0</v>
      </c>
      <c r="DV28" s="6">
        <v>0</v>
      </c>
      <c r="DW28" s="4">
        <v>0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0</v>
      </c>
      <c r="EG28" s="9">
        <v>0</v>
      </c>
      <c r="EH28" s="6">
        <v>0</v>
      </c>
      <c r="EI28" s="4">
        <v>0</v>
      </c>
      <c r="EJ28" s="9">
        <v>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v>0</v>
      </c>
      <c r="EZ28" s="6">
        <v>0</v>
      </c>
      <c r="FA28" s="4">
        <v>0</v>
      </c>
      <c r="FB28" s="9">
        <v>0</v>
      </c>
      <c r="FC28" s="6"/>
      <c r="FD28" s="4"/>
      <c r="FE28" s="9"/>
      <c r="FF28" s="6">
        <v>0</v>
      </c>
      <c r="FG28" s="4">
        <v>0</v>
      </c>
      <c r="FH28" s="9">
        <v>0</v>
      </c>
      <c r="FI28" s="6">
        <v>0</v>
      </c>
      <c r="FJ28" s="4">
        <v>0</v>
      </c>
      <c r="FK28" s="9">
        <v>0</v>
      </c>
      <c r="FL28" s="6">
        <f t="shared" si="5"/>
        <v>178</v>
      </c>
      <c r="FM28" s="10">
        <f t="shared" si="6"/>
        <v>694</v>
      </c>
    </row>
    <row r="29" spans="1:169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80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28</v>
      </c>
      <c r="AH29" s="4">
        <v>240</v>
      </c>
      <c r="AI29" s="9">
        <f t="shared" si="90"/>
        <v>8571.4285714285706</v>
      </c>
      <c r="AJ29" s="6">
        <v>0</v>
      </c>
      <c r="AK29" s="4">
        <v>0</v>
      </c>
      <c r="AL29" s="9">
        <f t="shared" si="86"/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f t="shared" si="87"/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f t="shared" si="88"/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96</v>
      </c>
      <c r="CD29" s="4">
        <v>152</v>
      </c>
      <c r="CE29" s="9">
        <f t="shared" si="89"/>
        <v>1583.3333333333333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0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0</v>
      </c>
      <c r="EG29" s="9">
        <v>0</v>
      </c>
      <c r="EH29" s="6">
        <v>0</v>
      </c>
      <c r="EI29" s="4">
        <v>0</v>
      </c>
      <c r="EJ29" s="9">
        <v>0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v>0</v>
      </c>
      <c r="EZ29" s="6">
        <v>0</v>
      </c>
      <c r="FA29" s="4">
        <v>0</v>
      </c>
      <c r="FB29" s="9">
        <v>0</v>
      </c>
      <c r="FC29" s="6"/>
      <c r="FD29" s="4"/>
      <c r="FE29" s="9"/>
      <c r="FF29" s="6">
        <v>0</v>
      </c>
      <c r="FG29" s="4">
        <v>0</v>
      </c>
      <c r="FH29" s="9">
        <v>0</v>
      </c>
      <c r="FI29" s="6">
        <v>0</v>
      </c>
      <c r="FJ29" s="4">
        <v>0</v>
      </c>
      <c r="FK29" s="9">
        <v>0</v>
      </c>
      <c r="FL29" s="6">
        <f t="shared" si="5"/>
        <v>124</v>
      </c>
      <c r="FM29" s="10">
        <f t="shared" si="6"/>
        <v>472</v>
      </c>
    </row>
    <row r="30" spans="1:169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1</v>
      </c>
      <c r="G30" s="4">
        <v>267</v>
      </c>
      <c r="H30" s="9">
        <f t="shared" si="93"/>
        <v>267000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61</v>
      </c>
      <c r="AH30" s="4">
        <v>362</v>
      </c>
      <c r="AI30" s="9">
        <f t="shared" si="90"/>
        <v>5934.4262295081962</v>
      </c>
      <c r="AJ30" s="6">
        <v>0</v>
      </c>
      <c r="AK30" s="4">
        <v>0</v>
      </c>
      <c r="AL30" s="9">
        <f t="shared" si="86"/>
        <v>0</v>
      </c>
      <c r="AM30" s="6">
        <v>0</v>
      </c>
      <c r="AN30" s="4">
        <v>0</v>
      </c>
      <c r="AO30" s="9">
        <v>0</v>
      </c>
      <c r="AP30" s="6">
        <v>0</v>
      </c>
      <c r="AQ30" s="4">
        <v>0</v>
      </c>
      <c r="AR30" s="9">
        <f t="shared" si="87"/>
        <v>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1</v>
      </c>
      <c r="BA30" s="9">
        <v>0</v>
      </c>
      <c r="BB30" s="6">
        <v>0</v>
      </c>
      <c r="BC30" s="4">
        <v>0</v>
      </c>
      <c r="BD30" s="9"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f t="shared" si="88"/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v>0</v>
      </c>
      <c r="DS30" s="6">
        <v>0</v>
      </c>
      <c r="DT30" s="4">
        <v>0</v>
      </c>
      <c r="DU30" s="9">
        <v>0</v>
      </c>
      <c r="DV30" s="6">
        <v>0</v>
      </c>
      <c r="DW30" s="4">
        <v>0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v>0</v>
      </c>
      <c r="EZ30" s="6">
        <v>0</v>
      </c>
      <c r="FA30" s="4">
        <v>0</v>
      </c>
      <c r="FB30" s="9">
        <v>0</v>
      </c>
      <c r="FC30" s="6"/>
      <c r="FD30" s="4"/>
      <c r="FE30" s="9"/>
      <c r="FF30" s="6">
        <v>0</v>
      </c>
      <c r="FG30" s="4">
        <v>0</v>
      </c>
      <c r="FH30" s="9">
        <v>0</v>
      </c>
      <c r="FI30" s="6">
        <v>0</v>
      </c>
      <c r="FJ30" s="4">
        <v>0</v>
      </c>
      <c r="FK30" s="9">
        <v>0</v>
      </c>
      <c r="FL30" s="6">
        <f t="shared" si="5"/>
        <v>62</v>
      </c>
      <c r="FM30" s="10">
        <f t="shared" si="6"/>
        <v>630</v>
      </c>
    </row>
    <row r="31" spans="1:169" ht="15" thickBot="1" x14ac:dyDescent="0.35">
      <c r="A31" s="58"/>
      <c r="B31" s="59" t="s">
        <v>14</v>
      </c>
      <c r="C31" s="37">
        <f>SUM(C19:C30)</f>
        <v>0</v>
      </c>
      <c r="D31" s="36">
        <f>SUM(D19:D30)</f>
        <v>13</v>
      </c>
      <c r="E31" s="61"/>
      <c r="F31" s="37">
        <f>SUM(F19:F30)</f>
        <v>11</v>
      </c>
      <c r="G31" s="36">
        <f>SUM(G19:G30)</f>
        <v>638</v>
      </c>
      <c r="H31" s="61"/>
      <c r="I31" s="37">
        <f>SUM(I19:I30)</f>
        <v>0</v>
      </c>
      <c r="J31" s="36">
        <f>SUM(J19:J30)</f>
        <v>0</v>
      </c>
      <c r="K31" s="61"/>
      <c r="L31" s="37">
        <f t="shared" ref="L31" si="94">SUM(L19:L30)</f>
        <v>1</v>
      </c>
      <c r="M31" s="36">
        <f t="shared" ref="M31" si="95">SUM(M19:M30)</f>
        <v>3</v>
      </c>
      <c r="N31" s="61"/>
      <c r="O31" s="37">
        <f t="shared" ref="O31:P31" si="96">SUM(O19:O30)</f>
        <v>0</v>
      </c>
      <c r="P31" s="36">
        <f t="shared" si="96"/>
        <v>0</v>
      </c>
      <c r="Q31" s="61"/>
      <c r="R31" s="37">
        <f t="shared" ref="R31:S31" si="97">SUM(R19:R30)</f>
        <v>0</v>
      </c>
      <c r="S31" s="36">
        <f t="shared" si="97"/>
        <v>0</v>
      </c>
      <c r="T31" s="61"/>
      <c r="U31" s="37">
        <f t="shared" ref="U31:V31" si="98">SUM(U19:U30)</f>
        <v>0</v>
      </c>
      <c r="V31" s="36">
        <f t="shared" si="98"/>
        <v>0</v>
      </c>
      <c r="W31" s="61"/>
      <c r="X31" s="37">
        <f t="shared" ref="X31" si="99">SUM(X19:X30)</f>
        <v>0</v>
      </c>
      <c r="Y31" s="36">
        <f t="shared" ref="Y31" si="100">SUM(Y19:Y30)</f>
        <v>0</v>
      </c>
      <c r="Z31" s="61"/>
      <c r="AA31" s="37">
        <f t="shared" ref="AA31" si="101">SUM(AA19:AA30)</f>
        <v>0</v>
      </c>
      <c r="AB31" s="36">
        <f t="shared" ref="AB31" si="102">SUM(AB19:AB30)</f>
        <v>0</v>
      </c>
      <c r="AC31" s="61"/>
      <c r="AD31" s="37">
        <f t="shared" ref="AD31" si="103">SUM(AD19:AD30)</f>
        <v>0</v>
      </c>
      <c r="AE31" s="36">
        <f t="shared" ref="AE31" si="104">SUM(AE19:AE30)</f>
        <v>14</v>
      </c>
      <c r="AF31" s="61"/>
      <c r="AG31" s="37">
        <f t="shared" ref="AG31" si="105">SUM(AG19:AG30)</f>
        <v>443</v>
      </c>
      <c r="AH31" s="36">
        <f t="shared" ref="AH31" si="106">SUM(AH19:AH30)</f>
        <v>2831</v>
      </c>
      <c r="AI31" s="61"/>
      <c r="AJ31" s="37">
        <f t="shared" ref="AJ31:AK31" si="107">SUM(AJ19:AJ30)</f>
        <v>0</v>
      </c>
      <c r="AK31" s="36">
        <f t="shared" si="107"/>
        <v>0</v>
      </c>
      <c r="AL31" s="61"/>
      <c r="AM31" s="37">
        <f t="shared" ref="AM31" si="108">SUM(AM19:AM30)</f>
        <v>0</v>
      </c>
      <c r="AN31" s="36">
        <f t="shared" ref="AN31" si="109">SUM(AN19:AN30)</f>
        <v>0</v>
      </c>
      <c r="AO31" s="61"/>
      <c r="AP31" s="37">
        <f t="shared" ref="AP31:AQ31" si="110">SUM(AP19:AP30)</f>
        <v>0</v>
      </c>
      <c r="AQ31" s="36">
        <f t="shared" si="110"/>
        <v>0</v>
      </c>
      <c r="AR31" s="61"/>
      <c r="AS31" s="37">
        <f t="shared" ref="AS31" si="111">SUM(AS19:AS30)</f>
        <v>0</v>
      </c>
      <c r="AT31" s="36">
        <f t="shared" ref="AT31" si="112">SUM(AT19:AT30)</f>
        <v>0</v>
      </c>
      <c r="AU31" s="61"/>
      <c r="AV31" s="37">
        <f t="shared" ref="AV31" si="113">SUM(AV19:AV30)</f>
        <v>0</v>
      </c>
      <c r="AW31" s="36">
        <f t="shared" ref="AW31" si="114">SUM(AW19:AW30)</f>
        <v>22</v>
      </c>
      <c r="AX31" s="61"/>
      <c r="AY31" s="37">
        <f t="shared" ref="AY31" si="115">SUM(AY19:AY30)</f>
        <v>0</v>
      </c>
      <c r="AZ31" s="36">
        <f t="shared" ref="AZ31" si="116">SUM(AZ19:AZ30)</f>
        <v>2</v>
      </c>
      <c r="BA31" s="61"/>
      <c r="BB31" s="37">
        <f t="shared" ref="BB31" si="117">SUM(BB19:BB30)</f>
        <v>0</v>
      </c>
      <c r="BC31" s="36">
        <f t="shared" ref="BC31" si="118">SUM(BC19:BC30)</f>
        <v>0</v>
      </c>
      <c r="BD31" s="61"/>
      <c r="BE31" s="37">
        <f t="shared" ref="BE31" si="119">SUM(BE19:BE30)</f>
        <v>0</v>
      </c>
      <c r="BF31" s="36">
        <f t="shared" ref="BF31" si="120">SUM(BF19:BF30)</f>
        <v>0</v>
      </c>
      <c r="BG31" s="61"/>
      <c r="BH31" s="37">
        <f>SUM(BH19:BH30)</f>
        <v>18</v>
      </c>
      <c r="BI31" s="36">
        <f>SUM(BI19:BI30)</f>
        <v>114</v>
      </c>
      <c r="BJ31" s="61"/>
      <c r="BK31" s="37">
        <f t="shared" ref="BK31:BL31" si="121">SUM(BK19:BK30)</f>
        <v>0</v>
      </c>
      <c r="BL31" s="36">
        <f t="shared" si="121"/>
        <v>0</v>
      </c>
      <c r="BM31" s="61"/>
      <c r="BN31" s="37">
        <f t="shared" ref="BN31" si="122">SUM(BN19:BN30)</f>
        <v>0</v>
      </c>
      <c r="BO31" s="36">
        <f t="shared" ref="BO31" si="123">SUM(BO19:BO30)</f>
        <v>0</v>
      </c>
      <c r="BP31" s="61"/>
      <c r="BQ31" s="37">
        <f t="shared" ref="BQ31:BR31" si="124">SUM(BQ19:BQ30)</f>
        <v>0</v>
      </c>
      <c r="BR31" s="36">
        <f t="shared" si="124"/>
        <v>0</v>
      </c>
      <c r="BS31" s="61"/>
      <c r="BT31" s="37">
        <f t="shared" ref="BT31" si="125">SUM(BT19:BT30)</f>
        <v>0</v>
      </c>
      <c r="BU31" s="36">
        <f t="shared" ref="BU31" si="126">SUM(BU19:BU30)</f>
        <v>0</v>
      </c>
      <c r="BV31" s="61"/>
      <c r="BW31" s="37">
        <f t="shared" ref="BW31:BX31" si="127">SUM(BW19:BW30)</f>
        <v>0</v>
      </c>
      <c r="BX31" s="36">
        <f t="shared" si="127"/>
        <v>0</v>
      </c>
      <c r="BY31" s="61"/>
      <c r="BZ31" s="37">
        <f t="shared" ref="BZ31:CA31" si="128">SUM(BZ19:BZ30)</f>
        <v>0</v>
      </c>
      <c r="CA31" s="36">
        <f t="shared" si="128"/>
        <v>0</v>
      </c>
      <c r="CB31" s="61"/>
      <c r="CC31" s="37">
        <f t="shared" ref="CC31" si="129">SUM(CC19:CC30)</f>
        <v>399</v>
      </c>
      <c r="CD31" s="36">
        <f t="shared" ref="CD31" si="130">SUM(CD19:CD30)</f>
        <v>665</v>
      </c>
      <c r="CE31" s="61"/>
      <c r="CF31" s="37">
        <f t="shared" ref="CF31" si="131">SUM(CF19:CF30)</f>
        <v>0</v>
      </c>
      <c r="CG31" s="36">
        <f t="shared" ref="CG31" si="132">SUM(CG19:CG30)</f>
        <v>0</v>
      </c>
      <c r="CH31" s="61"/>
      <c r="CI31" s="37">
        <f t="shared" ref="CI31" si="133">SUM(CI19:CI30)</f>
        <v>0</v>
      </c>
      <c r="CJ31" s="36">
        <f t="shared" ref="CJ31" si="134">SUM(CJ19:CJ30)</f>
        <v>0</v>
      </c>
      <c r="CK31" s="61"/>
      <c r="CL31" s="37">
        <f t="shared" ref="CL31" si="135">SUM(CL19:CL30)</f>
        <v>0</v>
      </c>
      <c r="CM31" s="36">
        <f t="shared" ref="CM31" si="136">SUM(CM19:CM30)</f>
        <v>0</v>
      </c>
      <c r="CN31" s="61"/>
      <c r="CO31" s="37">
        <f t="shared" ref="CO31:CP31" si="137">SUM(CO19:CO30)</f>
        <v>0</v>
      </c>
      <c r="CP31" s="36">
        <f t="shared" si="137"/>
        <v>0</v>
      </c>
      <c r="CQ31" s="61"/>
      <c r="CR31" s="37">
        <f t="shared" ref="CR31:CS31" si="138">SUM(CR19:CR30)</f>
        <v>0</v>
      </c>
      <c r="CS31" s="36">
        <f t="shared" si="138"/>
        <v>0</v>
      </c>
      <c r="CT31" s="61"/>
      <c r="CU31" s="37">
        <f t="shared" ref="CU31:CV31" si="139">SUM(CU19:CU30)</f>
        <v>0</v>
      </c>
      <c r="CV31" s="36">
        <f t="shared" si="139"/>
        <v>0</v>
      </c>
      <c r="CW31" s="61"/>
      <c r="CX31" s="37">
        <f t="shared" ref="CX31" si="140">SUM(CX19:CX30)</f>
        <v>0</v>
      </c>
      <c r="CY31" s="36">
        <f t="shared" ref="CY31" si="141">SUM(CY19:CY30)</f>
        <v>0</v>
      </c>
      <c r="CZ31" s="61"/>
      <c r="DA31" s="37">
        <f t="shared" ref="DA31" si="142">SUM(DA19:DA30)</f>
        <v>0</v>
      </c>
      <c r="DB31" s="36">
        <f t="shared" ref="DB31" si="143">SUM(DB19:DB30)</f>
        <v>0</v>
      </c>
      <c r="DC31" s="61"/>
      <c r="DD31" s="37">
        <f t="shared" ref="DD31" si="144">SUM(DD19:DD30)</f>
        <v>0</v>
      </c>
      <c r="DE31" s="36">
        <f t="shared" ref="DE31" si="145">SUM(DE19:DE30)</f>
        <v>0</v>
      </c>
      <c r="DF31" s="61"/>
      <c r="DG31" s="37">
        <f t="shared" ref="DG31" si="146">SUM(DG19:DG30)</f>
        <v>0</v>
      </c>
      <c r="DH31" s="36">
        <f t="shared" ref="DH31" si="147">SUM(DH19:DH30)</f>
        <v>0</v>
      </c>
      <c r="DI31" s="61"/>
      <c r="DJ31" s="37">
        <f t="shared" ref="DJ31:DK31" si="148">SUM(DJ19:DJ30)</f>
        <v>0</v>
      </c>
      <c r="DK31" s="36">
        <f t="shared" si="148"/>
        <v>0</v>
      </c>
      <c r="DL31" s="61"/>
      <c r="DM31" s="37">
        <f t="shared" ref="DM31:DN31" si="149">SUM(DM19:DM30)</f>
        <v>0</v>
      </c>
      <c r="DN31" s="36">
        <f t="shared" si="149"/>
        <v>0</v>
      </c>
      <c r="DO31" s="61"/>
      <c r="DP31" s="37">
        <f t="shared" ref="DP31" si="150">SUM(DP19:DP30)</f>
        <v>0</v>
      </c>
      <c r="DQ31" s="36">
        <f t="shared" ref="DQ31" si="151">SUM(DQ19:DQ30)</f>
        <v>0</v>
      </c>
      <c r="DR31" s="61"/>
      <c r="DS31" s="37">
        <f t="shared" ref="DS31:DT31" si="152">SUM(DS19:DS30)</f>
        <v>0</v>
      </c>
      <c r="DT31" s="36">
        <f t="shared" si="152"/>
        <v>0</v>
      </c>
      <c r="DU31" s="61"/>
      <c r="DV31" s="37">
        <f t="shared" ref="DV31" si="153">SUM(DV19:DV30)</f>
        <v>0</v>
      </c>
      <c r="DW31" s="36">
        <f t="shared" ref="DW31" si="154">SUM(DW19:DW30)</f>
        <v>1</v>
      </c>
      <c r="DX31" s="61"/>
      <c r="DY31" s="37">
        <f t="shared" ref="DY31:DZ31" si="155">SUM(DY19:DY30)</f>
        <v>0</v>
      </c>
      <c r="DZ31" s="36">
        <f t="shared" si="155"/>
        <v>0</v>
      </c>
      <c r="EA31" s="61"/>
      <c r="EB31" s="37">
        <f t="shared" ref="EB31:EC31" si="156">SUM(EB19:EB30)</f>
        <v>0</v>
      </c>
      <c r="EC31" s="36">
        <f t="shared" si="156"/>
        <v>0</v>
      </c>
      <c r="ED31" s="61"/>
      <c r="EE31" s="37">
        <f t="shared" ref="EE31" si="157">SUM(EE19:EE30)</f>
        <v>0</v>
      </c>
      <c r="EF31" s="36">
        <f t="shared" ref="EF31" si="158">SUM(EF19:EF30)</f>
        <v>0</v>
      </c>
      <c r="EG31" s="61"/>
      <c r="EH31" s="37">
        <f t="shared" ref="EH31" si="159">SUM(EH19:EH30)</f>
        <v>0</v>
      </c>
      <c r="EI31" s="36">
        <f t="shared" ref="EI31" si="160">SUM(EI19:EI30)</f>
        <v>0</v>
      </c>
      <c r="EJ31" s="61"/>
      <c r="EK31" s="37">
        <f t="shared" ref="EK31:EL31" si="161">SUM(EK19:EK30)</f>
        <v>0</v>
      </c>
      <c r="EL31" s="36">
        <f t="shared" si="161"/>
        <v>0</v>
      </c>
      <c r="EM31" s="61"/>
      <c r="EN31" s="37">
        <f t="shared" ref="EN31:EO31" si="162">SUM(EN19:EN30)</f>
        <v>0</v>
      </c>
      <c r="EO31" s="36">
        <f t="shared" si="162"/>
        <v>0</v>
      </c>
      <c r="EP31" s="61"/>
      <c r="EQ31" s="37">
        <f t="shared" ref="EQ31:ER31" si="163">SUM(EQ19:EQ30)</f>
        <v>0</v>
      </c>
      <c r="ER31" s="36">
        <f t="shared" si="163"/>
        <v>0</v>
      </c>
      <c r="ES31" s="61"/>
      <c r="ET31" s="37">
        <f t="shared" ref="ET31:EU31" si="164">SUM(ET19:ET30)</f>
        <v>0</v>
      </c>
      <c r="EU31" s="36">
        <f t="shared" si="164"/>
        <v>0</v>
      </c>
      <c r="EV31" s="61"/>
      <c r="EW31" s="37">
        <f t="shared" ref="EW31:EX31" si="165">SUM(EW19:EW30)</f>
        <v>0</v>
      </c>
      <c r="EX31" s="36">
        <f t="shared" si="165"/>
        <v>2</v>
      </c>
      <c r="EY31" s="61"/>
      <c r="EZ31" s="37">
        <f t="shared" ref="EZ31:FA31" si="166">SUM(EZ19:EZ30)</f>
        <v>0</v>
      </c>
      <c r="FA31" s="36">
        <f t="shared" si="166"/>
        <v>0</v>
      </c>
      <c r="FB31" s="61"/>
      <c r="FC31" s="37"/>
      <c r="FD31" s="36"/>
      <c r="FE31" s="61"/>
      <c r="FF31" s="37">
        <f t="shared" ref="FF31:FG31" si="167">SUM(FF19:FF30)</f>
        <v>0</v>
      </c>
      <c r="FG31" s="36">
        <f t="shared" si="167"/>
        <v>0</v>
      </c>
      <c r="FH31" s="61"/>
      <c r="FI31" s="37">
        <f t="shared" ref="FI31" si="168">SUM(FI19:FI30)</f>
        <v>0</v>
      </c>
      <c r="FJ31" s="36">
        <f t="shared" ref="FJ31" si="169">SUM(FJ19:FJ30)</f>
        <v>0</v>
      </c>
      <c r="FK31" s="61"/>
      <c r="FL31" s="37">
        <f t="shared" si="5"/>
        <v>872</v>
      </c>
      <c r="FM31" s="38">
        <f t="shared" si="6"/>
        <v>4305</v>
      </c>
    </row>
    <row r="32" spans="1:169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f t="shared" ref="AL32:AL43" si="170">IF(AJ32=0,0,AK32/AJ32*1000)</f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f t="shared" ref="AR32:AR43" si="171">IF(AP32=0,0,AQ32/AP32*1000)</f>
        <v>0</v>
      </c>
      <c r="AS32" s="6">
        <v>0</v>
      </c>
      <c r="AT32" s="4">
        <v>0</v>
      </c>
      <c r="AU32" s="9">
        <v>0</v>
      </c>
      <c r="AV32" s="6">
        <v>0</v>
      </c>
      <c r="AW32" s="4">
        <v>1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f t="shared" ref="BS32:BS43" si="172">IF(BQ32=0,0,BR32/BQ32*1000)</f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1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0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0</v>
      </c>
      <c r="EG32" s="9">
        <v>0</v>
      </c>
      <c r="EH32" s="6">
        <v>0</v>
      </c>
      <c r="EI32" s="4">
        <v>0</v>
      </c>
      <c r="EJ32" s="9">
        <v>0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v>0</v>
      </c>
      <c r="EZ32" s="6">
        <v>0</v>
      </c>
      <c r="FA32" s="4">
        <v>0</v>
      </c>
      <c r="FB32" s="9">
        <v>0</v>
      </c>
      <c r="FC32" s="6"/>
      <c r="FD32" s="4"/>
      <c r="FE32" s="9"/>
      <c r="FF32" s="6">
        <v>0</v>
      </c>
      <c r="FG32" s="4">
        <v>0</v>
      </c>
      <c r="FH32" s="9">
        <v>0</v>
      </c>
      <c r="FI32" s="6">
        <v>0</v>
      </c>
      <c r="FJ32" s="4">
        <v>0</v>
      </c>
      <c r="FK32" s="9">
        <v>0</v>
      </c>
      <c r="FL32" s="6">
        <f t="shared" si="5"/>
        <v>0</v>
      </c>
      <c r="FM32" s="10">
        <f t="shared" si="6"/>
        <v>2</v>
      </c>
    </row>
    <row r="33" spans="1:169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89</v>
      </c>
      <c r="AH33" s="4">
        <v>488</v>
      </c>
      <c r="AI33" s="9">
        <f t="shared" ref="AI33:AI43" si="173">AH33/AG33*1000</f>
        <v>5483.1460674157306</v>
      </c>
      <c r="AJ33" s="6">
        <v>0</v>
      </c>
      <c r="AK33" s="4">
        <v>0</v>
      </c>
      <c r="AL33" s="9">
        <f t="shared" si="170"/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f t="shared" si="171"/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7</v>
      </c>
      <c r="BP33" s="9">
        <v>0</v>
      </c>
      <c r="BQ33" s="6">
        <v>0</v>
      </c>
      <c r="BR33" s="4">
        <v>0</v>
      </c>
      <c r="BS33" s="9">
        <f t="shared" si="172"/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v>0</v>
      </c>
      <c r="EZ33" s="6">
        <v>0</v>
      </c>
      <c r="FA33" s="4">
        <v>0</v>
      </c>
      <c r="FB33" s="9">
        <v>0</v>
      </c>
      <c r="FC33" s="6"/>
      <c r="FD33" s="4"/>
      <c r="FE33" s="9"/>
      <c r="FF33" s="6">
        <v>0</v>
      </c>
      <c r="FG33" s="4">
        <v>0</v>
      </c>
      <c r="FH33" s="9">
        <v>0</v>
      </c>
      <c r="FI33" s="6">
        <v>0</v>
      </c>
      <c r="FJ33" s="4">
        <v>0</v>
      </c>
      <c r="FK33" s="9">
        <v>0</v>
      </c>
      <c r="FL33" s="6">
        <f t="shared" si="5"/>
        <v>89</v>
      </c>
      <c r="FM33" s="10">
        <f t="shared" si="6"/>
        <v>495</v>
      </c>
    </row>
    <row r="34" spans="1:169" x14ac:dyDescent="0.3">
      <c r="A34" s="49">
        <v>2006</v>
      </c>
      <c r="B34" s="50" t="s">
        <v>4</v>
      </c>
      <c r="C34" s="6">
        <v>0</v>
      </c>
      <c r="D34" s="4">
        <v>0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2</v>
      </c>
      <c r="AI34" s="9">
        <v>0</v>
      </c>
      <c r="AJ34" s="6">
        <v>0</v>
      </c>
      <c r="AK34" s="4">
        <v>0</v>
      </c>
      <c r="AL34" s="9">
        <f t="shared" si="170"/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f t="shared" si="171"/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f t="shared" si="172"/>
        <v>0</v>
      </c>
      <c r="BT34" s="6">
        <v>0</v>
      </c>
      <c r="BU34" s="4">
        <v>0</v>
      </c>
      <c r="BV34" s="9">
        <v>0</v>
      </c>
      <c r="BW34" s="6">
        <v>0</v>
      </c>
      <c r="BX34" s="4">
        <v>0</v>
      </c>
      <c r="BY34" s="9">
        <v>0</v>
      </c>
      <c r="BZ34" s="6">
        <v>0</v>
      </c>
      <c r="CA34" s="4">
        <v>0</v>
      </c>
      <c r="CB34" s="9">
        <v>0</v>
      </c>
      <c r="CC34" s="6">
        <v>20</v>
      </c>
      <c r="CD34" s="4">
        <v>32</v>
      </c>
      <c r="CE34" s="9">
        <f t="shared" ref="CE34:CE43" si="174">CD34/CC34*1000</f>
        <v>1600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0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0</v>
      </c>
      <c r="DN34" s="4">
        <v>0</v>
      </c>
      <c r="DO34" s="9">
        <v>0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0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v>0</v>
      </c>
      <c r="EZ34" s="6">
        <v>0</v>
      </c>
      <c r="FA34" s="4">
        <v>0</v>
      </c>
      <c r="FB34" s="9">
        <v>0</v>
      </c>
      <c r="FC34" s="6"/>
      <c r="FD34" s="4"/>
      <c r="FE34" s="9"/>
      <c r="FF34" s="6">
        <v>0</v>
      </c>
      <c r="FG34" s="4">
        <v>0</v>
      </c>
      <c r="FH34" s="9">
        <v>0</v>
      </c>
      <c r="FI34" s="6">
        <v>0</v>
      </c>
      <c r="FJ34" s="4">
        <v>0</v>
      </c>
      <c r="FK34" s="9">
        <v>0</v>
      </c>
      <c r="FL34" s="6">
        <f t="shared" si="5"/>
        <v>20</v>
      </c>
      <c r="FM34" s="10">
        <f t="shared" si="6"/>
        <v>34</v>
      </c>
    </row>
    <row r="35" spans="1:169" x14ac:dyDescent="0.3">
      <c r="A35" s="49">
        <v>2006</v>
      </c>
      <c r="B35" s="50" t="s">
        <v>5</v>
      </c>
      <c r="C35" s="6">
        <v>0</v>
      </c>
      <c r="D35" s="4">
        <v>0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18</v>
      </c>
      <c r="AH35" s="4">
        <v>89</v>
      </c>
      <c r="AI35" s="9">
        <f t="shared" si="173"/>
        <v>4944.4444444444443</v>
      </c>
      <c r="AJ35" s="6">
        <v>0</v>
      </c>
      <c r="AK35" s="4">
        <v>0</v>
      </c>
      <c r="AL35" s="9">
        <f t="shared" si="170"/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f t="shared" si="171"/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f t="shared" si="172"/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0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v>0</v>
      </c>
      <c r="EZ35" s="6">
        <v>0</v>
      </c>
      <c r="FA35" s="4">
        <v>0</v>
      </c>
      <c r="FB35" s="9">
        <v>0</v>
      </c>
      <c r="FC35" s="6"/>
      <c r="FD35" s="4"/>
      <c r="FE35" s="9"/>
      <c r="FF35" s="6">
        <v>0</v>
      </c>
      <c r="FG35" s="4">
        <v>0</v>
      </c>
      <c r="FH35" s="9">
        <v>0</v>
      </c>
      <c r="FI35" s="6">
        <v>0</v>
      </c>
      <c r="FJ35" s="4">
        <v>0</v>
      </c>
      <c r="FK35" s="9">
        <v>0</v>
      </c>
      <c r="FL35" s="6">
        <f t="shared" si="5"/>
        <v>18</v>
      </c>
      <c r="FM35" s="10">
        <f t="shared" si="6"/>
        <v>89</v>
      </c>
    </row>
    <row r="36" spans="1:169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94</v>
      </c>
      <c r="AH36" s="4">
        <v>640</v>
      </c>
      <c r="AI36" s="9">
        <f t="shared" si="173"/>
        <v>6808.510638297872</v>
      </c>
      <c r="AJ36" s="6">
        <v>0</v>
      </c>
      <c r="AK36" s="4">
        <v>0</v>
      </c>
      <c r="AL36" s="9">
        <f t="shared" si="170"/>
        <v>0</v>
      </c>
      <c r="AM36" s="6">
        <v>0</v>
      </c>
      <c r="AN36" s="4">
        <v>0</v>
      </c>
      <c r="AO36" s="9">
        <v>0</v>
      </c>
      <c r="AP36" s="6">
        <v>0</v>
      </c>
      <c r="AQ36" s="4">
        <v>0</v>
      </c>
      <c r="AR36" s="9">
        <f t="shared" si="171"/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f t="shared" si="172"/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50</v>
      </c>
      <c r="CD36" s="4">
        <v>121</v>
      </c>
      <c r="CE36" s="9">
        <f t="shared" si="174"/>
        <v>2420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v>0</v>
      </c>
      <c r="CO36" s="6">
        <v>0</v>
      </c>
      <c r="CP36" s="4">
        <v>0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0</v>
      </c>
      <c r="CY36" s="4">
        <v>0</v>
      </c>
      <c r="CZ36" s="9">
        <v>0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0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0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v>0</v>
      </c>
      <c r="EZ36" s="6">
        <v>0</v>
      </c>
      <c r="FA36" s="4">
        <v>0</v>
      </c>
      <c r="FB36" s="9">
        <v>0</v>
      </c>
      <c r="FC36" s="6"/>
      <c r="FD36" s="4"/>
      <c r="FE36" s="9"/>
      <c r="FF36" s="6">
        <v>0</v>
      </c>
      <c r="FG36" s="4">
        <v>0</v>
      </c>
      <c r="FH36" s="9">
        <v>0</v>
      </c>
      <c r="FI36" s="6">
        <v>0</v>
      </c>
      <c r="FJ36" s="4">
        <v>0</v>
      </c>
      <c r="FK36" s="9">
        <v>0</v>
      </c>
      <c r="FL36" s="6">
        <f t="shared" si="5"/>
        <v>144</v>
      </c>
      <c r="FM36" s="10">
        <f t="shared" si="6"/>
        <v>761</v>
      </c>
    </row>
    <row r="37" spans="1:169" x14ac:dyDescent="0.3">
      <c r="A37" s="49">
        <v>2006</v>
      </c>
      <c r="B37" s="50" t="s">
        <v>7</v>
      </c>
      <c r="C37" s="6">
        <v>0</v>
      </c>
      <c r="D37" s="4">
        <v>1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50</v>
      </c>
      <c r="AH37" s="4">
        <v>277</v>
      </c>
      <c r="AI37" s="9">
        <f t="shared" si="173"/>
        <v>5540</v>
      </c>
      <c r="AJ37" s="6">
        <v>0</v>
      </c>
      <c r="AK37" s="4">
        <v>0</v>
      </c>
      <c r="AL37" s="9">
        <f t="shared" si="170"/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f t="shared" si="171"/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5</v>
      </c>
      <c r="BP37" s="9">
        <v>0</v>
      </c>
      <c r="BQ37" s="6">
        <v>0</v>
      </c>
      <c r="BR37" s="4">
        <v>0</v>
      </c>
      <c r="BS37" s="9">
        <f t="shared" si="172"/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50</v>
      </c>
      <c r="CD37" s="4">
        <v>134</v>
      </c>
      <c r="CE37" s="9">
        <f t="shared" si="174"/>
        <v>2680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0</v>
      </c>
      <c r="CY37" s="4">
        <v>0</v>
      </c>
      <c r="CZ37" s="9">
        <v>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0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v>0</v>
      </c>
      <c r="DS37" s="6">
        <v>0</v>
      </c>
      <c r="DT37" s="4">
        <v>0</v>
      </c>
      <c r="DU37" s="9">
        <v>0</v>
      </c>
      <c r="DV37" s="6">
        <v>0</v>
      </c>
      <c r="DW37" s="4">
        <v>0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v>0</v>
      </c>
      <c r="EZ37" s="6">
        <v>0</v>
      </c>
      <c r="FA37" s="4">
        <v>0</v>
      </c>
      <c r="FB37" s="9">
        <v>0</v>
      </c>
      <c r="FC37" s="6"/>
      <c r="FD37" s="4"/>
      <c r="FE37" s="9"/>
      <c r="FF37" s="6">
        <v>0</v>
      </c>
      <c r="FG37" s="4">
        <v>0</v>
      </c>
      <c r="FH37" s="9">
        <v>0</v>
      </c>
      <c r="FI37" s="6">
        <v>0</v>
      </c>
      <c r="FJ37" s="4">
        <v>0</v>
      </c>
      <c r="FK37" s="9">
        <v>0</v>
      </c>
      <c r="FL37" s="6">
        <f t="shared" si="5"/>
        <v>100</v>
      </c>
      <c r="FM37" s="10">
        <f t="shared" si="6"/>
        <v>417</v>
      </c>
    </row>
    <row r="38" spans="1:169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10</v>
      </c>
      <c r="G38" s="4">
        <v>296</v>
      </c>
      <c r="H38" s="9">
        <f t="shared" ref="H38:H40" si="175">G38/F38*1000</f>
        <v>29600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22</v>
      </c>
      <c r="AH38" s="4">
        <v>125</v>
      </c>
      <c r="AI38" s="9">
        <f t="shared" si="173"/>
        <v>5681.818181818182</v>
      </c>
      <c r="AJ38" s="6">
        <v>0</v>
      </c>
      <c r="AK38" s="4">
        <v>0</v>
      </c>
      <c r="AL38" s="9">
        <f t="shared" si="170"/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f t="shared" si="171"/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1</v>
      </c>
      <c r="BO38" s="4">
        <v>23</v>
      </c>
      <c r="BP38" s="9">
        <f t="shared" ref="BP38:BP43" si="176">BO38/BN38*1000</f>
        <v>23000</v>
      </c>
      <c r="BQ38" s="6">
        <v>0</v>
      </c>
      <c r="BR38" s="4">
        <v>0</v>
      </c>
      <c r="BS38" s="9">
        <f t="shared" si="172"/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25</v>
      </c>
      <c r="CD38" s="4">
        <v>65</v>
      </c>
      <c r="CE38" s="9">
        <f t="shared" si="174"/>
        <v>2600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0</v>
      </c>
      <c r="CY38" s="4">
        <v>0</v>
      </c>
      <c r="CZ38" s="9">
        <v>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0</v>
      </c>
      <c r="DN38" s="4">
        <v>0</v>
      </c>
      <c r="DO38" s="9">
        <v>0</v>
      </c>
      <c r="DP38" s="6">
        <v>0</v>
      </c>
      <c r="DQ38" s="4">
        <v>0</v>
      </c>
      <c r="DR38" s="9"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v>0</v>
      </c>
      <c r="EZ38" s="6">
        <v>0</v>
      </c>
      <c r="FA38" s="4">
        <v>0</v>
      </c>
      <c r="FB38" s="9">
        <v>0</v>
      </c>
      <c r="FC38" s="6"/>
      <c r="FD38" s="4"/>
      <c r="FE38" s="9"/>
      <c r="FF38" s="6">
        <v>0</v>
      </c>
      <c r="FG38" s="4">
        <v>0</v>
      </c>
      <c r="FH38" s="9">
        <v>0</v>
      </c>
      <c r="FI38" s="6">
        <v>0</v>
      </c>
      <c r="FJ38" s="4">
        <v>0</v>
      </c>
      <c r="FK38" s="9">
        <v>0</v>
      </c>
      <c r="FL38" s="6">
        <f t="shared" si="5"/>
        <v>58</v>
      </c>
      <c r="FM38" s="10">
        <f t="shared" si="6"/>
        <v>509</v>
      </c>
    </row>
    <row r="39" spans="1:169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f t="shared" si="170"/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f t="shared" si="171"/>
        <v>0</v>
      </c>
      <c r="AS39" s="6">
        <v>0</v>
      </c>
      <c r="AT39" s="4">
        <v>0</v>
      </c>
      <c r="AU39" s="9">
        <v>0</v>
      </c>
      <c r="AV39" s="6">
        <v>0</v>
      </c>
      <c r="AW39" s="4">
        <v>20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f t="shared" si="172"/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0</v>
      </c>
      <c r="DN39" s="4">
        <v>0</v>
      </c>
      <c r="DO39" s="9">
        <v>0</v>
      </c>
      <c r="DP39" s="6">
        <v>0</v>
      </c>
      <c r="DQ39" s="4">
        <v>0</v>
      </c>
      <c r="DR39" s="9">
        <v>0</v>
      </c>
      <c r="DS39" s="6">
        <v>0</v>
      </c>
      <c r="DT39" s="4">
        <v>0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0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v>0</v>
      </c>
      <c r="EZ39" s="6">
        <v>0</v>
      </c>
      <c r="FA39" s="4">
        <v>0</v>
      </c>
      <c r="FB39" s="9">
        <v>0</v>
      </c>
      <c r="FC39" s="6"/>
      <c r="FD39" s="4"/>
      <c r="FE39" s="9"/>
      <c r="FF39" s="6">
        <v>0</v>
      </c>
      <c r="FG39" s="4">
        <v>0</v>
      </c>
      <c r="FH39" s="9">
        <v>0</v>
      </c>
      <c r="FI39" s="6">
        <v>0</v>
      </c>
      <c r="FJ39" s="4">
        <v>0</v>
      </c>
      <c r="FK39" s="9">
        <v>0</v>
      </c>
      <c r="FL39" s="6">
        <f t="shared" si="5"/>
        <v>0</v>
      </c>
      <c r="FM39" s="10">
        <f t="shared" si="6"/>
        <v>20</v>
      </c>
    </row>
    <row r="40" spans="1:169" x14ac:dyDescent="0.3">
      <c r="A40" s="49">
        <v>2006</v>
      </c>
      <c r="B40" s="50" t="s">
        <v>10</v>
      </c>
      <c r="C40" s="6">
        <v>6</v>
      </c>
      <c r="D40" s="4">
        <v>146</v>
      </c>
      <c r="E40" s="9">
        <f t="shared" ref="E40" si="177">D40/C40*1000</f>
        <v>24333.333333333332</v>
      </c>
      <c r="F40" s="6">
        <v>4</v>
      </c>
      <c r="G40" s="4">
        <v>53</v>
      </c>
      <c r="H40" s="9">
        <f t="shared" si="175"/>
        <v>13250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37</v>
      </c>
      <c r="AH40" s="4">
        <v>202</v>
      </c>
      <c r="AI40" s="9">
        <f t="shared" si="173"/>
        <v>5459.45945945946</v>
      </c>
      <c r="AJ40" s="6">
        <v>0</v>
      </c>
      <c r="AK40" s="4">
        <v>0</v>
      </c>
      <c r="AL40" s="9">
        <f t="shared" si="170"/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f t="shared" si="171"/>
        <v>0</v>
      </c>
      <c r="AS40" s="6">
        <v>0</v>
      </c>
      <c r="AT40" s="4">
        <v>0</v>
      </c>
      <c r="AU40" s="9">
        <v>0</v>
      </c>
      <c r="AV40" s="6">
        <v>17</v>
      </c>
      <c r="AW40" s="4">
        <v>777</v>
      </c>
      <c r="AX40" s="9">
        <f t="shared" ref="AX40" si="178">AW40/AV40*1000</f>
        <v>45705.882352941175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6</v>
      </c>
      <c r="BP40" s="9">
        <v>0</v>
      </c>
      <c r="BQ40" s="6">
        <v>0</v>
      </c>
      <c r="BR40" s="4">
        <v>0</v>
      </c>
      <c r="BS40" s="9">
        <f t="shared" si="172"/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150</v>
      </c>
      <c r="CD40" s="4">
        <v>314</v>
      </c>
      <c r="CE40" s="9">
        <f t="shared" si="174"/>
        <v>2093.3333333333335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0</v>
      </c>
      <c r="DK40" s="4">
        <v>0</v>
      </c>
      <c r="DL40" s="9">
        <v>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v>0</v>
      </c>
      <c r="DS40" s="6">
        <v>0</v>
      </c>
      <c r="DT40" s="4">
        <v>0</v>
      </c>
      <c r="DU40" s="9">
        <v>0</v>
      </c>
      <c r="DV40" s="6">
        <v>0</v>
      </c>
      <c r="DW40" s="4">
        <v>0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v>0</v>
      </c>
      <c r="EZ40" s="6">
        <v>0</v>
      </c>
      <c r="FA40" s="4">
        <v>0</v>
      </c>
      <c r="FB40" s="9">
        <v>0</v>
      </c>
      <c r="FC40" s="6"/>
      <c r="FD40" s="4"/>
      <c r="FE40" s="9"/>
      <c r="FF40" s="6">
        <v>0</v>
      </c>
      <c r="FG40" s="4">
        <v>0</v>
      </c>
      <c r="FH40" s="9">
        <v>0</v>
      </c>
      <c r="FI40" s="6">
        <v>0</v>
      </c>
      <c r="FJ40" s="4">
        <v>0</v>
      </c>
      <c r="FK40" s="9">
        <v>0</v>
      </c>
      <c r="FL40" s="6">
        <f t="shared" si="5"/>
        <v>214</v>
      </c>
      <c r="FM40" s="10">
        <f t="shared" si="6"/>
        <v>1498</v>
      </c>
    </row>
    <row r="41" spans="1:169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37</v>
      </c>
      <c r="AH41" s="4">
        <v>231</v>
      </c>
      <c r="AI41" s="9">
        <f t="shared" si="173"/>
        <v>6243.2432432432433</v>
      </c>
      <c r="AJ41" s="6">
        <v>0</v>
      </c>
      <c r="AK41" s="4">
        <v>0</v>
      </c>
      <c r="AL41" s="9">
        <f t="shared" si="170"/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f t="shared" si="171"/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f t="shared" si="172"/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96</v>
      </c>
      <c r="CD41" s="4">
        <v>192</v>
      </c>
      <c r="CE41" s="9">
        <f t="shared" si="174"/>
        <v>2000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0</v>
      </c>
      <c r="CY41" s="4">
        <v>0</v>
      </c>
      <c r="CZ41" s="9">
        <v>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0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v>0</v>
      </c>
      <c r="DS41" s="6">
        <v>0</v>
      </c>
      <c r="DT41" s="4">
        <v>0</v>
      </c>
      <c r="DU41" s="9">
        <v>0</v>
      </c>
      <c r="DV41" s="6">
        <v>0</v>
      </c>
      <c r="DW41" s="4">
        <v>0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v>0</v>
      </c>
      <c r="EZ41" s="6">
        <v>0</v>
      </c>
      <c r="FA41" s="4">
        <v>0</v>
      </c>
      <c r="FB41" s="9">
        <v>0</v>
      </c>
      <c r="FC41" s="6"/>
      <c r="FD41" s="4"/>
      <c r="FE41" s="9"/>
      <c r="FF41" s="6">
        <v>0</v>
      </c>
      <c r="FG41" s="4">
        <v>0</v>
      </c>
      <c r="FH41" s="9">
        <v>0</v>
      </c>
      <c r="FI41" s="6">
        <v>0</v>
      </c>
      <c r="FJ41" s="4">
        <v>0</v>
      </c>
      <c r="FK41" s="9">
        <v>0</v>
      </c>
      <c r="FL41" s="6">
        <f t="shared" si="5"/>
        <v>133</v>
      </c>
      <c r="FM41" s="10">
        <f t="shared" si="6"/>
        <v>423</v>
      </c>
    </row>
    <row r="42" spans="1:169" x14ac:dyDescent="0.3">
      <c r="A42" s="49">
        <v>2006</v>
      </c>
      <c r="B42" s="50" t="s">
        <v>12</v>
      </c>
      <c r="C42" s="6">
        <v>3</v>
      </c>
      <c r="D42" s="4">
        <v>90</v>
      </c>
      <c r="E42" s="9">
        <f t="shared" ref="E42:E43" si="179">D42/C42*1000</f>
        <v>30000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19</v>
      </c>
      <c r="AH42" s="4">
        <v>133</v>
      </c>
      <c r="AI42" s="9">
        <f t="shared" si="173"/>
        <v>7000</v>
      </c>
      <c r="AJ42" s="6">
        <v>0</v>
      </c>
      <c r="AK42" s="4">
        <v>0</v>
      </c>
      <c r="AL42" s="9">
        <f t="shared" si="170"/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f t="shared" si="171"/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1</v>
      </c>
      <c r="BO42" s="4">
        <v>32</v>
      </c>
      <c r="BP42" s="9">
        <f t="shared" si="176"/>
        <v>32000</v>
      </c>
      <c r="BQ42" s="6">
        <v>0</v>
      </c>
      <c r="BR42" s="4">
        <v>0</v>
      </c>
      <c r="BS42" s="9">
        <f t="shared" si="172"/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96</v>
      </c>
      <c r="CD42" s="4">
        <v>184</v>
      </c>
      <c r="CE42" s="9">
        <f t="shared" si="174"/>
        <v>1916.6666666666667</v>
      </c>
      <c r="CF42" s="6">
        <v>0</v>
      </c>
      <c r="CG42" s="4">
        <v>0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0</v>
      </c>
      <c r="CY42" s="4">
        <v>0</v>
      </c>
      <c r="CZ42" s="9">
        <v>0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v>0</v>
      </c>
      <c r="DS42" s="6">
        <v>0</v>
      </c>
      <c r="DT42" s="4">
        <v>0</v>
      </c>
      <c r="DU42" s="9">
        <v>0</v>
      </c>
      <c r="DV42" s="6">
        <v>0</v>
      </c>
      <c r="DW42" s="4">
        <v>0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1</v>
      </c>
      <c r="EY42" s="9">
        <v>0</v>
      </c>
      <c r="EZ42" s="6">
        <v>0</v>
      </c>
      <c r="FA42" s="4">
        <v>0</v>
      </c>
      <c r="FB42" s="9">
        <v>0</v>
      </c>
      <c r="FC42" s="6"/>
      <c r="FD42" s="4"/>
      <c r="FE42" s="9"/>
      <c r="FF42" s="6">
        <v>0</v>
      </c>
      <c r="FG42" s="4">
        <v>0</v>
      </c>
      <c r="FH42" s="9">
        <v>0</v>
      </c>
      <c r="FI42" s="6">
        <v>0</v>
      </c>
      <c r="FJ42" s="4">
        <v>0</v>
      </c>
      <c r="FK42" s="9">
        <v>0</v>
      </c>
      <c r="FL42" s="6">
        <f t="shared" si="5"/>
        <v>119</v>
      </c>
      <c r="FM42" s="10">
        <f t="shared" si="6"/>
        <v>440</v>
      </c>
    </row>
    <row r="43" spans="1:169" x14ac:dyDescent="0.3">
      <c r="A43" s="49">
        <v>2006</v>
      </c>
      <c r="B43" s="50" t="s">
        <v>13</v>
      </c>
      <c r="C43" s="6">
        <v>19</v>
      </c>
      <c r="D43" s="4">
        <v>134</v>
      </c>
      <c r="E43" s="9">
        <f t="shared" si="179"/>
        <v>7052.6315789473683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38</v>
      </c>
      <c r="AH43" s="4">
        <v>263</v>
      </c>
      <c r="AI43" s="9">
        <f t="shared" si="173"/>
        <v>6921.0526315789475</v>
      </c>
      <c r="AJ43" s="6">
        <v>0</v>
      </c>
      <c r="AK43" s="4">
        <v>0</v>
      </c>
      <c r="AL43" s="9">
        <f t="shared" si="170"/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f t="shared" si="171"/>
        <v>0</v>
      </c>
      <c r="AS43" s="6">
        <v>0</v>
      </c>
      <c r="AT43" s="4">
        <v>0</v>
      </c>
      <c r="AU43" s="9">
        <v>0</v>
      </c>
      <c r="AV43" s="6">
        <v>0</v>
      </c>
      <c r="AW43" s="4">
        <v>1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1</v>
      </c>
      <c r="BO43" s="4">
        <v>22</v>
      </c>
      <c r="BP43" s="9">
        <f t="shared" si="176"/>
        <v>22000</v>
      </c>
      <c r="BQ43" s="6">
        <v>0</v>
      </c>
      <c r="BR43" s="4">
        <v>0</v>
      </c>
      <c r="BS43" s="9">
        <f t="shared" si="172"/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72</v>
      </c>
      <c r="CD43" s="4">
        <v>153</v>
      </c>
      <c r="CE43" s="9">
        <f t="shared" si="174"/>
        <v>2125</v>
      </c>
      <c r="CF43" s="6">
        <v>0</v>
      </c>
      <c r="CG43" s="4">
        <v>0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0</v>
      </c>
      <c r="DK43" s="4">
        <v>0</v>
      </c>
      <c r="DL43" s="9">
        <v>0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v>0</v>
      </c>
      <c r="DS43" s="6">
        <v>0</v>
      </c>
      <c r="DT43" s="4">
        <v>0</v>
      </c>
      <c r="DU43" s="9">
        <v>0</v>
      </c>
      <c r="DV43" s="6">
        <v>0</v>
      </c>
      <c r="DW43" s="4">
        <v>0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v>0</v>
      </c>
      <c r="EZ43" s="6">
        <v>0</v>
      </c>
      <c r="FA43" s="4">
        <v>0</v>
      </c>
      <c r="FB43" s="9">
        <v>0</v>
      </c>
      <c r="FC43" s="6"/>
      <c r="FD43" s="4"/>
      <c r="FE43" s="9"/>
      <c r="FF43" s="6">
        <v>0</v>
      </c>
      <c r="FG43" s="4">
        <v>0</v>
      </c>
      <c r="FH43" s="9">
        <v>0</v>
      </c>
      <c r="FI43" s="6">
        <v>0</v>
      </c>
      <c r="FJ43" s="4">
        <v>0</v>
      </c>
      <c r="FK43" s="9">
        <v>0</v>
      </c>
      <c r="FL43" s="6">
        <f t="shared" si="5"/>
        <v>130</v>
      </c>
      <c r="FM43" s="10">
        <f t="shared" si="6"/>
        <v>573</v>
      </c>
    </row>
    <row r="44" spans="1:169" ht="15" thickBot="1" x14ac:dyDescent="0.35">
      <c r="A44" s="58"/>
      <c r="B44" s="59" t="s">
        <v>14</v>
      </c>
      <c r="C44" s="37">
        <f>SUM(C32:C43)</f>
        <v>28</v>
      </c>
      <c r="D44" s="36">
        <f>SUM(D32:D43)</f>
        <v>371</v>
      </c>
      <c r="E44" s="61"/>
      <c r="F44" s="37">
        <f>SUM(F32:F43)</f>
        <v>14</v>
      </c>
      <c r="G44" s="36">
        <f>SUM(G32:G43)</f>
        <v>349</v>
      </c>
      <c r="H44" s="61"/>
      <c r="I44" s="37">
        <f>SUM(I32:I43)</f>
        <v>0</v>
      </c>
      <c r="J44" s="36">
        <f>SUM(J32:J43)</f>
        <v>0</v>
      </c>
      <c r="K44" s="61"/>
      <c r="L44" s="37">
        <f t="shared" ref="L44" si="180">SUM(L32:L43)</f>
        <v>0</v>
      </c>
      <c r="M44" s="36">
        <f t="shared" ref="M44" si="181">SUM(M32:M43)</f>
        <v>0</v>
      </c>
      <c r="N44" s="61"/>
      <c r="O44" s="37">
        <f t="shared" ref="O44:P44" si="182">SUM(O32:O43)</f>
        <v>0</v>
      </c>
      <c r="P44" s="36">
        <f t="shared" si="182"/>
        <v>0</v>
      </c>
      <c r="Q44" s="61"/>
      <c r="R44" s="37">
        <f t="shared" ref="R44:S44" si="183">SUM(R32:R43)</f>
        <v>0</v>
      </c>
      <c r="S44" s="36">
        <f t="shared" si="183"/>
        <v>0</v>
      </c>
      <c r="T44" s="61"/>
      <c r="U44" s="37">
        <f t="shared" ref="U44:V44" si="184">SUM(U32:U43)</f>
        <v>0</v>
      </c>
      <c r="V44" s="36">
        <f t="shared" si="184"/>
        <v>0</v>
      </c>
      <c r="W44" s="61"/>
      <c r="X44" s="37">
        <f t="shared" ref="X44" si="185">SUM(X32:X43)</f>
        <v>0</v>
      </c>
      <c r="Y44" s="36">
        <f t="shared" ref="Y44" si="186">SUM(Y32:Y43)</f>
        <v>0</v>
      </c>
      <c r="Z44" s="61"/>
      <c r="AA44" s="37">
        <f t="shared" ref="AA44" si="187">SUM(AA32:AA43)</f>
        <v>0</v>
      </c>
      <c r="AB44" s="36">
        <f t="shared" ref="AB44" si="188">SUM(AB32:AB43)</f>
        <v>0</v>
      </c>
      <c r="AC44" s="61"/>
      <c r="AD44" s="37">
        <f t="shared" ref="AD44" si="189">SUM(AD32:AD43)</f>
        <v>0</v>
      </c>
      <c r="AE44" s="36">
        <f t="shared" ref="AE44" si="190">SUM(AE32:AE43)</f>
        <v>0</v>
      </c>
      <c r="AF44" s="61"/>
      <c r="AG44" s="37">
        <f t="shared" ref="AG44" si="191">SUM(AG32:AG43)</f>
        <v>404</v>
      </c>
      <c r="AH44" s="36">
        <f t="shared" ref="AH44" si="192">SUM(AH32:AH43)</f>
        <v>2450</v>
      </c>
      <c r="AI44" s="61"/>
      <c r="AJ44" s="37">
        <f t="shared" ref="AJ44:AK44" si="193">SUM(AJ32:AJ43)</f>
        <v>0</v>
      </c>
      <c r="AK44" s="36">
        <f t="shared" si="193"/>
        <v>0</v>
      </c>
      <c r="AL44" s="61"/>
      <c r="AM44" s="37">
        <f t="shared" ref="AM44" si="194">SUM(AM32:AM43)</f>
        <v>0</v>
      </c>
      <c r="AN44" s="36">
        <f t="shared" ref="AN44" si="195">SUM(AN32:AN43)</f>
        <v>0</v>
      </c>
      <c r="AO44" s="61"/>
      <c r="AP44" s="37">
        <f t="shared" ref="AP44:AQ44" si="196">SUM(AP32:AP43)</f>
        <v>0</v>
      </c>
      <c r="AQ44" s="36">
        <f t="shared" si="196"/>
        <v>0</v>
      </c>
      <c r="AR44" s="61"/>
      <c r="AS44" s="37">
        <f t="shared" ref="AS44" si="197">SUM(AS32:AS43)</f>
        <v>0</v>
      </c>
      <c r="AT44" s="36">
        <f t="shared" ref="AT44" si="198">SUM(AT32:AT43)</f>
        <v>0</v>
      </c>
      <c r="AU44" s="61"/>
      <c r="AV44" s="37">
        <f t="shared" ref="AV44" si="199">SUM(AV32:AV43)</f>
        <v>17</v>
      </c>
      <c r="AW44" s="36">
        <f t="shared" ref="AW44" si="200">SUM(AW32:AW43)</f>
        <v>799</v>
      </c>
      <c r="AX44" s="61"/>
      <c r="AY44" s="37">
        <f t="shared" ref="AY44" si="201">SUM(AY32:AY43)</f>
        <v>0</v>
      </c>
      <c r="AZ44" s="36">
        <f t="shared" ref="AZ44" si="202">SUM(AZ32:AZ43)</f>
        <v>0</v>
      </c>
      <c r="BA44" s="61"/>
      <c r="BB44" s="37">
        <f t="shared" ref="BB44" si="203">SUM(BB32:BB43)</f>
        <v>0</v>
      </c>
      <c r="BC44" s="36">
        <f t="shared" ref="BC44" si="204">SUM(BC32:BC43)</f>
        <v>0</v>
      </c>
      <c r="BD44" s="61"/>
      <c r="BE44" s="37">
        <f t="shared" ref="BE44" si="205">SUM(BE32:BE43)</f>
        <v>0</v>
      </c>
      <c r="BF44" s="36">
        <f t="shared" ref="BF44" si="206">SUM(BF32:BF43)</f>
        <v>0</v>
      </c>
      <c r="BG44" s="61"/>
      <c r="BH44" s="37">
        <f t="shared" ref="BH44" si="207">SUM(BH32:BH43)</f>
        <v>0</v>
      </c>
      <c r="BI44" s="36">
        <f t="shared" ref="BI44" si="208">SUM(BI32:BI43)</f>
        <v>0</v>
      </c>
      <c r="BJ44" s="61"/>
      <c r="BK44" s="37">
        <f t="shared" ref="BK44:BL44" si="209">SUM(BK32:BK43)</f>
        <v>0</v>
      </c>
      <c r="BL44" s="36">
        <f t="shared" si="209"/>
        <v>0</v>
      </c>
      <c r="BM44" s="61"/>
      <c r="BN44" s="37">
        <f t="shared" ref="BN44" si="210">SUM(BN32:BN43)</f>
        <v>3</v>
      </c>
      <c r="BO44" s="36">
        <f t="shared" ref="BO44" si="211">SUM(BO32:BO43)</f>
        <v>95</v>
      </c>
      <c r="BP44" s="61"/>
      <c r="BQ44" s="37">
        <f t="shared" ref="BQ44:BR44" si="212">SUM(BQ32:BQ43)</f>
        <v>0</v>
      </c>
      <c r="BR44" s="36">
        <f t="shared" si="212"/>
        <v>0</v>
      </c>
      <c r="BS44" s="61"/>
      <c r="BT44" s="37">
        <f t="shared" ref="BT44" si="213">SUM(BT32:BT43)</f>
        <v>0</v>
      </c>
      <c r="BU44" s="36">
        <f t="shared" ref="BU44" si="214">SUM(BU32:BU43)</f>
        <v>0</v>
      </c>
      <c r="BV44" s="61"/>
      <c r="BW44" s="37">
        <f t="shared" ref="BW44:BX44" si="215">SUM(BW32:BW43)</f>
        <v>0</v>
      </c>
      <c r="BX44" s="36">
        <f t="shared" si="215"/>
        <v>0</v>
      </c>
      <c r="BY44" s="61"/>
      <c r="BZ44" s="37">
        <f t="shared" ref="BZ44:CA44" si="216">SUM(BZ32:BZ43)</f>
        <v>0</v>
      </c>
      <c r="CA44" s="36">
        <f t="shared" si="216"/>
        <v>0</v>
      </c>
      <c r="CB44" s="61"/>
      <c r="CC44" s="37">
        <f t="shared" ref="CC44" si="217">SUM(CC32:CC43)</f>
        <v>559</v>
      </c>
      <c r="CD44" s="36">
        <f t="shared" ref="CD44" si="218">SUM(CD32:CD43)</f>
        <v>1195</v>
      </c>
      <c r="CE44" s="61"/>
      <c r="CF44" s="37">
        <f t="shared" ref="CF44" si="219">SUM(CF32:CF43)</f>
        <v>0</v>
      </c>
      <c r="CG44" s="36">
        <f t="shared" ref="CG44" si="220">SUM(CG32:CG43)</f>
        <v>0</v>
      </c>
      <c r="CH44" s="61"/>
      <c r="CI44" s="37">
        <f t="shared" ref="CI44" si="221">SUM(CI32:CI43)</f>
        <v>0</v>
      </c>
      <c r="CJ44" s="36">
        <f t="shared" ref="CJ44" si="222">SUM(CJ32:CJ43)</f>
        <v>0</v>
      </c>
      <c r="CK44" s="61"/>
      <c r="CL44" s="37">
        <f t="shared" ref="CL44" si="223">SUM(CL32:CL43)</f>
        <v>0</v>
      </c>
      <c r="CM44" s="36">
        <f t="shared" ref="CM44" si="224">SUM(CM32:CM43)</f>
        <v>0</v>
      </c>
      <c r="CN44" s="61"/>
      <c r="CO44" s="37">
        <f t="shared" ref="CO44:CP44" si="225">SUM(CO32:CO43)</f>
        <v>0</v>
      </c>
      <c r="CP44" s="36">
        <f t="shared" si="225"/>
        <v>0</v>
      </c>
      <c r="CQ44" s="61"/>
      <c r="CR44" s="37">
        <f t="shared" ref="CR44:CS44" si="226">SUM(CR32:CR43)</f>
        <v>0</v>
      </c>
      <c r="CS44" s="36">
        <f t="shared" si="226"/>
        <v>0</v>
      </c>
      <c r="CT44" s="61"/>
      <c r="CU44" s="37">
        <f t="shared" ref="CU44:CV44" si="227">SUM(CU32:CU43)</f>
        <v>0</v>
      </c>
      <c r="CV44" s="36">
        <f t="shared" si="227"/>
        <v>0</v>
      </c>
      <c r="CW44" s="61"/>
      <c r="CX44" s="37">
        <f t="shared" ref="CX44" si="228">SUM(CX32:CX43)</f>
        <v>0</v>
      </c>
      <c r="CY44" s="36">
        <f t="shared" ref="CY44" si="229">SUM(CY32:CY43)</f>
        <v>0</v>
      </c>
      <c r="CZ44" s="61"/>
      <c r="DA44" s="37">
        <f t="shared" ref="DA44" si="230">SUM(DA32:DA43)</f>
        <v>0</v>
      </c>
      <c r="DB44" s="36">
        <f t="shared" ref="DB44" si="231">SUM(DB32:DB43)</f>
        <v>0</v>
      </c>
      <c r="DC44" s="61"/>
      <c r="DD44" s="37">
        <f t="shared" ref="DD44" si="232">SUM(DD32:DD43)</f>
        <v>0</v>
      </c>
      <c r="DE44" s="36">
        <f t="shared" ref="DE44" si="233">SUM(DE32:DE43)</f>
        <v>0</v>
      </c>
      <c r="DF44" s="61"/>
      <c r="DG44" s="37">
        <f t="shared" ref="DG44" si="234">SUM(DG32:DG43)</f>
        <v>0</v>
      </c>
      <c r="DH44" s="36">
        <f t="shared" ref="DH44" si="235">SUM(DH32:DH43)</f>
        <v>1</v>
      </c>
      <c r="DI44" s="61"/>
      <c r="DJ44" s="37">
        <f t="shared" ref="DJ44:DK44" si="236">SUM(DJ32:DJ43)</f>
        <v>0</v>
      </c>
      <c r="DK44" s="36">
        <f t="shared" si="236"/>
        <v>0</v>
      </c>
      <c r="DL44" s="61"/>
      <c r="DM44" s="37">
        <f t="shared" ref="DM44:DN44" si="237">SUM(DM32:DM43)</f>
        <v>0</v>
      </c>
      <c r="DN44" s="36">
        <f t="shared" si="237"/>
        <v>0</v>
      </c>
      <c r="DO44" s="61"/>
      <c r="DP44" s="37">
        <f t="shared" ref="DP44" si="238">SUM(DP32:DP43)</f>
        <v>0</v>
      </c>
      <c r="DQ44" s="36">
        <f t="shared" ref="DQ44" si="239">SUM(DQ32:DQ43)</f>
        <v>0</v>
      </c>
      <c r="DR44" s="61"/>
      <c r="DS44" s="37">
        <f t="shared" ref="DS44:DT44" si="240">SUM(DS32:DS43)</f>
        <v>0</v>
      </c>
      <c r="DT44" s="36">
        <f t="shared" si="240"/>
        <v>0</v>
      </c>
      <c r="DU44" s="61"/>
      <c r="DV44" s="37">
        <f t="shared" ref="DV44" si="241">SUM(DV32:DV43)</f>
        <v>0</v>
      </c>
      <c r="DW44" s="36">
        <f t="shared" ref="DW44" si="242">SUM(DW32:DW43)</f>
        <v>0</v>
      </c>
      <c r="DX44" s="61"/>
      <c r="DY44" s="37">
        <f t="shared" ref="DY44:DZ44" si="243">SUM(DY32:DY43)</f>
        <v>0</v>
      </c>
      <c r="DZ44" s="36">
        <f t="shared" si="243"/>
        <v>0</v>
      </c>
      <c r="EA44" s="61"/>
      <c r="EB44" s="37">
        <f t="shared" ref="EB44:EC44" si="244">SUM(EB32:EB43)</f>
        <v>0</v>
      </c>
      <c r="EC44" s="36">
        <f t="shared" si="244"/>
        <v>0</v>
      </c>
      <c r="ED44" s="61"/>
      <c r="EE44" s="37">
        <f t="shared" ref="EE44" si="245">SUM(EE32:EE43)</f>
        <v>0</v>
      </c>
      <c r="EF44" s="36">
        <f t="shared" ref="EF44" si="246">SUM(EF32:EF43)</f>
        <v>0</v>
      </c>
      <c r="EG44" s="61"/>
      <c r="EH44" s="37">
        <f t="shared" ref="EH44" si="247">SUM(EH32:EH43)</f>
        <v>0</v>
      </c>
      <c r="EI44" s="36">
        <f t="shared" ref="EI44" si="248">SUM(EI32:EI43)</f>
        <v>0</v>
      </c>
      <c r="EJ44" s="61"/>
      <c r="EK44" s="37">
        <f t="shared" ref="EK44:EL44" si="249">SUM(EK32:EK43)</f>
        <v>0</v>
      </c>
      <c r="EL44" s="36">
        <f t="shared" si="249"/>
        <v>0</v>
      </c>
      <c r="EM44" s="61"/>
      <c r="EN44" s="37">
        <f t="shared" ref="EN44:EO44" si="250">SUM(EN32:EN43)</f>
        <v>0</v>
      </c>
      <c r="EO44" s="36">
        <f t="shared" si="250"/>
        <v>0</v>
      </c>
      <c r="EP44" s="61"/>
      <c r="EQ44" s="37">
        <f t="shared" ref="EQ44:ER44" si="251">SUM(EQ32:EQ43)</f>
        <v>0</v>
      </c>
      <c r="ER44" s="36">
        <f t="shared" si="251"/>
        <v>0</v>
      </c>
      <c r="ES44" s="61"/>
      <c r="ET44" s="37">
        <f t="shared" ref="ET44:EU44" si="252">SUM(ET32:ET43)</f>
        <v>0</v>
      </c>
      <c r="EU44" s="36">
        <f t="shared" si="252"/>
        <v>0</v>
      </c>
      <c r="EV44" s="61"/>
      <c r="EW44" s="37">
        <f t="shared" ref="EW44:EX44" si="253">SUM(EW32:EW43)</f>
        <v>0</v>
      </c>
      <c r="EX44" s="36">
        <f t="shared" si="253"/>
        <v>1</v>
      </c>
      <c r="EY44" s="61"/>
      <c r="EZ44" s="37">
        <f t="shared" ref="EZ44:FA44" si="254">SUM(EZ32:EZ43)</f>
        <v>0</v>
      </c>
      <c r="FA44" s="36">
        <f t="shared" si="254"/>
        <v>0</v>
      </c>
      <c r="FB44" s="61"/>
      <c r="FC44" s="37"/>
      <c r="FD44" s="36"/>
      <c r="FE44" s="61"/>
      <c r="FF44" s="37">
        <f t="shared" ref="FF44:FG44" si="255">SUM(FF32:FF43)</f>
        <v>0</v>
      </c>
      <c r="FG44" s="36">
        <f t="shared" si="255"/>
        <v>0</v>
      </c>
      <c r="FH44" s="61"/>
      <c r="FI44" s="37">
        <f t="shared" ref="FI44" si="256">SUM(FI32:FI43)</f>
        <v>0</v>
      </c>
      <c r="FJ44" s="36">
        <f t="shared" ref="FJ44" si="257">SUM(FJ32:FJ43)</f>
        <v>0</v>
      </c>
      <c r="FK44" s="61"/>
      <c r="FL44" s="37">
        <f t="shared" si="5"/>
        <v>1025</v>
      </c>
      <c r="FM44" s="38">
        <f t="shared" si="6"/>
        <v>5261</v>
      </c>
    </row>
    <row r="45" spans="1:169" x14ac:dyDescent="0.3">
      <c r="A45" s="49">
        <v>2007</v>
      </c>
      <c r="B45" s="50" t="s">
        <v>2</v>
      </c>
      <c r="C45" s="6">
        <v>0</v>
      </c>
      <c r="D45" s="4">
        <v>0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23</v>
      </c>
      <c r="AH45" s="4">
        <v>168</v>
      </c>
      <c r="AI45" s="9">
        <f>AH45/AG45*1000</f>
        <v>7304.347826086956</v>
      </c>
      <c r="AJ45" s="6">
        <v>0</v>
      </c>
      <c r="AK45" s="4">
        <v>0</v>
      </c>
      <c r="AL45" s="9">
        <f t="shared" ref="AL45:AL56" si="258">IF(AJ45=0,0,AK45/AJ45*1000)</f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f t="shared" ref="AR45:AR56" si="259">IF(AP45=0,0,AQ45/AP45*1000)</f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f t="shared" ref="BS45:BS56" si="260">IF(BQ45=0,0,BR45/BQ45*1000)</f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160</v>
      </c>
      <c r="CD45" s="4">
        <v>402</v>
      </c>
      <c r="CE45" s="9">
        <f t="shared" ref="CE45:CE56" si="261">CD45/CC45*1000</f>
        <v>2512.5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0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0</v>
      </c>
      <c r="DU45" s="9">
        <v>0</v>
      </c>
      <c r="DV45" s="6">
        <v>0</v>
      </c>
      <c r="DW45" s="4">
        <v>0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v>0</v>
      </c>
      <c r="EZ45" s="6">
        <v>0</v>
      </c>
      <c r="FA45" s="4">
        <v>0</v>
      </c>
      <c r="FB45" s="9">
        <v>0</v>
      </c>
      <c r="FC45" s="6"/>
      <c r="FD45" s="4"/>
      <c r="FE45" s="9"/>
      <c r="FF45" s="6">
        <v>0</v>
      </c>
      <c r="FG45" s="4">
        <v>0</v>
      </c>
      <c r="FH45" s="9">
        <v>0</v>
      </c>
      <c r="FI45" s="6">
        <v>0</v>
      </c>
      <c r="FJ45" s="4">
        <v>0</v>
      </c>
      <c r="FK45" s="9">
        <v>0</v>
      </c>
      <c r="FL45" s="6">
        <f t="shared" si="5"/>
        <v>183</v>
      </c>
      <c r="FM45" s="10">
        <f t="shared" si="6"/>
        <v>570</v>
      </c>
    </row>
    <row r="46" spans="1:169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1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55</v>
      </c>
      <c r="AH46" s="4">
        <v>380</v>
      </c>
      <c r="AI46" s="9">
        <f t="shared" ref="AI46:AI56" si="262">AH46/AG46*1000</f>
        <v>6909.090909090909</v>
      </c>
      <c r="AJ46" s="6">
        <v>0</v>
      </c>
      <c r="AK46" s="4">
        <v>0</v>
      </c>
      <c r="AL46" s="9">
        <f t="shared" si="258"/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f t="shared" si="259"/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8</v>
      </c>
      <c r="BP46" s="9">
        <v>0</v>
      </c>
      <c r="BQ46" s="6">
        <v>0</v>
      </c>
      <c r="BR46" s="4">
        <v>0</v>
      </c>
      <c r="BS46" s="9">
        <f t="shared" si="260"/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302</v>
      </c>
      <c r="CD46" s="4">
        <v>791</v>
      </c>
      <c r="CE46" s="9">
        <f t="shared" si="261"/>
        <v>2619.2052980132453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0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v>0</v>
      </c>
      <c r="EZ46" s="6">
        <v>0</v>
      </c>
      <c r="FA46" s="4">
        <v>0</v>
      </c>
      <c r="FB46" s="9">
        <v>0</v>
      </c>
      <c r="FC46" s="6"/>
      <c r="FD46" s="4"/>
      <c r="FE46" s="9"/>
      <c r="FF46" s="6">
        <v>0</v>
      </c>
      <c r="FG46" s="4">
        <v>0</v>
      </c>
      <c r="FH46" s="9">
        <v>0</v>
      </c>
      <c r="FI46" s="6">
        <v>0</v>
      </c>
      <c r="FJ46" s="4">
        <v>0</v>
      </c>
      <c r="FK46" s="9">
        <v>0</v>
      </c>
      <c r="FL46" s="6">
        <f t="shared" si="5"/>
        <v>357</v>
      </c>
      <c r="FM46" s="10">
        <f t="shared" si="6"/>
        <v>1180</v>
      </c>
    </row>
    <row r="47" spans="1:169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0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f t="shared" si="258"/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f t="shared" si="259"/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f t="shared" si="260"/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364</v>
      </c>
      <c r="CD47" s="4">
        <v>1086</v>
      </c>
      <c r="CE47" s="9">
        <f t="shared" si="261"/>
        <v>2983.5164835164837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v>0</v>
      </c>
      <c r="CO47" s="6">
        <v>0</v>
      </c>
      <c r="CP47" s="4">
        <v>0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0</v>
      </c>
      <c r="CY47" s="4">
        <v>0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0</v>
      </c>
      <c r="DT47" s="4">
        <v>0</v>
      </c>
      <c r="DU47" s="9">
        <v>0</v>
      </c>
      <c r="DV47" s="6">
        <v>0</v>
      </c>
      <c r="DW47" s="4">
        <v>0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0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v>0</v>
      </c>
      <c r="EZ47" s="6">
        <v>0</v>
      </c>
      <c r="FA47" s="4">
        <v>0</v>
      </c>
      <c r="FB47" s="9">
        <v>0</v>
      </c>
      <c r="FC47" s="6"/>
      <c r="FD47" s="4"/>
      <c r="FE47" s="9"/>
      <c r="FF47" s="6">
        <v>0</v>
      </c>
      <c r="FG47" s="4">
        <v>0</v>
      </c>
      <c r="FH47" s="9">
        <v>0</v>
      </c>
      <c r="FI47" s="6">
        <v>0</v>
      </c>
      <c r="FJ47" s="4">
        <v>0</v>
      </c>
      <c r="FK47" s="9">
        <v>0</v>
      </c>
      <c r="FL47" s="6">
        <f t="shared" si="5"/>
        <v>364</v>
      </c>
      <c r="FM47" s="10">
        <f t="shared" si="6"/>
        <v>1086</v>
      </c>
    </row>
    <row r="48" spans="1:169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0</v>
      </c>
      <c r="G48" s="4">
        <v>0</v>
      </c>
      <c r="H48" s="9">
        <v>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145</v>
      </c>
      <c r="AH48" s="4">
        <v>1656</v>
      </c>
      <c r="AI48" s="9">
        <f t="shared" si="262"/>
        <v>11420.689655172413</v>
      </c>
      <c r="AJ48" s="6">
        <v>0</v>
      </c>
      <c r="AK48" s="4">
        <v>0</v>
      </c>
      <c r="AL48" s="9">
        <f t="shared" si="258"/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f t="shared" si="259"/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6</v>
      </c>
      <c r="BP48" s="9">
        <f t="shared" ref="BP48" si="263">BO48/BN48*1000</f>
        <v>6000</v>
      </c>
      <c r="BQ48" s="6">
        <v>0</v>
      </c>
      <c r="BR48" s="4">
        <v>0</v>
      </c>
      <c r="BS48" s="9">
        <f t="shared" si="260"/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329</v>
      </c>
      <c r="CD48" s="4">
        <v>913</v>
      </c>
      <c r="CE48" s="9">
        <f t="shared" si="261"/>
        <v>2775.0759878419453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v>0</v>
      </c>
      <c r="CO48" s="6">
        <v>0</v>
      </c>
      <c r="CP48" s="4">
        <v>0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0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v>0</v>
      </c>
      <c r="DS48" s="6">
        <v>0</v>
      </c>
      <c r="DT48" s="4">
        <v>0</v>
      </c>
      <c r="DU48" s="9">
        <f>IF(DS48=0,0,DT48/DS48*1000)</f>
        <v>0</v>
      </c>
      <c r="DV48" s="6">
        <v>0</v>
      </c>
      <c r="DW48" s="4">
        <v>0</v>
      </c>
      <c r="DX48" s="9">
        <v>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v>0</v>
      </c>
      <c r="EZ48" s="6">
        <v>0</v>
      </c>
      <c r="FA48" s="4">
        <v>0</v>
      </c>
      <c r="FB48" s="9">
        <v>0</v>
      </c>
      <c r="FC48" s="6"/>
      <c r="FD48" s="4"/>
      <c r="FE48" s="9"/>
      <c r="FF48" s="6">
        <v>0</v>
      </c>
      <c r="FG48" s="4">
        <v>0</v>
      </c>
      <c r="FH48" s="9">
        <v>0</v>
      </c>
      <c r="FI48" s="6">
        <v>0</v>
      </c>
      <c r="FJ48" s="4">
        <v>0</v>
      </c>
      <c r="FK48" s="9">
        <v>0</v>
      </c>
      <c r="FL48" s="6">
        <f t="shared" si="5"/>
        <v>475</v>
      </c>
      <c r="FM48" s="10">
        <f t="shared" si="6"/>
        <v>2575</v>
      </c>
    </row>
    <row r="49" spans="1:169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60</v>
      </c>
      <c r="AH49" s="4">
        <v>456</v>
      </c>
      <c r="AI49" s="9">
        <f t="shared" si="262"/>
        <v>7600</v>
      </c>
      <c r="AJ49" s="6">
        <v>0</v>
      </c>
      <c r="AK49" s="4">
        <v>0</v>
      </c>
      <c r="AL49" s="9">
        <f t="shared" si="258"/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f t="shared" si="259"/>
        <v>0</v>
      </c>
      <c r="AS49" s="6">
        <v>0</v>
      </c>
      <c r="AT49" s="4">
        <v>0</v>
      </c>
      <c r="AU49" s="9">
        <v>0</v>
      </c>
      <c r="AV49" s="6">
        <v>0</v>
      </c>
      <c r="AW49" s="4">
        <v>3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f t="shared" si="260"/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308</v>
      </c>
      <c r="CD49" s="4">
        <v>785</v>
      </c>
      <c r="CE49" s="9">
        <f t="shared" si="261"/>
        <v>2548.7012987012986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0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0</v>
      </c>
      <c r="DN49" s="4">
        <v>0</v>
      </c>
      <c r="DO49" s="9">
        <v>0</v>
      </c>
      <c r="DP49" s="6">
        <v>18</v>
      </c>
      <c r="DQ49" s="4">
        <v>135</v>
      </c>
      <c r="DR49" s="9">
        <f t="shared" ref="DR49" si="264">DQ49/DP49*1000</f>
        <v>7500</v>
      </c>
      <c r="DS49" s="6">
        <v>0</v>
      </c>
      <c r="DT49" s="4">
        <v>0</v>
      </c>
      <c r="DU49" s="9">
        <f t="shared" ref="DU49:DU56" si="265">IF(DS49=0,0,DT49/DS49*1000)</f>
        <v>0</v>
      </c>
      <c r="DV49" s="6">
        <v>0</v>
      </c>
      <c r="DW49" s="4">
        <v>0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v>0</v>
      </c>
      <c r="EZ49" s="6">
        <v>0</v>
      </c>
      <c r="FA49" s="4">
        <v>0</v>
      </c>
      <c r="FB49" s="9">
        <v>0</v>
      </c>
      <c r="FC49" s="6"/>
      <c r="FD49" s="4"/>
      <c r="FE49" s="9"/>
      <c r="FF49" s="6">
        <v>0</v>
      </c>
      <c r="FG49" s="4">
        <v>0</v>
      </c>
      <c r="FH49" s="9">
        <v>0</v>
      </c>
      <c r="FI49" s="6">
        <v>0</v>
      </c>
      <c r="FJ49" s="4">
        <v>0</v>
      </c>
      <c r="FK49" s="9">
        <v>0</v>
      </c>
      <c r="FL49" s="6">
        <f t="shared" si="5"/>
        <v>386</v>
      </c>
      <c r="FM49" s="10">
        <f t="shared" si="6"/>
        <v>1379</v>
      </c>
    </row>
    <row r="50" spans="1:169" x14ac:dyDescent="0.3">
      <c r="A50" s="49">
        <v>2007</v>
      </c>
      <c r="B50" s="50" t="s">
        <v>7</v>
      </c>
      <c r="C50" s="6">
        <v>0</v>
      </c>
      <c r="D50" s="4">
        <v>0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0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58</v>
      </c>
      <c r="AH50" s="4">
        <v>677</v>
      </c>
      <c r="AI50" s="9">
        <f t="shared" si="262"/>
        <v>11672.413793103449</v>
      </c>
      <c r="AJ50" s="6">
        <v>0</v>
      </c>
      <c r="AK50" s="4">
        <v>0</v>
      </c>
      <c r="AL50" s="9">
        <f t="shared" si="258"/>
        <v>0</v>
      </c>
      <c r="AM50" s="6">
        <v>0</v>
      </c>
      <c r="AN50" s="4">
        <v>0</v>
      </c>
      <c r="AO50" s="9">
        <v>0</v>
      </c>
      <c r="AP50" s="6">
        <v>0</v>
      </c>
      <c r="AQ50" s="4">
        <v>0</v>
      </c>
      <c r="AR50" s="9">
        <f t="shared" si="259"/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v>0</v>
      </c>
      <c r="BE50" s="6">
        <v>0</v>
      </c>
      <c r="BF50" s="4">
        <v>0</v>
      </c>
      <c r="BG50" s="9">
        <v>0</v>
      </c>
      <c r="BH50" s="6">
        <v>19</v>
      </c>
      <c r="BI50" s="4">
        <v>166</v>
      </c>
      <c r="BJ50" s="9">
        <f t="shared" ref="BJ50:BJ55" si="266">BI50/BH50*1000</f>
        <v>8736.8421052631584</v>
      </c>
      <c r="BK50" s="6">
        <v>0</v>
      </c>
      <c r="BL50" s="4">
        <v>0</v>
      </c>
      <c r="BM50" s="9">
        <v>0</v>
      </c>
      <c r="BN50" s="6">
        <v>0</v>
      </c>
      <c r="BO50" s="4">
        <v>5</v>
      </c>
      <c r="BP50" s="9">
        <v>0</v>
      </c>
      <c r="BQ50" s="6">
        <v>0</v>
      </c>
      <c r="BR50" s="4">
        <v>0</v>
      </c>
      <c r="BS50" s="9">
        <f t="shared" si="260"/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252</v>
      </c>
      <c r="CD50" s="4">
        <v>671</v>
      </c>
      <c r="CE50" s="9">
        <f t="shared" si="261"/>
        <v>2662.6984126984125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0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v>0</v>
      </c>
      <c r="DS50" s="6">
        <v>0</v>
      </c>
      <c r="DT50" s="4">
        <v>0</v>
      </c>
      <c r="DU50" s="9">
        <f t="shared" si="265"/>
        <v>0</v>
      </c>
      <c r="DV50" s="6">
        <v>0</v>
      </c>
      <c r="DW50" s="4">
        <v>0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0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v>0</v>
      </c>
      <c r="EZ50" s="6">
        <v>0</v>
      </c>
      <c r="FA50" s="4">
        <v>0</v>
      </c>
      <c r="FB50" s="9">
        <v>0</v>
      </c>
      <c r="FC50" s="6"/>
      <c r="FD50" s="4"/>
      <c r="FE50" s="9"/>
      <c r="FF50" s="6">
        <v>0</v>
      </c>
      <c r="FG50" s="4">
        <v>0</v>
      </c>
      <c r="FH50" s="9">
        <v>0</v>
      </c>
      <c r="FI50" s="6">
        <v>0</v>
      </c>
      <c r="FJ50" s="4">
        <v>0</v>
      </c>
      <c r="FK50" s="9">
        <v>0</v>
      </c>
      <c r="FL50" s="6">
        <f t="shared" si="5"/>
        <v>329</v>
      </c>
      <c r="FM50" s="10">
        <f t="shared" si="6"/>
        <v>1519</v>
      </c>
    </row>
    <row r="51" spans="1:169" x14ac:dyDescent="0.3">
      <c r="A51" s="49">
        <v>2007</v>
      </c>
      <c r="B51" s="50" t="s">
        <v>8</v>
      </c>
      <c r="C51" s="6">
        <v>150</v>
      </c>
      <c r="D51" s="4">
        <v>2549</v>
      </c>
      <c r="E51" s="9">
        <f t="shared" ref="E51:E55" si="267">D51/C51*1000</f>
        <v>16993.333333333332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73</v>
      </c>
      <c r="AH51" s="4">
        <v>784</v>
      </c>
      <c r="AI51" s="9">
        <f t="shared" si="262"/>
        <v>10739.726027397261</v>
      </c>
      <c r="AJ51" s="6">
        <v>0</v>
      </c>
      <c r="AK51" s="4">
        <v>0</v>
      </c>
      <c r="AL51" s="9">
        <f t="shared" si="258"/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f t="shared" si="259"/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f t="shared" si="260"/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328</v>
      </c>
      <c r="CD51" s="4">
        <v>759</v>
      </c>
      <c r="CE51" s="9">
        <f t="shared" si="261"/>
        <v>2314.0243902439024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v>0</v>
      </c>
      <c r="DS51" s="6">
        <v>0</v>
      </c>
      <c r="DT51" s="4">
        <v>0</v>
      </c>
      <c r="DU51" s="9">
        <f t="shared" si="265"/>
        <v>0</v>
      </c>
      <c r="DV51" s="6">
        <v>0</v>
      </c>
      <c r="DW51" s="4">
        <v>0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v>0</v>
      </c>
      <c r="EZ51" s="6">
        <v>0</v>
      </c>
      <c r="FA51" s="4">
        <v>0</v>
      </c>
      <c r="FB51" s="9">
        <v>0</v>
      </c>
      <c r="FC51" s="6"/>
      <c r="FD51" s="4"/>
      <c r="FE51" s="9"/>
      <c r="FF51" s="6">
        <v>0</v>
      </c>
      <c r="FG51" s="4">
        <v>0</v>
      </c>
      <c r="FH51" s="9">
        <v>0</v>
      </c>
      <c r="FI51" s="6">
        <v>0</v>
      </c>
      <c r="FJ51" s="4">
        <v>0</v>
      </c>
      <c r="FK51" s="9">
        <v>0</v>
      </c>
      <c r="FL51" s="6">
        <f t="shared" si="5"/>
        <v>551</v>
      </c>
      <c r="FM51" s="10">
        <f t="shared" si="6"/>
        <v>4092</v>
      </c>
    </row>
    <row r="52" spans="1:169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20</v>
      </c>
      <c r="G52" s="4">
        <v>618</v>
      </c>
      <c r="H52" s="9">
        <f t="shared" ref="H52:H56" si="268">G52/F52*1000</f>
        <v>30900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19</v>
      </c>
      <c r="AH52" s="4">
        <v>376</v>
      </c>
      <c r="AI52" s="9">
        <f t="shared" si="262"/>
        <v>19789.473684210527</v>
      </c>
      <c r="AJ52" s="6">
        <v>0</v>
      </c>
      <c r="AK52" s="4">
        <v>0</v>
      </c>
      <c r="AL52" s="9">
        <f t="shared" si="258"/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f t="shared" si="259"/>
        <v>0</v>
      </c>
      <c r="AS52" s="6">
        <v>0</v>
      </c>
      <c r="AT52" s="4">
        <v>0</v>
      </c>
      <c r="AU52" s="9">
        <v>0</v>
      </c>
      <c r="AV52" s="6">
        <v>27</v>
      </c>
      <c r="AW52" s="4">
        <v>466</v>
      </c>
      <c r="AX52" s="9">
        <f t="shared" ref="AX52" si="269">AW52/AV52*1000</f>
        <v>17259.259259259259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f t="shared" si="260"/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570</v>
      </c>
      <c r="CD52" s="4">
        <v>1402</v>
      </c>
      <c r="CE52" s="9">
        <f t="shared" si="261"/>
        <v>2459.6491228070176</v>
      </c>
      <c r="CF52" s="6">
        <v>0</v>
      </c>
      <c r="CG52" s="4">
        <v>0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0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v>0</v>
      </c>
      <c r="DS52" s="6">
        <v>0</v>
      </c>
      <c r="DT52" s="4">
        <v>0</v>
      </c>
      <c r="DU52" s="9">
        <f t="shared" si="265"/>
        <v>0</v>
      </c>
      <c r="DV52" s="6">
        <v>0</v>
      </c>
      <c r="DW52" s="4">
        <v>0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v>0</v>
      </c>
      <c r="EZ52" s="6">
        <v>0</v>
      </c>
      <c r="FA52" s="4">
        <v>0</v>
      </c>
      <c r="FB52" s="9">
        <v>0</v>
      </c>
      <c r="FC52" s="6"/>
      <c r="FD52" s="4"/>
      <c r="FE52" s="9"/>
      <c r="FF52" s="6">
        <v>0</v>
      </c>
      <c r="FG52" s="4">
        <v>0</v>
      </c>
      <c r="FH52" s="9">
        <v>0</v>
      </c>
      <c r="FI52" s="6">
        <v>0</v>
      </c>
      <c r="FJ52" s="4">
        <v>0</v>
      </c>
      <c r="FK52" s="9">
        <v>0</v>
      </c>
      <c r="FL52" s="6">
        <f t="shared" si="5"/>
        <v>636</v>
      </c>
      <c r="FM52" s="10">
        <f t="shared" si="6"/>
        <v>2862</v>
      </c>
    </row>
    <row r="53" spans="1:169" x14ac:dyDescent="0.3">
      <c r="A53" s="49">
        <v>2007</v>
      </c>
      <c r="B53" s="50" t="s">
        <v>10</v>
      </c>
      <c r="C53" s="6">
        <v>77</v>
      </c>
      <c r="D53" s="4">
        <v>1631</v>
      </c>
      <c r="E53" s="9">
        <f t="shared" si="267"/>
        <v>21181.818181818184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75</v>
      </c>
      <c r="AH53" s="4">
        <v>572</v>
      </c>
      <c r="AI53" s="9">
        <f t="shared" si="262"/>
        <v>7626.666666666667</v>
      </c>
      <c r="AJ53" s="6">
        <v>0</v>
      </c>
      <c r="AK53" s="4">
        <v>0</v>
      </c>
      <c r="AL53" s="9">
        <f t="shared" si="258"/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f t="shared" si="259"/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v>0</v>
      </c>
      <c r="BE53" s="6">
        <v>0</v>
      </c>
      <c r="BF53" s="4">
        <v>0</v>
      </c>
      <c r="BG53" s="9">
        <v>0</v>
      </c>
      <c r="BH53" s="6">
        <v>18</v>
      </c>
      <c r="BI53" s="4">
        <v>168</v>
      </c>
      <c r="BJ53" s="9">
        <f t="shared" si="266"/>
        <v>9333.3333333333339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f t="shared" si="260"/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454</v>
      </c>
      <c r="CD53" s="4">
        <v>1209</v>
      </c>
      <c r="CE53" s="9">
        <f t="shared" si="261"/>
        <v>2662.9955947136564</v>
      </c>
      <c r="CF53" s="6">
        <v>0</v>
      </c>
      <c r="CG53" s="4">
        <v>0</v>
      </c>
      <c r="CH53" s="9">
        <v>0</v>
      </c>
      <c r="CI53" s="6">
        <v>0</v>
      </c>
      <c r="CJ53" s="4">
        <v>1</v>
      </c>
      <c r="CK53" s="9">
        <v>0</v>
      </c>
      <c r="CL53" s="6">
        <v>0</v>
      </c>
      <c r="CM53" s="4">
        <v>0</v>
      </c>
      <c r="CN53" s="9"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0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v>0</v>
      </c>
      <c r="DS53" s="6">
        <v>0</v>
      </c>
      <c r="DT53" s="4">
        <v>0</v>
      </c>
      <c r="DU53" s="9">
        <f t="shared" si="265"/>
        <v>0</v>
      </c>
      <c r="DV53" s="6">
        <v>0</v>
      </c>
      <c r="DW53" s="4">
        <v>0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63</v>
      </c>
      <c r="EY53" s="9">
        <v>0</v>
      </c>
      <c r="EZ53" s="6">
        <v>0</v>
      </c>
      <c r="FA53" s="4">
        <v>0</v>
      </c>
      <c r="FB53" s="9">
        <v>0</v>
      </c>
      <c r="FC53" s="6"/>
      <c r="FD53" s="4"/>
      <c r="FE53" s="9"/>
      <c r="FF53" s="6">
        <v>0</v>
      </c>
      <c r="FG53" s="4">
        <v>0</v>
      </c>
      <c r="FH53" s="9">
        <v>0</v>
      </c>
      <c r="FI53" s="6">
        <v>0</v>
      </c>
      <c r="FJ53" s="4">
        <v>0</v>
      </c>
      <c r="FK53" s="9">
        <v>0</v>
      </c>
      <c r="FL53" s="6">
        <f t="shared" si="5"/>
        <v>624</v>
      </c>
      <c r="FM53" s="10">
        <f t="shared" si="6"/>
        <v>3644</v>
      </c>
    </row>
    <row r="54" spans="1:169" x14ac:dyDescent="0.3">
      <c r="A54" s="49">
        <v>2007</v>
      </c>
      <c r="B54" s="50" t="s">
        <v>11</v>
      </c>
      <c r="C54" s="6">
        <v>0</v>
      </c>
      <c r="D54" s="4">
        <v>13</v>
      </c>
      <c r="E54" s="9">
        <v>0</v>
      </c>
      <c r="F54" s="6">
        <v>10</v>
      </c>
      <c r="G54" s="4">
        <v>352</v>
      </c>
      <c r="H54" s="9">
        <f t="shared" si="268"/>
        <v>35200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57</v>
      </c>
      <c r="AH54" s="4">
        <v>943</v>
      </c>
      <c r="AI54" s="9">
        <f t="shared" si="262"/>
        <v>16543.859649122809</v>
      </c>
      <c r="AJ54" s="6">
        <v>0</v>
      </c>
      <c r="AK54" s="4">
        <v>0</v>
      </c>
      <c r="AL54" s="9">
        <f t="shared" si="258"/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f t="shared" si="259"/>
        <v>0</v>
      </c>
      <c r="AS54" s="6">
        <v>0</v>
      </c>
      <c r="AT54" s="4">
        <v>0</v>
      </c>
      <c r="AU54" s="9">
        <v>0</v>
      </c>
      <c r="AV54" s="6">
        <v>0</v>
      </c>
      <c r="AW54" s="4">
        <v>33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f t="shared" si="260"/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0</v>
      </c>
      <c r="CA54" s="4">
        <v>0</v>
      </c>
      <c r="CB54" s="9">
        <v>0</v>
      </c>
      <c r="CC54" s="6">
        <v>491</v>
      </c>
      <c r="CD54" s="4">
        <v>1380</v>
      </c>
      <c r="CE54" s="9">
        <f t="shared" si="261"/>
        <v>2810.5906313645623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0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v>0</v>
      </c>
      <c r="DS54" s="6">
        <v>0</v>
      </c>
      <c r="DT54" s="4">
        <v>0</v>
      </c>
      <c r="DU54" s="9">
        <f t="shared" si="265"/>
        <v>0</v>
      </c>
      <c r="DV54" s="6">
        <v>0</v>
      </c>
      <c r="DW54" s="4">
        <v>0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22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1</v>
      </c>
      <c r="EX54" s="4">
        <v>49</v>
      </c>
      <c r="EY54" s="9">
        <f t="shared" ref="EY54" si="270">EX54/EW54*1000</f>
        <v>49000</v>
      </c>
      <c r="EZ54" s="6">
        <v>0</v>
      </c>
      <c r="FA54" s="4">
        <v>0</v>
      </c>
      <c r="FB54" s="9">
        <v>0</v>
      </c>
      <c r="FC54" s="6"/>
      <c r="FD54" s="4"/>
      <c r="FE54" s="9"/>
      <c r="FF54" s="6">
        <v>0</v>
      </c>
      <c r="FG54" s="4">
        <v>0</v>
      </c>
      <c r="FH54" s="9">
        <v>0</v>
      </c>
      <c r="FI54" s="6">
        <v>0</v>
      </c>
      <c r="FJ54" s="4">
        <v>0</v>
      </c>
      <c r="FK54" s="9">
        <v>0</v>
      </c>
      <c r="FL54" s="6">
        <f t="shared" si="5"/>
        <v>559</v>
      </c>
      <c r="FM54" s="10">
        <f t="shared" si="6"/>
        <v>2792</v>
      </c>
    </row>
    <row r="55" spans="1:169" x14ac:dyDescent="0.3">
      <c r="A55" s="49">
        <v>2007</v>
      </c>
      <c r="B55" s="50" t="s">
        <v>12</v>
      </c>
      <c r="C55" s="6">
        <v>8</v>
      </c>
      <c r="D55" s="4">
        <v>122</v>
      </c>
      <c r="E55" s="9">
        <f t="shared" si="267"/>
        <v>15250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36</v>
      </c>
      <c r="AH55" s="4">
        <v>279</v>
      </c>
      <c r="AI55" s="9">
        <f t="shared" si="262"/>
        <v>7750</v>
      </c>
      <c r="AJ55" s="6">
        <v>0</v>
      </c>
      <c r="AK55" s="4">
        <v>0</v>
      </c>
      <c r="AL55" s="9">
        <f t="shared" si="258"/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f t="shared" si="259"/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v>0</v>
      </c>
      <c r="BE55" s="6">
        <v>0</v>
      </c>
      <c r="BF55" s="4">
        <v>0</v>
      </c>
      <c r="BG55" s="9">
        <v>0</v>
      </c>
      <c r="BH55" s="6">
        <v>19</v>
      </c>
      <c r="BI55" s="4">
        <v>156</v>
      </c>
      <c r="BJ55" s="9">
        <f t="shared" si="266"/>
        <v>8210.5263157894751</v>
      </c>
      <c r="BK55" s="6">
        <v>0</v>
      </c>
      <c r="BL55" s="4">
        <v>0</v>
      </c>
      <c r="BM55" s="9">
        <v>0</v>
      </c>
      <c r="BN55" s="6">
        <v>0</v>
      </c>
      <c r="BO55" s="4">
        <v>5</v>
      </c>
      <c r="BP55" s="9">
        <v>0</v>
      </c>
      <c r="BQ55" s="6">
        <v>0</v>
      </c>
      <c r="BR55" s="4">
        <v>0</v>
      </c>
      <c r="BS55" s="9">
        <f t="shared" si="260"/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184</v>
      </c>
      <c r="CD55" s="4">
        <v>487</v>
      </c>
      <c r="CE55" s="9">
        <f t="shared" si="261"/>
        <v>2646.7391304347825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0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v>0</v>
      </c>
      <c r="DS55" s="6">
        <v>0</v>
      </c>
      <c r="DT55" s="4">
        <v>0</v>
      </c>
      <c r="DU55" s="9">
        <f t="shared" si="265"/>
        <v>0</v>
      </c>
      <c r="DV55" s="6">
        <v>0</v>
      </c>
      <c r="DW55" s="4">
        <v>0</v>
      </c>
      <c r="DX55" s="9">
        <v>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9</v>
      </c>
      <c r="EY55" s="9">
        <v>0</v>
      </c>
      <c r="EZ55" s="6">
        <v>0</v>
      </c>
      <c r="FA55" s="4">
        <v>0</v>
      </c>
      <c r="FB55" s="9">
        <v>0</v>
      </c>
      <c r="FC55" s="6"/>
      <c r="FD55" s="4"/>
      <c r="FE55" s="9"/>
      <c r="FF55" s="6">
        <v>0</v>
      </c>
      <c r="FG55" s="4">
        <v>0</v>
      </c>
      <c r="FH55" s="9">
        <v>0</v>
      </c>
      <c r="FI55" s="6">
        <v>0</v>
      </c>
      <c r="FJ55" s="4">
        <v>0</v>
      </c>
      <c r="FK55" s="9">
        <v>0</v>
      </c>
      <c r="FL55" s="6">
        <f t="shared" si="5"/>
        <v>247</v>
      </c>
      <c r="FM55" s="10">
        <f t="shared" si="6"/>
        <v>1058</v>
      </c>
    </row>
    <row r="56" spans="1:169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12</v>
      </c>
      <c r="G56" s="4">
        <v>358</v>
      </c>
      <c r="H56" s="9">
        <f t="shared" si="268"/>
        <v>29833.333333333332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17</v>
      </c>
      <c r="AH56" s="4">
        <v>126</v>
      </c>
      <c r="AI56" s="9">
        <f t="shared" si="262"/>
        <v>7411.7647058823532</v>
      </c>
      <c r="AJ56" s="6">
        <v>0</v>
      </c>
      <c r="AK56" s="4">
        <v>0</v>
      </c>
      <c r="AL56" s="9">
        <f t="shared" si="258"/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f t="shared" si="259"/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0</v>
      </c>
      <c r="BP56" s="9">
        <v>0</v>
      </c>
      <c r="BQ56" s="6">
        <v>0</v>
      </c>
      <c r="BR56" s="4">
        <v>0</v>
      </c>
      <c r="BS56" s="9">
        <f t="shared" si="260"/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226</v>
      </c>
      <c r="CD56" s="4">
        <v>575</v>
      </c>
      <c r="CE56" s="9">
        <f t="shared" si="261"/>
        <v>2544.2477876106195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6</v>
      </c>
      <c r="DH56" s="4">
        <v>3</v>
      </c>
      <c r="DI56" s="9">
        <f t="shared" ref="DI56" si="271">DH56/DG56*1000</f>
        <v>500</v>
      </c>
      <c r="DJ56" s="6">
        <v>0</v>
      </c>
      <c r="DK56" s="4">
        <v>0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v>0</v>
      </c>
      <c r="DS56" s="6">
        <v>0</v>
      </c>
      <c r="DT56" s="4">
        <v>0</v>
      </c>
      <c r="DU56" s="9">
        <f t="shared" si="265"/>
        <v>0</v>
      </c>
      <c r="DV56" s="6">
        <v>0</v>
      </c>
      <c r="DW56" s="4">
        <v>0</v>
      </c>
      <c r="DX56" s="9">
        <v>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v>0</v>
      </c>
      <c r="EZ56" s="6">
        <v>0</v>
      </c>
      <c r="FA56" s="4">
        <v>0</v>
      </c>
      <c r="FB56" s="9">
        <v>0</v>
      </c>
      <c r="FC56" s="6"/>
      <c r="FD56" s="4"/>
      <c r="FE56" s="9"/>
      <c r="FF56" s="6">
        <v>0</v>
      </c>
      <c r="FG56" s="4">
        <v>0</v>
      </c>
      <c r="FH56" s="9">
        <v>0</v>
      </c>
      <c r="FI56" s="6">
        <v>0</v>
      </c>
      <c r="FJ56" s="4">
        <v>0</v>
      </c>
      <c r="FK56" s="9">
        <v>0</v>
      </c>
      <c r="FL56" s="6">
        <f t="shared" si="5"/>
        <v>261</v>
      </c>
      <c r="FM56" s="10">
        <f t="shared" si="6"/>
        <v>1062</v>
      </c>
    </row>
    <row r="57" spans="1:169" ht="15" thickBot="1" x14ac:dyDescent="0.35">
      <c r="A57" s="58"/>
      <c r="B57" s="59" t="s">
        <v>14</v>
      </c>
      <c r="C57" s="37">
        <f>SUM(C45:C56)</f>
        <v>235</v>
      </c>
      <c r="D57" s="36">
        <f>SUM(D45:D56)</f>
        <v>4315</v>
      </c>
      <c r="E57" s="61"/>
      <c r="F57" s="37">
        <f>SUM(F45:F56)</f>
        <v>42</v>
      </c>
      <c r="G57" s="36">
        <f>SUM(G45:G56)</f>
        <v>1329</v>
      </c>
      <c r="H57" s="61"/>
      <c r="I57" s="37">
        <f>SUM(I45:I56)</f>
        <v>0</v>
      </c>
      <c r="J57" s="36">
        <f>SUM(J45:J56)</f>
        <v>0</v>
      </c>
      <c r="K57" s="61"/>
      <c r="L57" s="37">
        <f t="shared" ref="L57" si="272">SUM(L45:L56)</f>
        <v>0</v>
      </c>
      <c r="M57" s="36">
        <f t="shared" ref="M57" si="273">SUM(M45:M56)</f>
        <v>0</v>
      </c>
      <c r="N57" s="61"/>
      <c r="O57" s="37">
        <f t="shared" ref="O57:P57" si="274">SUM(O45:O56)</f>
        <v>0</v>
      </c>
      <c r="P57" s="36">
        <f t="shared" si="274"/>
        <v>0</v>
      </c>
      <c r="Q57" s="61"/>
      <c r="R57" s="37">
        <f t="shared" ref="R57:S57" si="275">SUM(R45:R56)</f>
        <v>0</v>
      </c>
      <c r="S57" s="36">
        <f t="shared" si="275"/>
        <v>0</v>
      </c>
      <c r="T57" s="61"/>
      <c r="U57" s="37">
        <f t="shared" ref="U57:V57" si="276">SUM(U45:U56)</f>
        <v>0</v>
      </c>
      <c r="V57" s="36">
        <f t="shared" si="276"/>
        <v>0</v>
      </c>
      <c r="W57" s="61"/>
      <c r="X57" s="37">
        <f t="shared" ref="X57" si="277">SUM(X45:X56)</f>
        <v>0</v>
      </c>
      <c r="Y57" s="36">
        <f t="shared" ref="Y57" si="278">SUM(Y45:Y56)</f>
        <v>0</v>
      </c>
      <c r="Z57" s="61"/>
      <c r="AA57" s="37">
        <f t="shared" ref="AA57" si="279">SUM(AA45:AA56)</f>
        <v>0</v>
      </c>
      <c r="AB57" s="36">
        <f t="shared" ref="AB57" si="280">SUM(AB45:AB56)</f>
        <v>0</v>
      </c>
      <c r="AC57" s="61"/>
      <c r="AD57" s="37">
        <f t="shared" ref="AD57" si="281">SUM(AD45:AD56)</f>
        <v>0</v>
      </c>
      <c r="AE57" s="36">
        <f t="shared" ref="AE57" si="282">SUM(AE45:AE56)</f>
        <v>0</v>
      </c>
      <c r="AF57" s="61"/>
      <c r="AG57" s="37">
        <f t="shared" ref="AG57" si="283">SUM(AG45:AG56)</f>
        <v>618</v>
      </c>
      <c r="AH57" s="36">
        <f t="shared" ref="AH57" si="284">SUM(AH45:AH56)</f>
        <v>6417</v>
      </c>
      <c r="AI57" s="61"/>
      <c r="AJ57" s="37">
        <f t="shared" ref="AJ57:AK57" si="285">SUM(AJ45:AJ56)</f>
        <v>0</v>
      </c>
      <c r="AK57" s="36">
        <f t="shared" si="285"/>
        <v>0</v>
      </c>
      <c r="AL57" s="61"/>
      <c r="AM57" s="37">
        <f t="shared" ref="AM57" si="286">SUM(AM45:AM56)</f>
        <v>0</v>
      </c>
      <c r="AN57" s="36">
        <f t="shared" ref="AN57" si="287">SUM(AN45:AN56)</f>
        <v>0</v>
      </c>
      <c r="AO57" s="61"/>
      <c r="AP57" s="37">
        <f t="shared" ref="AP57:AQ57" si="288">SUM(AP45:AP56)</f>
        <v>0</v>
      </c>
      <c r="AQ57" s="36">
        <f t="shared" si="288"/>
        <v>0</v>
      </c>
      <c r="AR57" s="61"/>
      <c r="AS57" s="37">
        <f t="shared" ref="AS57" si="289">SUM(AS45:AS56)</f>
        <v>0</v>
      </c>
      <c r="AT57" s="36">
        <f t="shared" ref="AT57" si="290">SUM(AT45:AT56)</f>
        <v>0</v>
      </c>
      <c r="AU57" s="61"/>
      <c r="AV57" s="37">
        <f t="shared" ref="AV57" si="291">SUM(AV45:AV56)</f>
        <v>27</v>
      </c>
      <c r="AW57" s="36">
        <f t="shared" ref="AW57" si="292">SUM(AW45:AW56)</f>
        <v>502</v>
      </c>
      <c r="AX57" s="61"/>
      <c r="AY57" s="37">
        <f t="shared" ref="AY57" si="293">SUM(AY45:AY56)</f>
        <v>0</v>
      </c>
      <c r="AZ57" s="36">
        <f t="shared" ref="AZ57" si="294">SUM(AZ45:AZ56)</f>
        <v>0</v>
      </c>
      <c r="BA57" s="61"/>
      <c r="BB57" s="37">
        <f t="shared" ref="BB57" si="295">SUM(BB45:BB56)</f>
        <v>0</v>
      </c>
      <c r="BC57" s="36">
        <f t="shared" ref="BC57" si="296">SUM(BC45:BC56)</f>
        <v>0</v>
      </c>
      <c r="BD57" s="61"/>
      <c r="BE57" s="37">
        <f t="shared" ref="BE57" si="297">SUM(BE45:BE56)</f>
        <v>0</v>
      </c>
      <c r="BF57" s="36">
        <f t="shared" ref="BF57" si="298">SUM(BF45:BF56)</f>
        <v>0</v>
      </c>
      <c r="BG57" s="61"/>
      <c r="BH57" s="37">
        <f t="shared" ref="BH57" si="299">SUM(BH45:BH56)</f>
        <v>56</v>
      </c>
      <c r="BI57" s="36">
        <f t="shared" ref="BI57" si="300">SUM(BI45:BI56)</f>
        <v>490</v>
      </c>
      <c r="BJ57" s="61"/>
      <c r="BK57" s="37">
        <f t="shared" ref="BK57:BL57" si="301">SUM(BK45:BK56)</f>
        <v>0</v>
      </c>
      <c r="BL57" s="36">
        <f t="shared" si="301"/>
        <v>0</v>
      </c>
      <c r="BM57" s="61"/>
      <c r="BN57" s="37">
        <f t="shared" ref="BN57" si="302">SUM(BN45:BN56)</f>
        <v>1</v>
      </c>
      <c r="BO57" s="36">
        <f t="shared" ref="BO57" si="303">SUM(BO45:BO56)</f>
        <v>24</v>
      </c>
      <c r="BP57" s="61"/>
      <c r="BQ57" s="37">
        <f t="shared" ref="BQ57:BR57" si="304">SUM(BQ45:BQ56)</f>
        <v>0</v>
      </c>
      <c r="BR57" s="36">
        <f t="shared" si="304"/>
        <v>0</v>
      </c>
      <c r="BS57" s="61"/>
      <c r="BT57" s="37">
        <f t="shared" ref="BT57" si="305">SUM(BT45:BT56)</f>
        <v>0</v>
      </c>
      <c r="BU57" s="36">
        <f t="shared" ref="BU57" si="306">SUM(BU45:BU56)</f>
        <v>0</v>
      </c>
      <c r="BV57" s="61"/>
      <c r="BW57" s="37">
        <f t="shared" ref="BW57:BX57" si="307">SUM(BW45:BW56)</f>
        <v>0</v>
      </c>
      <c r="BX57" s="36">
        <f t="shared" si="307"/>
        <v>0</v>
      </c>
      <c r="BY57" s="61"/>
      <c r="BZ57" s="37">
        <f t="shared" ref="BZ57:CA57" si="308">SUM(BZ45:BZ56)</f>
        <v>0</v>
      </c>
      <c r="CA57" s="36">
        <f t="shared" si="308"/>
        <v>0</v>
      </c>
      <c r="CB57" s="61"/>
      <c r="CC57" s="37">
        <f t="shared" ref="CC57" si="309">SUM(CC45:CC56)</f>
        <v>3968</v>
      </c>
      <c r="CD57" s="36">
        <f t="shared" ref="CD57" si="310">SUM(CD45:CD56)</f>
        <v>10460</v>
      </c>
      <c r="CE57" s="61"/>
      <c r="CF57" s="37">
        <f t="shared" ref="CF57" si="311">SUM(CF45:CF56)</f>
        <v>0</v>
      </c>
      <c r="CG57" s="36">
        <f t="shared" ref="CG57" si="312">SUM(CG45:CG56)</f>
        <v>0</v>
      </c>
      <c r="CH57" s="61"/>
      <c r="CI57" s="37">
        <f t="shared" ref="CI57" si="313">SUM(CI45:CI56)</f>
        <v>0</v>
      </c>
      <c r="CJ57" s="36">
        <f t="shared" ref="CJ57" si="314">SUM(CJ45:CJ56)</f>
        <v>1</v>
      </c>
      <c r="CK57" s="61"/>
      <c r="CL57" s="37">
        <f t="shared" ref="CL57" si="315">SUM(CL45:CL56)</f>
        <v>0</v>
      </c>
      <c r="CM57" s="36">
        <f t="shared" ref="CM57" si="316">SUM(CM45:CM56)</f>
        <v>0</v>
      </c>
      <c r="CN57" s="61"/>
      <c r="CO57" s="37">
        <f t="shared" ref="CO57:CP57" si="317">SUM(CO45:CO56)</f>
        <v>0</v>
      </c>
      <c r="CP57" s="36">
        <f t="shared" si="317"/>
        <v>0</v>
      </c>
      <c r="CQ57" s="61"/>
      <c r="CR57" s="37">
        <f t="shared" ref="CR57:CS57" si="318">SUM(CR45:CR56)</f>
        <v>0</v>
      </c>
      <c r="CS57" s="36">
        <f t="shared" si="318"/>
        <v>0</v>
      </c>
      <c r="CT57" s="61"/>
      <c r="CU57" s="37">
        <f t="shared" ref="CU57:CV57" si="319">SUM(CU45:CU56)</f>
        <v>0</v>
      </c>
      <c r="CV57" s="36">
        <f t="shared" si="319"/>
        <v>0</v>
      </c>
      <c r="CW57" s="61"/>
      <c r="CX57" s="37">
        <f t="shared" ref="CX57" si="320">SUM(CX45:CX56)</f>
        <v>0</v>
      </c>
      <c r="CY57" s="36">
        <f t="shared" ref="CY57" si="321">SUM(CY45:CY56)</f>
        <v>0</v>
      </c>
      <c r="CZ57" s="61"/>
      <c r="DA57" s="37">
        <f t="shared" ref="DA57" si="322">SUM(DA45:DA56)</f>
        <v>0</v>
      </c>
      <c r="DB57" s="36">
        <f t="shared" ref="DB57" si="323">SUM(DB45:DB56)</f>
        <v>0</v>
      </c>
      <c r="DC57" s="61"/>
      <c r="DD57" s="37">
        <f t="shared" ref="DD57" si="324">SUM(DD45:DD56)</f>
        <v>0</v>
      </c>
      <c r="DE57" s="36">
        <f t="shared" ref="DE57" si="325">SUM(DE45:DE56)</f>
        <v>0</v>
      </c>
      <c r="DF57" s="61"/>
      <c r="DG57" s="37">
        <f t="shared" ref="DG57" si="326">SUM(DG45:DG56)</f>
        <v>6</v>
      </c>
      <c r="DH57" s="36">
        <f t="shared" ref="DH57" si="327">SUM(DH45:DH56)</f>
        <v>3</v>
      </c>
      <c r="DI57" s="61"/>
      <c r="DJ57" s="37">
        <f t="shared" ref="DJ57:DK57" si="328">SUM(DJ45:DJ56)</f>
        <v>0</v>
      </c>
      <c r="DK57" s="36">
        <f t="shared" si="328"/>
        <v>0</v>
      </c>
      <c r="DL57" s="61"/>
      <c r="DM57" s="37">
        <f t="shared" ref="DM57:DN57" si="329">SUM(DM45:DM56)</f>
        <v>0</v>
      </c>
      <c r="DN57" s="36">
        <f t="shared" si="329"/>
        <v>0</v>
      </c>
      <c r="DO57" s="61"/>
      <c r="DP57" s="37">
        <f t="shared" ref="DP57" si="330">SUM(DP45:DP56)</f>
        <v>18</v>
      </c>
      <c r="DQ57" s="36">
        <f t="shared" ref="DQ57" si="331">SUM(DQ45:DQ56)</f>
        <v>135</v>
      </c>
      <c r="DR57" s="61"/>
      <c r="DS57" s="37">
        <f t="shared" ref="DS57:DT57" si="332">SUM(DS45:DS56)</f>
        <v>0</v>
      </c>
      <c r="DT57" s="36">
        <f t="shared" si="332"/>
        <v>0</v>
      </c>
      <c r="DU57" s="61"/>
      <c r="DV57" s="37">
        <f t="shared" ref="DV57" si="333">SUM(DV45:DV56)</f>
        <v>0</v>
      </c>
      <c r="DW57" s="36">
        <f t="shared" ref="DW57" si="334">SUM(DW45:DW56)</f>
        <v>0</v>
      </c>
      <c r="DX57" s="61"/>
      <c r="DY57" s="37">
        <f t="shared" ref="DY57:DZ57" si="335">SUM(DY45:DY56)</f>
        <v>0</v>
      </c>
      <c r="DZ57" s="36">
        <f t="shared" si="335"/>
        <v>0</v>
      </c>
      <c r="EA57" s="61"/>
      <c r="EB57" s="37">
        <f t="shared" ref="EB57:EC57" si="336">SUM(EB45:EB56)</f>
        <v>0</v>
      </c>
      <c r="EC57" s="36">
        <f t="shared" si="336"/>
        <v>0</v>
      </c>
      <c r="ED57" s="61"/>
      <c r="EE57" s="37">
        <f t="shared" ref="EE57" si="337">SUM(EE45:EE56)</f>
        <v>0</v>
      </c>
      <c r="EF57" s="36">
        <f t="shared" ref="EF57" si="338">SUM(EF45:EF56)</f>
        <v>22</v>
      </c>
      <c r="EG57" s="61"/>
      <c r="EH57" s="37">
        <f t="shared" ref="EH57" si="339">SUM(EH45:EH56)</f>
        <v>0</v>
      </c>
      <c r="EI57" s="36">
        <f t="shared" ref="EI57" si="340">SUM(EI45:EI56)</f>
        <v>0</v>
      </c>
      <c r="EJ57" s="61"/>
      <c r="EK57" s="37">
        <f t="shared" ref="EK57:EL57" si="341">SUM(EK45:EK56)</f>
        <v>0</v>
      </c>
      <c r="EL57" s="36">
        <f t="shared" si="341"/>
        <v>0</v>
      </c>
      <c r="EM57" s="61"/>
      <c r="EN57" s="37">
        <f t="shared" ref="EN57:EO57" si="342">SUM(EN45:EN56)</f>
        <v>0</v>
      </c>
      <c r="EO57" s="36">
        <f t="shared" si="342"/>
        <v>0</v>
      </c>
      <c r="EP57" s="61"/>
      <c r="EQ57" s="37">
        <f t="shared" ref="EQ57:ER57" si="343">SUM(EQ45:EQ56)</f>
        <v>0</v>
      </c>
      <c r="ER57" s="36">
        <f t="shared" si="343"/>
        <v>0</v>
      </c>
      <c r="ES57" s="61"/>
      <c r="ET57" s="37">
        <f t="shared" ref="ET57:EU57" si="344">SUM(ET45:ET56)</f>
        <v>0</v>
      </c>
      <c r="EU57" s="36">
        <f t="shared" si="344"/>
        <v>0</v>
      </c>
      <c r="EV57" s="61"/>
      <c r="EW57" s="37">
        <f t="shared" ref="EW57:EX57" si="345">SUM(EW45:EW56)</f>
        <v>1</v>
      </c>
      <c r="EX57" s="36">
        <f t="shared" si="345"/>
        <v>121</v>
      </c>
      <c r="EY57" s="61"/>
      <c r="EZ57" s="37">
        <f t="shared" ref="EZ57:FA57" si="346">SUM(EZ45:EZ56)</f>
        <v>0</v>
      </c>
      <c r="FA57" s="36">
        <f t="shared" si="346"/>
        <v>0</v>
      </c>
      <c r="FB57" s="61"/>
      <c r="FC57" s="37"/>
      <c r="FD57" s="36"/>
      <c r="FE57" s="61"/>
      <c r="FF57" s="37">
        <f t="shared" ref="FF57:FG57" si="347">SUM(FF45:FF56)</f>
        <v>0</v>
      </c>
      <c r="FG57" s="36">
        <f t="shared" si="347"/>
        <v>0</v>
      </c>
      <c r="FH57" s="61"/>
      <c r="FI57" s="37">
        <f t="shared" ref="FI57" si="348">SUM(FI45:FI56)</f>
        <v>0</v>
      </c>
      <c r="FJ57" s="36">
        <f t="shared" ref="FJ57" si="349">SUM(FJ45:FJ56)</f>
        <v>0</v>
      </c>
      <c r="FK57" s="61"/>
      <c r="FL57" s="37">
        <f t="shared" si="5"/>
        <v>4972</v>
      </c>
      <c r="FM57" s="38">
        <f t="shared" si="6"/>
        <v>23819</v>
      </c>
    </row>
    <row r="58" spans="1:169" x14ac:dyDescent="0.3">
      <c r="A58" s="49">
        <v>2008</v>
      </c>
      <c r="B58" s="50" t="s">
        <v>2</v>
      </c>
      <c r="C58" s="6">
        <v>0</v>
      </c>
      <c r="D58" s="4">
        <v>0</v>
      </c>
      <c r="E58" s="9">
        <v>0</v>
      </c>
      <c r="F58" s="6">
        <v>7</v>
      </c>
      <c r="G58" s="4">
        <v>207</v>
      </c>
      <c r="H58" s="9">
        <f>G58/F58*1000</f>
        <v>29571.428571428572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54</v>
      </c>
      <c r="AH58" s="4">
        <v>459</v>
      </c>
      <c r="AI58" s="9">
        <f>AH58/AG58*1000</f>
        <v>8500</v>
      </c>
      <c r="AJ58" s="6">
        <v>0</v>
      </c>
      <c r="AK58" s="4">
        <v>0</v>
      </c>
      <c r="AL58" s="9">
        <f t="shared" ref="AL58:AL69" si="350">IF(AJ58=0,0,AK58/AJ58*1000)</f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f t="shared" ref="AR58:AR69" si="351">IF(AP58=0,0,AQ58/AP58*1000)</f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v>0</v>
      </c>
      <c r="BE58" s="6">
        <v>0</v>
      </c>
      <c r="BF58" s="4">
        <v>0</v>
      </c>
      <c r="BG58" s="9">
        <v>0</v>
      </c>
      <c r="BH58" s="6">
        <v>18</v>
      </c>
      <c r="BI58" s="4">
        <v>154</v>
      </c>
      <c r="BJ58" s="9">
        <f>BI58/BH58*1000</f>
        <v>8555.5555555555547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f t="shared" ref="BS58:BS69" si="352">IF(BQ58=0,0,BR58/BQ58*1000)</f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53</v>
      </c>
      <c r="CG58" s="4">
        <v>192</v>
      </c>
      <c r="CH58" s="9">
        <f t="shared" ref="CH58:CH60" si="353">CG58/CF58*1000</f>
        <v>3622.6415094339623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0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v>0</v>
      </c>
      <c r="EZ58" s="6">
        <v>0</v>
      </c>
      <c r="FA58" s="4">
        <v>0</v>
      </c>
      <c r="FB58" s="9">
        <v>0</v>
      </c>
      <c r="FC58" s="6"/>
      <c r="FD58" s="4"/>
      <c r="FE58" s="9"/>
      <c r="FF58" s="6">
        <v>0</v>
      </c>
      <c r="FG58" s="4">
        <v>0</v>
      </c>
      <c r="FH58" s="9">
        <v>0</v>
      </c>
      <c r="FI58" s="6">
        <v>0</v>
      </c>
      <c r="FJ58" s="4">
        <v>0</v>
      </c>
      <c r="FK58" s="9">
        <v>0</v>
      </c>
      <c r="FL58" s="6">
        <f t="shared" si="5"/>
        <v>132</v>
      </c>
      <c r="FM58" s="10">
        <f t="shared" si="6"/>
        <v>1012</v>
      </c>
    </row>
    <row r="59" spans="1:169" x14ac:dyDescent="0.3">
      <c r="A59" s="49">
        <v>2008</v>
      </c>
      <c r="B59" s="50" t="s">
        <v>3</v>
      </c>
      <c r="C59" s="6">
        <v>0</v>
      </c>
      <c r="D59" s="4">
        <v>0</v>
      </c>
      <c r="E59" s="9">
        <v>0</v>
      </c>
      <c r="F59" s="6">
        <v>12</v>
      </c>
      <c r="G59" s="4">
        <v>395</v>
      </c>
      <c r="H59" s="9">
        <f t="shared" ref="H59:H68" si="354">G59/F59*1000</f>
        <v>32916.666666666664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49</v>
      </c>
      <c r="AH59" s="4">
        <v>416</v>
      </c>
      <c r="AI59" s="9">
        <f t="shared" ref="AI59:AI69" si="355">AH59/AG59*1000</f>
        <v>8489.7959183673483</v>
      </c>
      <c r="AJ59" s="6">
        <v>0</v>
      </c>
      <c r="AK59" s="4">
        <v>0</v>
      </c>
      <c r="AL59" s="9">
        <f t="shared" si="350"/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f t="shared" si="351"/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1</v>
      </c>
      <c r="BA59" s="9">
        <v>0</v>
      </c>
      <c r="BB59" s="6">
        <v>0</v>
      </c>
      <c r="BC59" s="4">
        <v>0</v>
      </c>
      <c r="BD59" s="9"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0</v>
      </c>
      <c r="BP59" s="9">
        <v>0</v>
      </c>
      <c r="BQ59" s="6">
        <v>0</v>
      </c>
      <c r="BR59" s="4">
        <v>0</v>
      </c>
      <c r="BS59" s="9">
        <f t="shared" si="352"/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7</v>
      </c>
      <c r="CD59" s="4">
        <v>11</v>
      </c>
      <c r="CE59" s="9">
        <f t="shared" ref="CE59:CE69" si="356">CD59/CC59*1000</f>
        <v>1571.4285714285713</v>
      </c>
      <c r="CF59" s="6">
        <v>0</v>
      </c>
      <c r="CG59" s="4"/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/>
      <c r="CN59" s="9"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0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0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v>0</v>
      </c>
      <c r="EZ59" s="6">
        <v>0</v>
      </c>
      <c r="FA59" s="4">
        <v>0</v>
      </c>
      <c r="FB59" s="9">
        <v>0</v>
      </c>
      <c r="FC59" s="6"/>
      <c r="FD59" s="4"/>
      <c r="FE59" s="9"/>
      <c r="FF59" s="6">
        <v>0</v>
      </c>
      <c r="FG59" s="4">
        <v>0</v>
      </c>
      <c r="FH59" s="9">
        <v>0</v>
      </c>
      <c r="FI59" s="6">
        <v>0</v>
      </c>
      <c r="FJ59" s="4">
        <v>0</v>
      </c>
      <c r="FK59" s="9">
        <v>0</v>
      </c>
      <c r="FL59" s="6">
        <f t="shared" si="5"/>
        <v>68</v>
      </c>
      <c r="FM59" s="10">
        <f t="shared" si="6"/>
        <v>823</v>
      </c>
    </row>
    <row r="60" spans="1:169" x14ac:dyDescent="0.3">
      <c r="A60" s="49">
        <v>2008</v>
      </c>
      <c r="B60" s="50" t="s">
        <v>4</v>
      </c>
      <c r="C60" s="6">
        <v>22</v>
      </c>
      <c r="D60" s="4">
        <v>137</v>
      </c>
      <c r="E60" s="9">
        <f t="shared" ref="E60:E68" si="357">D60/C60*1000</f>
        <v>6227.2727272727279</v>
      </c>
      <c r="F60" s="6">
        <v>0</v>
      </c>
      <c r="G60" s="4">
        <v>0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18</v>
      </c>
      <c r="AH60" s="4">
        <v>166</v>
      </c>
      <c r="AI60" s="9">
        <f t="shared" si="355"/>
        <v>9222.2222222222208</v>
      </c>
      <c r="AJ60" s="6">
        <v>0</v>
      </c>
      <c r="AK60" s="4">
        <v>0</v>
      </c>
      <c r="AL60" s="9">
        <f t="shared" si="350"/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f t="shared" si="351"/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1</v>
      </c>
      <c r="AZ60" s="4">
        <v>23</v>
      </c>
      <c r="BA60" s="9">
        <f t="shared" ref="BA60" si="358">AZ60/AY60*1000</f>
        <v>23000</v>
      </c>
      <c r="BB60" s="6">
        <v>0</v>
      </c>
      <c r="BC60" s="4">
        <v>0</v>
      </c>
      <c r="BD60" s="9"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6</v>
      </c>
      <c r="BP60" s="9">
        <v>0</v>
      </c>
      <c r="BQ60" s="6">
        <v>0</v>
      </c>
      <c r="BR60" s="4">
        <v>0</v>
      </c>
      <c r="BS60" s="9">
        <f t="shared" si="352"/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0</v>
      </c>
      <c r="CE60" s="9">
        <v>0</v>
      </c>
      <c r="CF60" s="6">
        <v>28</v>
      </c>
      <c r="CG60" s="4">
        <v>81</v>
      </c>
      <c r="CH60" s="9">
        <f t="shared" si="353"/>
        <v>2892.8571428571427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0</v>
      </c>
      <c r="EC60" s="4">
        <v>0</v>
      </c>
      <c r="ED60" s="9">
        <v>0</v>
      </c>
      <c r="EE60" s="6">
        <v>0</v>
      </c>
      <c r="EF60" s="4">
        <v>0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v>0</v>
      </c>
      <c r="EZ60" s="6">
        <v>0</v>
      </c>
      <c r="FA60" s="4">
        <v>0</v>
      </c>
      <c r="FB60" s="9">
        <v>0</v>
      </c>
      <c r="FC60" s="6"/>
      <c r="FD60" s="4"/>
      <c r="FE60" s="9"/>
      <c r="FF60" s="6">
        <v>0</v>
      </c>
      <c r="FG60" s="4">
        <v>0</v>
      </c>
      <c r="FH60" s="9">
        <v>0</v>
      </c>
      <c r="FI60" s="6">
        <v>0</v>
      </c>
      <c r="FJ60" s="4">
        <v>0</v>
      </c>
      <c r="FK60" s="9">
        <v>0</v>
      </c>
      <c r="FL60" s="6">
        <f t="shared" si="5"/>
        <v>69</v>
      </c>
      <c r="FM60" s="10">
        <f t="shared" si="6"/>
        <v>413</v>
      </c>
    </row>
    <row r="61" spans="1:169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2</v>
      </c>
      <c r="AI61" s="9">
        <v>0</v>
      </c>
      <c r="AJ61" s="6">
        <v>0</v>
      </c>
      <c r="AK61" s="4">
        <v>0</v>
      </c>
      <c r="AL61" s="9">
        <f t="shared" si="350"/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f t="shared" si="351"/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0</v>
      </c>
      <c r="BO61" s="4">
        <v>7</v>
      </c>
      <c r="BP61" s="9">
        <v>0</v>
      </c>
      <c r="BQ61" s="6">
        <v>0</v>
      </c>
      <c r="BR61" s="4">
        <v>0</v>
      </c>
      <c r="BS61" s="9">
        <f t="shared" si="352"/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0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38</v>
      </c>
      <c r="CK61" s="9">
        <v>0</v>
      </c>
      <c r="CL61" s="6">
        <v>0</v>
      </c>
      <c r="CM61" s="4">
        <v>0</v>
      </c>
      <c r="CN61" s="9"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0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0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0</v>
      </c>
      <c r="ED61" s="9">
        <v>0</v>
      </c>
      <c r="EE61" s="6">
        <v>0</v>
      </c>
      <c r="EF61" s="4">
        <v>0</v>
      </c>
      <c r="EG61" s="9">
        <v>0</v>
      </c>
      <c r="EH61" s="6">
        <v>0</v>
      </c>
      <c r="EI61" s="4">
        <v>0</v>
      </c>
      <c r="EJ61" s="9">
        <v>0</v>
      </c>
      <c r="EK61" s="6">
        <v>0</v>
      </c>
      <c r="EL61" s="4">
        <v>0</v>
      </c>
      <c r="EM61" s="9">
        <v>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v>0</v>
      </c>
      <c r="EZ61" s="6">
        <v>0</v>
      </c>
      <c r="FA61" s="4">
        <v>0</v>
      </c>
      <c r="FB61" s="9">
        <v>0</v>
      </c>
      <c r="FC61" s="6"/>
      <c r="FD61" s="4"/>
      <c r="FE61" s="9"/>
      <c r="FF61" s="6">
        <v>0</v>
      </c>
      <c r="FG61" s="4">
        <v>0</v>
      </c>
      <c r="FH61" s="9">
        <v>0</v>
      </c>
      <c r="FI61" s="6">
        <v>8</v>
      </c>
      <c r="FJ61" s="4">
        <v>16</v>
      </c>
      <c r="FK61" s="9">
        <f t="shared" ref="FK61" si="359">FJ61/FI61*1000</f>
        <v>2000</v>
      </c>
      <c r="FL61" s="6">
        <f t="shared" si="5"/>
        <v>8</v>
      </c>
      <c r="FM61" s="10">
        <f t="shared" si="6"/>
        <v>63</v>
      </c>
    </row>
    <row r="62" spans="1:169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6</v>
      </c>
      <c r="AH62" s="4">
        <v>73</v>
      </c>
      <c r="AI62" s="9">
        <f t="shared" si="355"/>
        <v>12166.666666666666</v>
      </c>
      <c r="AJ62" s="6">
        <v>0</v>
      </c>
      <c r="AK62" s="4">
        <v>0</v>
      </c>
      <c r="AL62" s="9">
        <f t="shared" si="350"/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f t="shared" si="351"/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v>0</v>
      </c>
      <c r="BE62" s="6">
        <v>0</v>
      </c>
      <c r="BF62" s="4">
        <v>0</v>
      </c>
      <c r="BG62" s="9">
        <v>0</v>
      </c>
      <c r="BH62" s="6">
        <v>19</v>
      </c>
      <c r="BI62" s="4">
        <v>266</v>
      </c>
      <c r="BJ62" s="9">
        <f t="shared" ref="BJ62:BJ67" si="360">BI62/BH62*1000</f>
        <v>14000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f t="shared" si="352"/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0</v>
      </c>
      <c r="CD62" s="4">
        <v>0</v>
      </c>
      <c r="CE62" s="9">
        <v>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0</v>
      </c>
      <c r="CY62" s="4">
        <v>0</v>
      </c>
      <c r="CZ62" s="9">
        <v>0</v>
      </c>
      <c r="DA62" s="6">
        <v>0</v>
      </c>
      <c r="DB62" s="4">
        <v>0</v>
      </c>
      <c r="DC62" s="9">
        <v>0</v>
      </c>
      <c r="DD62" s="6">
        <v>0</v>
      </c>
      <c r="DE62" s="4">
        <v>0</v>
      </c>
      <c r="DF62" s="9">
        <v>0</v>
      </c>
      <c r="DG62" s="6">
        <v>0</v>
      </c>
      <c r="DH62" s="4">
        <v>0</v>
      </c>
      <c r="DI62" s="9">
        <v>0</v>
      </c>
      <c r="DJ62" s="6">
        <v>0</v>
      </c>
      <c r="DK62" s="4">
        <v>0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0</v>
      </c>
      <c r="DU62" s="9">
        <v>0</v>
      </c>
      <c r="DV62" s="6">
        <v>0</v>
      </c>
      <c r="DW62" s="4">
        <v>0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0</v>
      </c>
      <c r="EL62" s="4">
        <v>0</v>
      </c>
      <c r="EM62" s="9">
        <v>0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7</v>
      </c>
      <c r="EY62" s="9">
        <v>0</v>
      </c>
      <c r="EZ62" s="6">
        <v>0</v>
      </c>
      <c r="FA62" s="4">
        <v>0</v>
      </c>
      <c r="FB62" s="9">
        <v>0</v>
      </c>
      <c r="FC62" s="6"/>
      <c r="FD62" s="4"/>
      <c r="FE62" s="9"/>
      <c r="FF62" s="6">
        <v>0</v>
      </c>
      <c r="FG62" s="4">
        <v>0</v>
      </c>
      <c r="FH62" s="9">
        <v>0</v>
      </c>
      <c r="FI62" s="6">
        <v>0</v>
      </c>
      <c r="FJ62" s="4">
        <v>0</v>
      </c>
      <c r="FK62" s="9">
        <v>0</v>
      </c>
      <c r="FL62" s="6">
        <f t="shared" si="5"/>
        <v>25</v>
      </c>
      <c r="FM62" s="10">
        <f t="shared" si="6"/>
        <v>346</v>
      </c>
    </row>
    <row r="63" spans="1:169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53</v>
      </c>
      <c r="AH63" s="4">
        <v>757</v>
      </c>
      <c r="AI63" s="9">
        <f t="shared" si="355"/>
        <v>14283.018867924529</v>
      </c>
      <c r="AJ63" s="6">
        <v>0</v>
      </c>
      <c r="AK63" s="4">
        <v>0</v>
      </c>
      <c r="AL63" s="9">
        <f t="shared" si="350"/>
        <v>0</v>
      </c>
      <c r="AM63" s="6">
        <v>0</v>
      </c>
      <c r="AN63" s="4">
        <v>3</v>
      </c>
      <c r="AO63" s="9">
        <v>0</v>
      </c>
      <c r="AP63" s="6">
        <v>0</v>
      </c>
      <c r="AQ63" s="4">
        <v>0</v>
      </c>
      <c r="AR63" s="9">
        <f t="shared" si="351"/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f t="shared" si="352"/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112</v>
      </c>
      <c r="CD63" s="4">
        <v>242</v>
      </c>
      <c r="CE63" s="9">
        <f t="shared" si="356"/>
        <v>2160.7142857142858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0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0</v>
      </c>
      <c r="EL63" s="4">
        <v>0</v>
      </c>
      <c r="EM63" s="9">
        <v>0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v>0</v>
      </c>
      <c r="EZ63" s="6">
        <v>0</v>
      </c>
      <c r="FA63" s="4">
        <v>0</v>
      </c>
      <c r="FB63" s="9">
        <v>0</v>
      </c>
      <c r="FC63" s="6"/>
      <c r="FD63" s="4"/>
      <c r="FE63" s="9"/>
      <c r="FF63" s="6">
        <v>0</v>
      </c>
      <c r="FG63" s="4">
        <v>0</v>
      </c>
      <c r="FH63" s="9">
        <v>0</v>
      </c>
      <c r="FI63" s="6">
        <v>0</v>
      </c>
      <c r="FJ63" s="4">
        <v>0</v>
      </c>
      <c r="FK63" s="9">
        <v>0</v>
      </c>
      <c r="FL63" s="6">
        <f t="shared" si="5"/>
        <v>165</v>
      </c>
      <c r="FM63" s="10">
        <f t="shared" si="6"/>
        <v>1002</v>
      </c>
    </row>
    <row r="64" spans="1:169" x14ac:dyDescent="0.3">
      <c r="A64" s="49">
        <v>2008</v>
      </c>
      <c r="B64" s="50" t="s">
        <v>8</v>
      </c>
      <c r="C64" s="6">
        <v>0</v>
      </c>
      <c r="D64" s="4">
        <v>0</v>
      </c>
      <c r="E64" s="9">
        <v>0</v>
      </c>
      <c r="F64" s="6">
        <v>0</v>
      </c>
      <c r="G64" s="4">
        <v>0</v>
      </c>
      <c r="H64" s="9">
        <v>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18</v>
      </c>
      <c r="AH64" s="4">
        <v>246</v>
      </c>
      <c r="AI64" s="9">
        <f t="shared" si="355"/>
        <v>13666.666666666666</v>
      </c>
      <c r="AJ64" s="6">
        <v>0</v>
      </c>
      <c r="AK64" s="4">
        <v>0</v>
      </c>
      <c r="AL64" s="9">
        <f t="shared" si="350"/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f t="shared" si="351"/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1</v>
      </c>
      <c r="BO64" s="4">
        <v>1</v>
      </c>
      <c r="BP64" s="9">
        <f t="shared" ref="BP64" si="361">BO64/BN64*1000</f>
        <v>1000</v>
      </c>
      <c r="BQ64" s="6">
        <v>0</v>
      </c>
      <c r="BR64" s="4">
        <v>0</v>
      </c>
      <c r="BS64" s="9">
        <f t="shared" si="352"/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56</v>
      </c>
      <c r="CD64" s="4">
        <v>290</v>
      </c>
      <c r="CE64" s="9">
        <f t="shared" si="356"/>
        <v>5178.5714285714284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0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0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0</v>
      </c>
      <c r="EG64" s="9">
        <v>0</v>
      </c>
      <c r="EH64" s="6">
        <v>0</v>
      </c>
      <c r="EI64" s="4">
        <v>0</v>
      </c>
      <c r="EJ64" s="9">
        <v>0</v>
      </c>
      <c r="EK64" s="6">
        <v>0</v>
      </c>
      <c r="EL64" s="4">
        <v>0</v>
      </c>
      <c r="EM64" s="9">
        <v>0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v>0</v>
      </c>
      <c r="EZ64" s="6">
        <v>0</v>
      </c>
      <c r="FA64" s="4">
        <v>0</v>
      </c>
      <c r="FB64" s="9">
        <v>0</v>
      </c>
      <c r="FC64" s="6"/>
      <c r="FD64" s="4"/>
      <c r="FE64" s="9"/>
      <c r="FF64" s="6">
        <v>0</v>
      </c>
      <c r="FG64" s="4">
        <v>0</v>
      </c>
      <c r="FH64" s="9">
        <v>0</v>
      </c>
      <c r="FI64" s="6">
        <v>0</v>
      </c>
      <c r="FJ64" s="4">
        <v>0</v>
      </c>
      <c r="FK64" s="9">
        <v>0</v>
      </c>
      <c r="FL64" s="6">
        <f t="shared" si="5"/>
        <v>75</v>
      </c>
      <c r="FM64" s="10">
        <f t="shared" si="6"/>
        <v>537</v>
      </c>
    </row>
    <row r="65" spans="1:169" x14ac:dyDescent="0.3">
      <c r="A65" s="49">
        <v>2008</v>
      </c>
      <c r="B65" s="50" t="s">
        <v>9</v>
      </c>
      <c r="C65" s="6">
        <v>260</v>
      </c>
      <c r="D65" s="4">
        <v>5091</v>
      </c>
      <c r="E65" s="9">
        <f t="shared" si="357"/>
        <v>19580.76923076923</v>
      </c>
      <c r="F65" s="6">
        <v>0</v>
      </c>
      <c r="G65" s="4">
        <v>118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24</v>
      </c>
      <c r="AH65" s="4">
        <v>312</v>
      </c>
      <c r="AI65" s="9">
        <f t="shared" si="355"/>
        <v>13000</v>
      </c>
      <c r="AJ65" s="6">
        <v>0</v>
      </c>
      <c r="AK65" s="4">
        <v>0</v>
      </c>
      <c r="AL65" s="9">
        <f t="shared" si="350"/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f t="shared" si="351"/>
        <v>0</v>
      </c>
      <c r="AS65" s="6">
        <v>0</v>
      </c>
      <c r="AT65" s="4">
        <v>0</v>
      </c>
      <c r="AU65" s="9">
        <v>0</v>
      </c>
      <c r="AV65" s="6">
        <v>51</v>
      </c>
      <c r="AW65" s="4">
        <v>569</v>
      </c>
      <c r="AX65" s="9">
        <f t="shared" ref="AX65" si="362">AW65/AV65*1000</f>
        <v>11156.862745098038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f t="shared" si="352"/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0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0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0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v>0</v>
      </c>
      <c r="EZ65" s="6">
        <v>0</v>
      </c>
      <c r="FA65" s="4">
        <v>0</v>
      </c>
      <c r="FB65" s="9">
        <v>0</v>
      </c>
      <c r="FC65" s="6"/>
      <c r="FD65" s="4"/>
      <c r="FE65" s="9"/>
      <c r="FF65" s="6">
        <v>0</v>
      </c>
      <c r="FG65" s="4">
        <v>0</v>
      </c>
      <c r="FH65" s="9">
        <v>0</v>
      </c>
      <c r="FI65" s="6">
        <v>0</v>
      </c>
      <c r="FJ65" s="4">
        <v>0</v>
      </c>
      <c r="FK65" s="9">
        <v>0</v>
      </c>
      <c r="FL65" s="6">
        <f t="shared" si="5"/>
        <v>335</v>
      </c>
      <c r="FM65" s="10">
        <f t="shared" si="6"/>
        <v>6090</v>
      </c>
    </row>
    <row r="66" spans="1:169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13</v>
      </c>
      <c r="G66" s="4">
        <v>416</v>
      </c>
      <c r="H66" s="9">
        <f t="shared" si="354"/>
        <v>32000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f t="shared" si="350"/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f t="shared" si="351"/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v>0</v>
      </c>
      <c r="BE66" s="6">
        <v>0</v>
      </c>
      <c r="BF66" s="4">
        <v>0</v>
      </c>
      <c r="BG66" s="9">
        <v>0</v>
      </c>
      <c r="BH66" s="6">
        <v>18</v>
      </c>
      <c r="BI66" s="4">
        <v>287</v>
      </c>
      <c r="BJ66" s="9">
        <f t="shared" si="360"/>
        <v>15944.444444444445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f t="shared" si="352"/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112</v>
      </c>
      <c r="CD66" s="4">
        <v>456</v>
      </c>
      <c r="CE66" s="9">
        <f t="shared" si="356"/>
        <v>4071.4285714285711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1</v>
      </c>
      <c r="EX66" s="4">
        <v>212</v>
      </c>
      <c r="EY66" s="9">
        <f t="shared" ref="EY66" si="363">EX66/EW66*1000</f>
        <v>212000</v>
      </c>
      <c r="EZ66" s="6">
        <v>0</v>
      </c>
      <c r="FA66" s="4">
        <v>0</v>
      </c>
      <c r="FB66" s="9">
        <v>0</v>
      </c>
      <c r="FC66" s="6"/>
      <c r="FD66" s="4"/>
      <c r="FE66" s="9"/>
      <c r="FF66" s="6">
        <v>0</v>
      </c>
      <c r="FG66" s="4">
        <v>0</v>
      </c>
      <c r="FH66" s="9">
        <v>0</v>
      </c>
      <c r="FI66" s="6">
        <v>0</v>
      </c>
      <c r="FJ66" s="4">
        <v>0</v>
      </c>
      <c r="FK66" s="9">
        <v>0</v>
      </c>
      <c r="FL66" s="6">
        <f t="shared" si="5"/>
        <v>144</v>
      </c>
      <c r="FM66" s="10">
        <f t="shared" si="6"/>
        <v>1371</v>
      </c>
    </row>
    <row r="67" spans="1:169" x14ac:dyDescent="0.3">
      <c r="A67" s="49">
        <v>2008</v>
      </c>
      <c r="B67" s="50" t="s">
        <v>11</v>
      </c>
      <c r="C67" s="6">
        <v>6</v>
      </c>
      <c r="D67" s="4">
        <v>145</v>
      </c>
      <c r="E67" s="9">
        <f t="shared" si="357"/>
        <v>24166.666666666668</v>
      </c>
      <c r="F67" s="6">
        <v>1</v>
      </c>
      <c r="G67" s="4">
        <v>44</v>
      </c>
      <c r="H67" s="9">
        <f t="shared" si="354"/>
        <v>44000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0</v>
      </c>
      <c r="AI67" s="9">
        <v>0</v>
      </c>
      <c r="AJ67" s="6">
        <v>0</v>
      </c>
      <c r="AK67" s="4">
        <v>0</v>
      </c>
      <c r="AL67" s="9">
        <f t="shared" si="350"/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f t="shared" si="351"/>
        <v>0</v>
      </c>
      <c r="AS67" s="6">
        <v>0</v>
      </c>
      <c r="AT67" s="4">
        <v>0</v>
      </c>
      <c r="AU67" s="9">
        <v>0</v>
      </c>
      <c r="AV67" s="6">
        <v>0</v>
      </c>
      <c r="AW67" s="4">
        <v>27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v>0</v>
      </c>
      <c r="BE67" s="6">
        <v>0</v>
      </c>
      <c r="BF67" s="4">
        <v>0</v>
      </c>
      <c r="BG67" s="9">
        <v>0</v>
      </c>
      <c r="BH67" s="6">
        <v>18</v>
      </c>
      <c r="BI67" s="4">
        <v>302</v>
      </c>
      <c r="BJ67" s="9">
        <f t="shared" si="360"/>
        <v>16777.777777777777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f t="shared" si="352"/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165</v>
      </c>
      <c r="CD67" s="4">
        <v>484</v>
      </c>
      <c r="CE67" s="9">
        <f t="shared" si="356"/>
        <v>2933.333333333333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0</v>
      </c>
      <c r="CY67" s="4">
        <v>0</v>
      </c>
      <c r="CZ67" s="9">
        <v>0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0</v>
      </c>
      <c r="DK67" s="4">
        <v>0</v>
      </c>
      <c r="DL67" s="9">
        <v>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0</v>
      </c>
      <c r="DW67" s="4">
        <v>0</v>
      </c>
      <c r="DX67" s="9">
        <v>0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0</v>
      </c>
      <c r="EF67" s="4">
        <v>0</v>
      </c>
      <c r="EG67" s="9">
        <v>0</v>
      </c>
      <c r="EH67" s="6">
        <v>5</v>
      </c>
      <c r="EI67" s="4">
        <v>165</v>
      </c>
      <c r="EJ67" s="9">
        <f t="shared" ref="EJ67" si="364">EI67/EH67*1000</f>
        <v>33000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7</v>
      </c>
      <c r="EY67" s="9">
        <v>0</v>
      </c>
      <c r="EZ67" s="6">
        <v>0</v>
      </c>
      <c r="FA67" s="4">
        <v>0</v>
      </c>
      <c r="FB67" s="9">
        <v>0</v>
      </c>
      <c r="FC67" s="6"/>
      <c r="FD67" s="4"/>
      <c r="FE67" s="9"/>
      <c r="FF67" s="6">
        <v>0</v>
      </c>
      <c r="FG67" s="4">
        <v>0</v>
      </c>
      <c r="FH67" s="9">
        <v>0</v>
      </c>
      <c r="FI67" s="6">
        <v>0</v>
      </c>
      <c r="FJ67" s="4">
        <v>0</v>
      </c>
      <c r="FK67" s="9">
        <v>0</v>
      </c>
      <c r="FL67" s="6">
        <f t="shared" si="5"/>
        <v>195</v>
      </c>
      <c r="FM67" s="10">
        <f t="shared" si="6"/>
        <v>1174</v>
      </c>
    </row>
    <row r="68" spans="1:169" x14ac:dyDescent="0.3">
      <c r="A68" s="49">
        <v>2008</v>
      </c>
      <c r="B68" s="50" t="s">
        <v>12</v>
      </c>
      <c r="C68" s="6">
        <v>1</v>
      </c>
      <c r="D68" s="4">
        <v>28</v>
      </c>
      <c r="E68" s="9">
        <f t="shared" si="357"/>
        <v>28000</v>
      </c>
      <c r="F68" s="6">
        <v>-1</v>
      </c>
      <c r="G68" s="4">
        <v>-119</v>
      </c>
      <c r="H68" s="9">
        <f t="shared" si="354"/>
        <v>119000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18</v>
      </c>
      <c r="AI68" s="9">
        <v>0</v>
      </c>
      <c r="AJ68" s="6">
        <v>0</v>
      </c>
      <c r="AK68" s="4">
        <v>0</v>
      </c>
      <c r="AL68" s="9">
        <f t="shared" si="350"/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f t="shared" si="351"/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f t="shared" si="352"/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28</v>
      </c>
      <c r="CD68" s="4">
        <v>145</v>
      </c>
      <c r="CE68" s="9">
        <f t="shared" si="356"/>
        <v>5178.5714285714284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0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0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0</v>
      </c>
      <c r="EI68" s="4">
        <v>0</v>
      </c>
      <c r="EJ68" s="9">
        <v>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119</v>
      </c>
      <c r="EY68" s="9">
        <v>0</v>
      </c>
      <c r="EZ68" s="6">
        <v>0</v>
      </c>
      <c r="FA68" s="4">
        <v>0</v>
      </c>
      <c r="FB68" s="9">
        <v>0</v>
      </c>
      <c r="FC68" s="6"/>
      <c r="FD68" s="4"/>
      <c r="FE68" s="9"/>
      <c r="FF68" s="6">
        <v>0</v>
      </c>
      <c r="FG68" s="4">
        <v>0</v>
      </c>
      <c r="FH68" s="9">
        <v>0</v>
      </c>
      <c r="FI68" s="6">
        <v>0</v>
      </c>
      <c r="FJ68" s="4">
        <v>0</v>
      </c>
      <c r="FK68" s="9">
        <v>0</v>
      </c>
      <c r="FL68" s="6">
        <f t="shared" si="5"/>
        <v>28</v>
      </c>
      <c r="FM68" s="10">
        <f t="shared" si="6"/>
        <v>191</v>
      </c>
    </row>
    <row r="69" spans="1:169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7</v>
      </c>
      <c r="AH69" s="4">
        <v>86</v>
      </c>
      <c r="AI69" s="9">
        <f t="shared" si="355"/>
        <v>12285.714285714286</v>
      </c>
      <c r="AJ69" s="6">
        <v>0</v>
      </c>
      <c r="AK69" s="4">
        <v>0</v>
      </c>
      <c r="AL69" s="9">
        <f t="shared" si="350"/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f t="shared" si="351"/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f t="shared" si="352"/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84</v>
      </c>
      <c r="CD69" s="4">
        <v>435</v>
      </c>
      <c r="CE69" s="9">
        <f t="shared" si="356"/>
        <v>5178.5714285714284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0</v>
      </c>
      <c r="CY69" s="4">
        <v>0</v>
      </c>
      <c r="CZ69" s="9">
        <v>0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0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0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v>0</v>
      </c>
      <c r="EZ69" s="6">
        <v>0</v>
      </c>
      <c r="FA69" s="4">
        <v>0</v>
      </c>
      <c r="FB69" s="9">
        <v>0</v>
      </c>
      <c r="FC69" s="6"/>
      <c r="FD69" s="4"/>
      <c r="FE69" s="9"/>
      <c r="FF69" s="6">
        <v>0</v>
      </c>
      <c r="FG69" s="4">
        <v>0</v>
      </c>
      <c r="FH69" s="9">
        <v>0</v>
      </c>
      <c r="FI69" s="6">
        <v>28</v>
      </c>
      <c r="FJ69" s="4">
        <v>154</v>
      </c>
      <c r="FK69" s="9">
        <f t="shared" ref="FK69" si="365">FJ69/FI69*1000</f>
        <v>5500</v>
      </c>
      <c r="FL69" s="6">
        <f t="shared" si="5"/>
        <v>119</v>
      </c>
      <c r="FM69" s="10">
        <f t="shared" si="6"/>
        <v>675</v>
      </c>
    </row>
    <row r="70" spans="1:169" ht="15" thickBot="1" x14ac:dyDescent="0.35">
      <c r="A70" s="58"/>
      <c r="B70" s="59" t="s">
        <v>14</v>
      </c>
      <c r="C70" s="37">
        <f>SUM(C58:C69)</f>
        <v>289</v>
      </c>
      <c r="D70" s="36">
        <f>SUM(D58:D69)</f>
        <v>5401</v>
      </c>
      <c r="E70" s="61"/>
      <c r="F70" s="37">
        <f>SUM(F58:F69)</f>
        <v>32</v>
      </c>
      <c r="G70" s="36">
        <f>SUM(G58:G69)</f>
        <v>1061</v>
      </c>
      <c r="H70" s="61"/>
      <c r="I70" s="37">
        <f>SUM(I58:I69)</f>
        <v>0</v>
      </c>
      <c r="J70" s="36">
        <f>SUM(J58:J69)</f>
        <v>0</v>
      </c>
      <c r="K70" s="61"/>
      <c r="L70" s="37">
        <f t="shared" ref="L70" si="366">SUM(L58:L69)</f>
        <v>0</v>
      </c>
      <c r="M70" s="36">
        <f t="shared" ref="M70" si="367">SUM(M58:M69)</f>
        <v>0</v>
      </c>
      <c r="N70" s="61"/>
      <c r="O70" s="37">
        <f t="shared" ref="O70:P70" si="368">SUM(O58:O69)</f>
        <v>0</v>
      </c>
      <c r="P70" s="36">
        <f t="shared" si="368"/>
        <v>0</v>
      </c>
      <c r="Q70" s="61"/>
      <c r="R70" s="37">
        <f t="shared" ref="R70:S70" si="369">SUM(R58:R69)</f>
        <v>0</v>
      </c>
      <c r="S70" s="36">
        <f t="shared" si="369"/>
        <v>0</v>
      </c>
      <c r="T70" s="61"/>
      <c r="U70" s="37">
        <f t="shared" ref="U70:V70" si="370">SUM(U58:U69)</f>
        <v>0</v>
      </c>
      <c r="V70" s="36">
        <f t="shared" si="370"/>
        <v>0</v>
      </c>
      <c r="W70" s="61"/>
      <c r="X70" s="37">
        <f t="shared" ref="X70" si="371">SUM(X58:X69)</f>
        <v>0</v>
      </c>
      <c r="Y70" s="36">
        <f t="shared" ref="Y70" si="372">SUM(Y58:Y69)</f>
        <v>0</v>
      </c>
      <c r="Z70" s="61"/>
      <c r="AA70" s="37">
        <f t="shared" ref="AA70" si="373">SUM(AA58:AA69)</f>
        <v>0</v>
      </c>
      <c r="AB70" s="36">
        <f t="shared" ref="AB70" si="374">SUM(AB58:AB69)</f>
        <v>0</v>
      </c>
      <c r="AC70" s="61"/>
      <c r="AD70" s="37">
        <f t="shared" ref="AD70" si="375">SUM(AD58:AD69)</f>
        <v>0</v>
      </c>
      <c r="AE70" s="36">
        <f t="shared" ref="AE70" si="376">SUM(AE58:AE69)</f>
        <v>0</v>
      </c>
      <c r="AF70" s="61"/>
      <c r="AG70" s="37">
        <f t="shared" ref="AG70" si="377">SUM(AG58:AG69)</f>
        <v>229</v>
      </c>
      <c r="AH70" s="36">
        <f t="shared" ref="AH70" si="378">SUM(AH58:AH69)</f>
        <v>2535</v>
      </c>
      <c r="AI70" s="61"/>
      <c r="AJ70" s="37">
        <f t="shared" ref="AJ70:AK70" si="379">SUM(AJ58:AJ69)</f>
        <v>0</v>
      </c>
      <c r="AK70" s="36">
        <f t="shared" si="379"/>
        <v>0</v>
      </c>
      <c r="AL70" s="61"/>
      <c r="AM70" s="37">
        <f t="shared" ref="AM70" si="380">SUM(AM58:AM69)</f>
        <v>0</v>
      </c>
      <c r="AN70" s="36">
        <f t="shared" ref="AN70" si="381">SUM(AN58:AN69)</f>
        <v>3</v>
      </c>
      <c r="AO70" s="61"/>
      <c r="AP70" s="37">
        <f t="shared" ref="AP70:AQ70" si="382">SUM(AP58:AP69)</f>
        <v>0</v>
      </c>
      <c r="AQ70" s="36">
        <f t="shared" si="382"/>
        <v>0</v>
      </c>
      <c r="AR70" s="61"/>
      <c r="AS70" s="37">
        <f t="shared" ref="AS70" si="383">SUM(AS58:AS69)</f>
        <v>0</v>
      </c>
      <c r="AT70" s="36">
        <f t="shared" ref="AT70" si="384">SUM(AT58:AT69)</f>
        <v>0</v>
      </c>
      <c r="AU70" s="61"/>
      <c r="AV70" s="37">
        <f t="shared" ref="AV70" si="385">SUM(AV58:AV69)</f>
        <v>51</v>
      </c>
      <c r="AW70" s="36">
        <f t="shared" ref="AW70" si="386">SUM(AW58:AW69)</f>
        <v>596</v>
      </c>
      <c r="AX70" s="61"/>
      <c r="AY70" s="37">
        <f t="shared" ref="AY70" si="387">SUM(AY58:AY69)</f>
        <v>1</v>
      </c>
      <c r="AZ70" s="36">
        <f t="shared" ref="AZ70" si="388">SUM(AZ58:AZ69)</f>
        <v>24</v>
      </c>
      <c r="BA70" s="61"/>
      <c r="BB70" s="37">
        <f t="shared" ref="BB70" si="389">SUM(BB58:BB69)</f>
        <v>0</v>
      </c>
      <c r="BC70" s="36">
        <f t="shared" ref="BC70" si="390">SUM(BC58:BC69)</f>
        <v>0</v>
      </c>
      <c r="BD70" s="61"/>
      <c r="BE70" s="37">
        <f t="shared" ref="BE70" si="391">SUM(BE58:BE69)</f>
        <v>0</v>
      </c>
      <c r="BF70" s="36">
        <f t="shared" ref="BF70" si="392">SUM(BF58:BF69)</f>
        <v>0</v>
      </c>
      <c r="BG70" s="61"/>
      <c r="BH70" s="37">
        <f t="shared" ref="BH70" si="393">SUM(BH58:BH69)</f>
        <v>73</v>
      </c>
      <c r="BI70" s="36">
        <f t="shared" ref="BI70" si="394">SUM(BI58:BI69)</f>
        <v>1009</v>
      </c>
      <c r="BJ70" s="61"/>
      <c r="BK70" s="37">
        <f t="shared" ref="BK70:BL70" si="395">SUM(BK58:BK69)</f>
        <v>0</v>
      </c>
      <c r="BL70" s="36">
        <f t="shared" si="395"/>
        <v>0</v>
      </c>
      <c r="BM70" s="61"/>
      <c r="BN70" s="37">
        <f t="shared" ref="BN70" si="396">SUM(BN58:BN69)</f>
        <v>1</v>
      </c>
      <c r="BO70" s="36">
        <f t="shared" ref="BO70" si="397">SUM(BO58:BO69)</f>
        <v>14</v>
      </c>
      <c r="BP70" s="61"/>
      <c r="BQ70" s="37">
        <f t="shared" ref="BQ70:BR70" si="398">SUM(BQ58:BQ69)</f>
        <v>0</v>
      </c>
      <c r="BR70" s="36">
        <f t="shared" si="398"/>
        <v>0</v>
      </c>
      <c r="BS70" s="61"/>
      <c r="BT70" s="37">
        <f t="shared" ref="BT70" si="399">SUM(BT58:BT69)</f>
        <v>0</v>
      </c>
      <c r="BU70" s="36">
        <f t="shared" ref="BU70" si="400">SUM(BU58:BU69)</f>
        <v>0</v>
      </c>
      <c r="BV70" s="61"/>
      <c r="BW70" s="37">
        <f t="shared" ref="BW70:BX70" si="401">SUM(BW58:BW69)</f>
        <v>0</v>
      </c>
      <c r="BX70" s="36">
        <f t="shared" si="401"/>
        <v>0</v>
      </c>
      <c r="BY70" s="61"/>
      <c r="BZ70" s="37">
        <f t="shared" ref="BZ70:CA70" si="402">SUM(BZ58:BZ69)</f>
        <v>0</v>
      </c>
      <c r="CA70" s="36">
        <f t="shared" si="402"/>
        <v>0</v>
      </c>
      <c r="CB70" s="61"/>
      <c r="CC70" s="37">
        <f t="shared" ref="CC70" si="403">SUM(CC58:CC69)</f>
        <v>564</v>
      </c>
      <c r="CD70" s="36">
        <f t="shared" ref="CD70" si="404">SUM(CD58:CD69)</f>
        <v>2063</v>
      </c>
      <c r="CE70" s="61"/>
      <c r="CF70" s="37">
        <f t="shared" ref="CF70" si="405">SUM(CF58:CF69)</f>
        <v>81</v>
      </c>
      <c r="CG70" s="36">
        <f t="shared" ref="CG70" si="406">SUM(CG58:CG69)</f>
        <v>273</v>
      </c>
      <c r="CH70" s="61"/>
      <c r="CI70" s="37">
        <f t="shared" ref="CI70" si="407">SUM(CI58:CI69)</f>
        <v>0</v>
      </c>
      <c r="CJ70" s="36">
        <f t="shared" ref="CJ70" si="408">SUM(CJ58:CJ69)</f>
        <v>38</v>
      </c>
      <c r="CK70" s="61"/>
      <c r="CL70" s="37">
        <f t="shared" ref="CL70" si="409">SUM(CL58:CL69)</f>
        <v>0</v>
      </c>
      <c r="CM70" s="36">
        <f t="shared" ref="CM70" si="410">SUM(CM58:CM69)</f>
        <v>0</v>
      </c>
      <c r="CN70" s="61"/>
      <c r="CO70" s="37">
        <f t="shared" ref="CO70:CP70" si="411">SUM(CO58:CO69)</f>
        <v>0</v>
      </c>
      <c r="CP70" s="36">
        <f t="shared" si="411"/>
        <v>0</v>
      </c>
      <c r="CQ70" s="61"/>
      <c r="CR70" s="37">
        <f t="shared" ref="CR70:CS70" si="412">SUM(CR58:CR69)</f>
        <v>0</v>
      </c>
      <c r="CS70" s="36">
        <f t="shared" si="412"/>
        <v>0</v>
      </c>
      <c r="CT70" s="61"/>
      <c r="CU70" s="37">
        <f t="shared" ref="CU70:CV70" si="413">SUM(CU58:CU69)</f>
        <v>0</v>
      </c>
      <c r="CV70" s="36">
        <f t="shared" si="413"/>
        <v>0</v>
      </c>
      <c r="CW70" s="61"/>
      <c r="CX70" s="37">
        <f t="shared" ref="CX70" si="414">SUM(CX58:CX69)</f>
        <v>0</v>
      </c>
      <c r="CY70" s="36">
        <f t="shared" ref="CY70" si="415">SUM(CY58:CY69)</f>
        <v>0</v>
      </c>
      <c r="CZ70" s="61"/>
      <c r="DA70" s="37">
        <f t="shared" ref="DA70" si="416">SUM(DA58:DA69)</f>
        <v>0</v>
      </c>
      <c r="DB70" s="36">
        <f t="shared" ref="DB70" si="417">SUM(DB58:DB69)</f>
        <v>0</v>
      </c>
      <c r="DC70" s="61"/>
      <c r="DD70" s="37">
        <f t="shared" ref="DD70" si="418">SUM(DD58:DD69)</f>
        <v>0</v>
      </c>
      <c r="DE70" s="36">
        <f t="shared" ref="DE70" si="419">SUM(DE58:DE69)</f>
        <v>0</v>
      </c>
      <c r="DF70" s="61"/>
      <c r="DG70" s="37">
        <f t="shared" ref="DG70" si="420">SUM(DG58:DG69)</f>
        <v>0</v>
      </c>
      <c r="DH70" s="36">
        <f t="shared" ref="DH70" si="421">SUM(DH58:DH69)</f>
        <v>0</v>
      </c>
      <c r="DI70" s="61"/>
      <c r="DJ70" s="37">
        <f t="shared" ref="DJ70:DK70" si="422">SUM(DJ58:DJ69)</f>
        <v>0</v>
      </c>
      <c r="DK70" s="36">
        <f t="shared" si="422"/>
        <v>0</v>
      </c>
      <c r="DL70" s="61"/>
      <c r="DM70" s="37">
        <f t="shared" ref="DM70:DN70" si="423">SUM(DM58:DM69)</f>
        <v>0</v>
      </c>
      <c r="DN70" s="36">
        <f t="shared" si="423"/>
        <v>0</v>
      </c>
      <c r="DO70" s="61"/>
      <c r="DP70" s="37">
        <f t="shared" ref="DP70" si="424">SUM(DP58:DP69)</f>
        <v>0</v>
      </c>
      <c r="DQ70" s="36">
        <f t="shared" ref="DQ70" si="425">SUM(DQ58:DQ69)</f>
        <v>0</v>
      </c>
      <c r="DR70" s="61"/>
      <c r="DS70" s="37">
        <f t="shared" ref="DS70:DT70" si="426">SUM(DS58:DS69)</f>
        <v>0</v>
      </c>
      <c r="DT70" s="36">
        <f t="shared" si="426"/>
        <v>0</v>
      </c>
      <c r="DU70" s="61"/>
      <c r="DV70" s="37">
        <f t="shared" ref="DV70" si="427">SUM(DV58:DV69)</f>
        <v>0</v>
      </c>
      <c r="DW70" s="36">
        <f t="shared" ref="DW70" si="428">SUM(DW58:DW69)</f>
        <v>0</v>
      </c>
      <c r="DX70" s="61"/>
      <c r="DY70" s="37">
        <v>0</v>
      </c>
      <c r="DZ70" s="36">
        <v>0</v>
      </c>
      <c r="EA70" s="61">
        <v>0</v>
      </c>
      <c r="EB70" s="37">
        <v>0</v>
      </c>
      <c r="EC70" s="36">
        <v>0</v>
      </c>
      <c r="ED70" s="61">
        <v>0</v>
      </c>
      <c r="EE70" s="37">
        <v>0</v>
      </c>
      <c r="EF70" s="36">
        <v>0</v>
      </c>
      <c r="EG70" s="61">
        <v>0</v>
      </c>
      <c r="EH70" s="37">
        <f t="shared" ref="EH70" si="429">SUM(EH58:EH69)</f>
        <v>5</v>
      </c>
      <c r="EI70" s="36">
        <f t="shared" ref="EI70" si="430">SUM(EI58:EI69)</f>
        <v>165</v>
      </c>
      <c r="EJ70" s="61"/>
      <c r="EK70" s="37">
        <f t="shared" ref="EK70:EL70" si="431">SUM(EK58:EK69)</f>
        <v>0</v>
      </c>
      <c r="EL70" s="36">
        <f t="shared" si="431"/>
        <v>0</v>
      </c>
      <c r="EM70" s="61"/>
      <c r="EN70" s="37">
        <f t="shared" ref="EN70:EO70" si="432">SUM(EN58:EN69)</f>
        <v>0</v>
      </c>
      <c r="EO70" s="36">
        <f t="shared" si="432"/>
        <v>0</v>
      </c>
      <c r="EP70" s="61"/>
      <c r="EQ70" s="37">
        <f t="shared" ref="EQ70:ER70" si="433">SUM(EQ58:EQ69)</f>
        <v>0</v>
      </c>
      <c r="ER70" s="36">
        <f t="shared" si="433"/>
        <v>0</v>
      </c>
      <c r="ES70" s="61"/>
      <c r="ET70" s="37">
        <v>0</v>
      </c>
      <c r="EU70" s="36">
        <v>0</v>
      </c>
      <c r="EV70" s="61">
        <v>0</v>
      </c>
      <c r="EW70" s="37">
        <f t="shared" ref="EW70:EX70" si="434">SUM(EW58:EW69)</f>
        <v>1</v>
      </c>
      <c r="EX70" s="36">
        <f t="shared" si="434"/>
        <v>345</v>
      </c>
      <c r="EY70" s="61"/>
      <c r="EZ70" s="37">
        <v>0</v>
      </c>
      <c r="FA70" s="36">
        <v>0</v>
      </c>
      <c r="FB70" s="61">
        <v>0</v>
      </c>
      <c r="FC70" s="37"/>
      <c r="FD70" s="36"/>
      <c r="FE70" s="61"/>
      <c r="FF70" s="37">
        <v>0</v>
      </c>
      <c r="FG70" s="36">
        <v>0</v>
      </c>
      <c r="FH70" s="61">
        <v>0</v>
      </c>
      <c r="FI70" s="37">
        <f t="shared" ref="FI70" si="435">SUM(FI58:FI69)</f>
        <v>36</v>
      </c>
      <c r="FJ70" s="36">
        <f t="shared" ref="FJ70" si="436">SUM(FJ58:FJ69)</f>
        <v>170</v>
      </c>
      <c r="FK70" s="61"/>
      <c r="FL70" s="37">
        <f t="shared" ref="FL70:FL133" si="437">+F70+C70+I70+AG70+BH70+BN70+BT70+CC70+CF70+CI70+DV70+EQ70+EW70+FI70+DG70+AY70+AV70+AD70+L70+EE70+DP70+EH70+AM70+EN70+BB70+DA70+CX70+BE70+CL70+AS70+ET70+X70+DD70+AA70+CU70+DM70+R70+EZ70+FF70+U70+O70+DY70+EB70+CR70</f>
        <v>1363</v>
      </c>
      <c r="FM70" s="38">
        <f t="shared" ref="FM70:FM133" si="438">+G70+D70+J70+AH70+BI70+BO70+BU70+CD70+CG70+CJ70+DW70+ER70+EX70+FJ70+DH70+AZ70+AW70+AE70+M70+EF70+DQ70+EI70+AN70+EO70+BC70+DB70+CY70+BF70+CM70+AT70+EU70+Y70+DE70+AB70+CV70+DN70+S70+FA70+FG70+V70+P70+DZ70+EC70+CS70</f>
        <v>13697</v>
      </c>
    </row>
    <row r="71" spans="1:169" x14ac:dyDescent="0.3">
      <c r="A71" s="49">
        <v>2009</v>
      </c>
      <c r="B71" s="50" t="s">
        <v>2</v>
      </c>
      <c r="C71" s="6">
        <v>0</v>
      </c>
      <c r="D71" s="4">
        <v>0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25</v>
      </c>
      <c r="AH71" s="4">
        <v>425</v>
      </c>
      <c r="AI71" s="9">
        <f>AH71/AG71*1000</f>
        <v>17000</v>
      </c>
      <c r="AJ71" s="6">
        <v>0</v>
      </c>
      <c r="AK71" s="4">
        <v>0</v>
      </c>
      <c r="AL71" s="9">
        <f t="shared" ref="AL71:AL82" si="439">IF(AJ71=0,0,AK71/AJ71*1000)</f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f t="shared" ref="AR71:AR82" si="440">IF(AP71=0,0,AQ71/AP71*1000)</f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v>0</v>
      </c>
      <c r="BE71" s="6">
        <v>0</v>
      </c>
      <c r="BF71" s="4">
        <v>2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f t="shared" ref="BS71:BS82" si="441">IF(BQ71=0,0,BR71/BQ71*1000)</f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0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0</v>
      </c>
      <c r="DU71" s="9">
        <v>0</v>
      </c>
      <c r="DV71" s="6">
        <v>0</v>
      </c>
      <c r="DW71" s="4">
        <v>0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0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v>0</v>
      </c>
      <c r="EZ71" s="6">
        <v>0</v>
      </c>
      <c r="FA71" s="4">
        <v>0</v>
      </c>
      <c r="FB71" s="9">
        <v>0</v>
      </c>
      <c r="FC71" s="6"/>
      <c r="FD71" s="4"/>
      <c r="FE71" s="9"/>
      <c r="FF71" s="6">
        <v>0</v>
      </c>
      <c r="FG71" s="4">
        <v>0</v>
      </c>
      <c r="FH71" s="9">
        <v>0</v>
      </c>
      <c r="FI71" s="6">
        <v>0</v>
      </c>
      <c r="FJ71" s="4">
        <v>0</v>
      </c>
      <c r="FK71" s="9">
        <v>0</v>
      </c>
      <c r="FL71" s="6">
        <f t="shared" si="437"/>
        <v>25</v>
      </c>
      <c r="FM71" s="10">
        <f t="shared" si="438"/>
        <v>427</v>
      </c>
    </row>
    <row r="72" spans="1:169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30</v>
      </c>
      <c r="AH72" s="4">
        <v>418</v>
      </c>
      <c r="AI72" s="9">
        <f t="shared" ref="AI72:AI82" si="442">AH72/AG72*1000</f>
        <v>13933.333333333334</v>
      </c>
      <c r="AJ72" s="6">
        <v>0</v>
      </c>
      <c r="AK72" s="4">
        <v>0</v>
      </c>
      <c r="AL72" s="9">
        <f t="shared" si="439"/>
        <v>0</v>
      </c>
      <c r="AM72" s="6">
        <v>0</v>
      </c>
      <c r="AN72" s="4">
        <v>0</v>
      </c>
      <c r="AO72" s="9">
        <v>0</v>
      </c>
      <c r="AP72" s="6">
        <v>0</v>
      </c>
      <c r="AQ72" s="4">
        <v>0</v>
      </c>
      <c r="AR72" s="9">
        <f t="shared" si="440"/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f t="shared" si="441"/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0</v>
      </c>
      <c r="CZ72" s="9">
        <v>0</v>
      </c>
      <c r="DA72" s="6">
        <v>25028</v>
      </c>
      <c r="DB72" s="4">
        <v>74561</v>
      </c>
      <c r="DC72" s="9">
        <f t="shared" ref="DC72:DC75" si="443">DB72/DA72*1000</f>
        <v>2979.1034041873099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0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0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v>0</v>
      </c>
      <c r="EZ72" s="6">
        <v>0</v>
      </c>
      <c r="FA72" s="4">
        <v>0</v>
      </c>
      <c r="FB72" s="9">
        <v>0</v>
      </c>
      <c r="FC72" s="6"/>
      <c r="FD72" s="4"/>
      <c r="FE72" s="9"/>
      <c r="FF72" s="6">
        <v>0</v>
      </c>
      <c r="FG72" s="4">
        <v>0</v>
      </c>
      <c r="FH72" s="9">
        <v>0</v>
      </c>
      <c r="FI72" s="6">
        <v>0</v>
      </c>
      <c r="FJ72" s="4">
        <v>0</v>
      </c>
      <c r="FK72" s="9">
        <v>0</v>
      </c>
      <c r="FL72" s="6">
        <f t="shared" si="437"/>
        <v>25058</v>
      </c>
      <c r="FM72" s="10">
        <f t="shared" si="438"/>
        <v>74979</v>
      </c>
    </row>
    <row r="73" spans="1:169" x14ac:dyDescent="0.3">
      <c r="A73" s="49">
        <v>2009</v>
      </c>
      <c r="B73" s="50" t="s">
        <v>4</v>
      </c>
      <c r="C73" s="6">
        <v>0</v>
      </c>
      <c r="D73" s="4">
        <v>0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28</v>
      </c>
      <c r="AH73" s="4">
        <v>298</v>
      </c>
      <c r="AI73" s="9">
        <f t="shared" si="442"/>
        <v>10642.857142857143</v>
      </c>
      <c r="AJ73" s="6">
        <v>0</v>
      </c>
      <c r="AK73" s="4">
        <v>0</v>
      </c>
      <c r="AL73" s="9">
        <f t="shared" si="439"/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f t="shared" si="440"/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f t="shared" si="441"/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0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19985</v>
      </c>
      <c r="DB73" s="4">
        <v>62401</v>
      </c>
      <c r="DC73" s="9">
        <f t="shared" si="443"/>
        <v>3122.3917938453842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0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0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0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v>0</v>
      </c>
      <c r="EZ73" s="6">
        <v>0</v>
      </c>
      <c r="FA73" s="4">
        <v>0</v>
      </c>
      <c r="FB73" s="9">
        <v>0</v>
      </c>
      <c r="FC73" s="6"/>
      <c r="FD73" s="4"/>
      <c r="FE73" s="9"/>
      <c r="FF73" s="6">
        <v>0</v>
      </c>
      <c r="FG73" s="4">
        <v>0</v>
      </c>
      <c r="FH73" s="9">
        <v>0</v>
      </c>
      <c r="FI73" s="6">
        <v>0</v>
      </c>
      <c r="FJ73" s="4">
        <v>0</v>
      </c>
      <c r="FK73" s="9">
        <v>0</v>
      </c>
      <c r="FL73" s="6">
        <f t="shared" si="437"/>
        <v>20013</v>
      </c>
      <c r="FM73" s="10">
        <f t="shared" si="438"/>
        <v>62699</v>
      </c>
    </row>
    <row r="74" spans="1:169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0</v>
      </c>
      <c r="G74" s="4">
        <v>0</v>
      </c>
      <c r="H74" s="9">
        <v>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21</v>
      </c>
      <c r="AH74" s="4">
        <v>240</v>
      </c>
      <c r="AI74" s="9">
        <f t="shared" si="442"/>
        <v>11428.571428571429</v>
      </c>
      <c r="AJ74" s="6">
        <v>0</v>
      </c>
      <c r="AK74" s="4">
        <v>0</v>
      </c>
      <c r="AL74" s="9">
        <f t="shared" si="439"/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f t="shared" si="440"/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f t="shared" si="441"/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0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0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v>0</v>
      </c>
      <c r="EZ74" s="6">
        <v>0</v>
      </c>
      <c r="FA74" s="4">
        <v>0</v>
      </c>
      <c r="FB74" s="9">
        <v>0</v>
      </c>
      <c r="FC74" s="6"/>
      <c r="FD74" s="4"/>
      <c r="FE74" s="9"/>
      <c r="FF74" s="6">
        <v>0</v>
      </c>
      <c r="FG74" s="4">
        <v>0</v>
      </c>
      <c r="FH74" s="9">
        <v>0</v>
      </c>
      <c r="FI74" s="6">
        <v>0</v>
      </c>
      <c r="FJ74" s="4">
        <v>0</v>
      </c>
      <c r="FK74" s="9">
        <v>0</v>
      </c>
      <c r="FL74" s="6">
        <f t="shared" si="437"/>
        <v>21</v>
      </c>
      <c r="FM74" s="10">
        <f t="shared" si="438"/>
        <v>240</v>
      </c>
    </row>
    <row r="75" spans="1:169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33</v>
      </c>
      <c r="AH75" s="4">
        <v>427</v>
      </c>
      <c r="AI75" s="9">
        <f t="shared" si="442"/>
        <v>12939.39393939394</v>
      </c>
      <c r="AJ75" s="6">
        <v>0</v>
      </c>
      <c r="AK75" s="4">
        <v>0</v>
      </c>
      <c r="AL75" s="9">
        <f t="shared" si="439"/>
        <v>0</v>
      </c>
      <c r="AM75" s="6">
        <v>0</v>
      </c>
      <c r="AN75" s="4">
        <v>0</v>
      </c>
      <c r="AO75" s="9">
        <v>0</v>
      </c>
      <c r="AP75" s="6">
        <v>0</v>
      </c>
      <c r="AQ75" s="4">
        <v>0</v>
      </c>
      <c r="AR75" s="9">
        <f t="shared" si="440"/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f t="shared" si="441"/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0</v>
      </c>
      <c r="CZ75" s="9">
        <v>0</v>
      </c>
      <c r="DA75" s="6">
        <v>19986</v>
      </c>
      <c r="DB75" s="4">
        <v>60465</v>
      </c>
      <c r="DC75" s="9">
        <f t="shared" si="443"/>
        <v>3025.367757430201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0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v>0</v>
      </c>
      <c r="EZ75" s="6">
        <v>0</v>
      </c>
      <c r="FA75" s="4">
        <v>0</v>
      </c>
      <c r="FB75" s="9">
        <v>0</v>
      </c>
      <c r="FC75" s="6"/>
      <c r="FD75" s="4"/>
      <c r="FE75" s="9"/>
      <c r="FF75" s="6">
        <v>0</v>
      </c>
      <c r="FG75" s="4">
        <v>0</v>
      </c>
      <c r="FH75" s="9">
        <v>0</v>
      </c>
      <c r="FI75" s="6">
        <v>0</v>
      </c>
      <c r="FJ75" s="4">
        <v>0</v>
      </c>
      <c r="FK75" s="9">
        <v>0</v>
      </c>
      <c r="FL75" s="6">
        <f t="shared" si="437"/>
        <v>20019</v>
      </c>
      <c r="FM75" s="10">
        <f t="shared" si="438"/>
        <v>60892</v>
      </c>
    </row>
    <row r="76" spans="1:169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5</v>
      </c>
      <c r="AH76" s="4">
        <v>143</v>
      </c>
      <c r="AI76" s="9">
        <f t="shared" si="442"/>
        <v>28600</v>
      </c>
      <c r="AJ76" s="6">
        <v>0</v>
      </c>
      <c r="AK76" s="4">
        <v>0</v>
      </c>
      <c r="AL76" s="9">
        <f t="shared" si="439"/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f t="shared" si="440"/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f t="shared" si="441"/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125</v>
      </c>
      <c r="CD76" s="4">
        <v>375</v>
      </c>
      <c r="CE76" s="9">
        <f t="shared" ref="CE76:CE77" si="444">CD76/CC76*1000</f>
        <v>3000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0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0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v>0</v>
      </c>
      <c r="EZ76" s="6">
        <v>0</v>
      </c>
      <c r="FA76" s="4">
        <v>0</v>
      </c>
      <c r="FB76" s="9">
        <v>0</v>
      </c>
      <c r="FC76" s="6"/>
      <c r="FD76" s="4"/>
      <c r="FE76" s="9"/>
      <c r="FF76" s="6">
        <v>0</v>
      </c>
      <c r="FG76" s="4">
        <v>0</v>
      </c>
      <c r="FH76" s="9">
        <v>0</v>
      </c>
      <c r="FI76" s="6">
        <v>0</v>
      </c>
      <c r="FJ76" s="4">
        <v>0</v>
      </c>
      <c r="FK76" s="9">
        <v>0</v>
      </c>
      <c r="FL76" s="6">
        <f t="shared" si="437"/>
        <v>130</v>
      </c>
      <c r="FM76" s="10">
        <f t="shared" si="438"/>
        <v>518</v>
      </c>
    </row>
    <row r="77" spans="1:169" x14ac:dyDescent="0.3">
      <c r="A77" s="49">
        <v>2009</v>
      </c>
      <c r="B77" s="50" t="s">
        <v>8</v>
      </c>
      <c r="C77" s="6">
        <v>114</v>
      </c>
      <c r="D77" s="4">
        <v>2998</v>
      </c>
      <c r="E77" s="9">
        <f t="shared" ref="E77:E80" si="445">D77/C77*1000</f>
        <v>26298.245614035088</v>
      </c>
      <c r="F77" s="6">
        <v>0</v>
      </c>
      <c r="G77" s="4">
        <v>53</v>
      </c>
      <c r="H77" s="9">
        <v>0</v>
      </c>
      <c r="I77" s="6">
        <v>0</v>
      </c>
      <c r="J77" s="4">
        <v>0</v>
      </c>
      <c r="K77" s="9">
        <v>0</v>
      </c>
      <c r="L77" s="6">
        <v>1</v>
      </c>
      <c r="M77" s="4">
        <v>8</v>
      </c>
      <c r="N77" s="9">
        <f t="shared" ref="N77" si="446">M77/L77*1000</f>
        <v>8000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66</v>
      </c>
      <c r="AH77" s="4">
        <v>653</v>
      </c>
      <c r="AI77" s="9">
        <f t="shared" si="442"/>
        <v>9893.939393939394</v>
      </c>
      <c r="AJ77" s="6">
        <v>0</v>
      </c>
      <c r="AK77" s="4">
        <v>0</v>
      </c>
      <c r="AL77" s="9">
        <f t="shared" si="439"/>
        <v>0</v>
      </c>
      <c r="AM77" s="6">
        <v>0</v>
      </c>
      <c r="AN77" s="4">
        <v>0</v>
      </c>
      <c r="AO77" s="9">
        <v>0</v>
      </c>
      <c r="AP77" s="6">
        <v>0</v>
      </c>
      <c r="AQ77" s="4">
        <v>0</v>
      </c>
      <c r="AR77" s="9">
        <f t="shared" si="440"/>
        <v>0</v>
      </c>
      <c r="AS77" s="6">
        <v>0</v>
      </c>
      <c r="AT77" s="4">
        <v>0</v>
      </c>
      <c r="AU77" s="9">
        <v>0</v>
      </c>
      <c r="AV77" s="6">
        <v>0</v>
      </c>
      <c r="AW77" s="4">
        <v>24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f t="shared" si="441"/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75</v>
      </c>
      <c r="CD77" s="4">
        <v>113</v>
      </c>
      <c r="CE77" s="9">
        <f t="shared" si="444"/>
        <v>1506.6666666666665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0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0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v>0</v>
      </c>
      <c r="EZ77" s="6">
        <v>0</v>
      </c>
      <c r="FA77" s="4">
        <v>0</v>
      </c>
      <c r="FB77" s="9">
        <v>0</v>
      </c>
      <c r="FC77" s="6"/>
      <c r="FD77" s="4"/>
      <c r="FE77" s="9"/>
      <c r="FF77" s="6">
        <v>0</v>
      </c>
      <c r="FG77" s="4">
        <v>0</v>
      </c>
      <c r="FH77" s="9">
        <v>0</v>
      </c>
      <c r="FI77" s="6">
        <v>0</v>
      </c>
      <c r="FJ77" s="4">
        <v>0</v>
      </c>
      <c r="FK77" s="9">
        <v>0</v>
      </c>
      <c r="FL77" s="6">
        <f t="shared" si="437"/>
        <v>256</v>
      </c>
      <c r="FM77" s="10">
        <f t="shared" si="438"/>
        <v>3849</v>
      </c>
    </row>
    <row r="78" spans="1:169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176</v>
      </c>
      <c r="G78" s="4">
        <v>5418</v>
      </c>
      <c r="H78" s="9">
        <f t="shared" ref="H78" si="447">G78/F78*1000</f>
        <v>30784.090909090912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3</v>
      </c>
      <c r="AF78" s="9">
        <v>0</v>
      </c>
      <c r="AG78" s="6">
        <v>20</v>
      </c>
      <c r="AH78" s="4">
        <v>182</v>
      </c>
      <c r="AI78" s="9">
        <f t="shared" si="442"/>
        <v>9100</v>
      </c>
      <c r="AJ78" s="6">
        <v>0</v>
      </c>
      <c r="AK78" s="4">
        <v>0</v>
      </c>
      <c r="AL78" s="9">
        <f t="shared" si="439"/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f t="shared" si="440"/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f t="shared" si="441"/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175</v>
      </c>
      <c r="CD78" s="4">
        <v>262</v>
      </c>
      <c r="CE78" s="9">
        <f t="shared" ref="CE78:CE81" si="448">CD78/CC78*1000</f>
        <v>1497.1428571428571</v>
      </c>
      <c r="CF78" s="6">
        <v>0</v>
      </c>
      <c r="CG78" s="4">
        <v>0</v>
      </c>
      <c r="CH78" s="9">
        <v>0</v>
      </c>
      <c r="CI78" s="6">
        <v>1</v>
      </c>
      <c r="CJ78" s="4">
        <v>22</v>
      </c>
      <c r="CK78" s="9">
        <f t="shared" ref="CK78:CK81" si="449">CJ78/CI78*1000</f>
        <v>22000</v>
      </c>
      <c r="CL78" s="6">
        <v>0</v>
      </c>
      <c r="CM78" s="4">
        <v>0</v>
      </c>
      <c r="CN78" s="9"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0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0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v>0</v>
      </c>
      <c r="EZ78" s="6">
        <v>0</v>
      </c>
      <c r="FA78" s="4">
        <v>0</v>
      </c>
      <c r="FB78" s="9">
        <v>0</v>
      </c>
      <c r="FC78" s="6"/>
      <c r="FD78" s="4"/>
      <c r="FE78" s="9"/>
      <c r="FF78" s="6">
        <v>0</v>
      </c>
      <c r="FG78" s="4">
        <v>0</v>
      </c>
      <c r="FH78" s="9">
        <v>0</v>
      </c>
      <c r="FI78" s="6">
        <v>0</v>
      </c>
      <c r="FJ78" s="4">
        <v>0</v>
      </c>
      <c r="FK78" s="9">
        <v>0</v>
      </c>
      <c r="FL78" s="6">
        <f t="shared" si="437"/>
        <v>372</v>
      </c>
      <c r="FM78" s="10">
        <f t="shared" si="438"/>
        <v>5887</v>
      </c>
    </row>
    <row r="79" spans="1:169" x14ac:dyDescent="0.3">
      <c r="A79" s="49">
        <v>2009</v>
      </c>
      <c r="B79" s="50" t="s">
        <v>10</v>
      </c>
      <c r="C79" s="6">
        <v>339</v>
      </c>
      <c r="D79" s="4">
        <v>7923</v>
      </c>
      <c r="E79" s="9">
        <f t="shared" si="445"/>
        <v>23371.681415929204</v>
      </c>
      <c r="F79" s="6">
        <v>0</v>
      </c>
      <c r="G79" s="4">
        <v>0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0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18</v>
      </c>
      <c r="AH79" s="4">
        <v>164</v>
      </c>
      <c r="AI79" s="9">
        <f t="shared" si="442"/>
        <v>9111.1111111111113</v>
      </c>
      <c r="AJ79" s="6">
        <v>0</v>
      </c>
      <c r="AK79" s="4">
        <v>0</v>
      </c>
      <c r="AL79" s="9">
        <f t="shared" si="439"/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f t="shared" si="440"/>
        <v>0</v>
      </c>
      <c r="AS79" s="6">
        <v>0</v>
      </c>
      <c r="AT79" s="4">
        <v>0</v>
      </c>
      <c r="AU79" s="9">
        <v>0</v>
      </c>
      <c r="AV79" s="6">
        <v>1</v>
      </c>
      <c r="AW79" s="4">
        <v>3</v>
      </c>
      <c r="AX79" s="9">
        <f t="shared" ref="AX79:AX82" si="450">AW79/AV79*1000</f>
        <v>3000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v>0</v>
      </c>
      <c r="BE79" s="6">
        <v>0</v>
      </c>
      <c r="BF79" s="4">
        <v>0</v>
      </c>
      <c r="BG79" s="9">
        <v>0</v>
      </c>
      <c r="BH79" s="6">
        <v>3</v>
      </c>
      <c r="BI79" s="4">
        <v>96</v>
      </c>
      <c r="BJ79" s="9">
        <f t="shared" ref="BJ79" si="451">BI79/BH79*1000</f>
        <v>32000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f t="shared" si="441"/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95</v>
      </c>
      <c r="CD79" s="4">
        <v>143</v>
      </c>
      <c r="CE79" s="9">
        <f t="shared" si="448"/>
        <v>1505.2631578947369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0</v>
      </c>
      <c r="CY79" s="4">
        <v>0</v>
      </c>
      <c r="CZ79" s="9">
        <v>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0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18</v>
      </c>
      <c r="EI79" s="4">
        <v>884</v>
      </c>
      <c r="EJ79" s="9">
        <f t="shared" ref="EJ79" si="452">EI79/EH79*1000</f>
        <v>49111.111111111117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1</v>
      </c>
      <c r="EY79" s="9">
        <v>0</v>
      </c>
      <c r="EZ79" s="6">
        <v>0</v>
      </c>
      <c r="FA79" s="4">
        <v>0</v>
      </c>
      <c r="FB79" s="9">
        <v>0</v>
      </c>
      <c r="FC79" s="6"/>
      <c r="FD79" s="4"/>
      <c r="FE79" s="9"/>
      <c r="FF79" s="6">
        <v>0</v>
      </c>
      <c r="FG79" s="4">
        <v>0</v>
      </c>
      <c r="FH79" s="9">
        <v>0</v>
      </c>
      <c r="FI79" s="6">
        <v>0</v>
      </c>
      <c r="FJ79" s="4">
        <v>0</v>
      </c>
      <c r="FK79" s="9">
        <v>0</v>
      </c>
      <c r="FL79" s="6">
        <f t="shared" si="437"/>
        <v>474</v>
      </c>
      <c r="FM79" s="10">
        <f t="shared" si="438"/>
        <v>9214</v>
      </c>
    </row>
    <row r="80" spans="1:169" x14ac:dyDescent="0.3">
      <c r="A80" s="49">
        <v>2009</v>
      </c>
      <c r="B80" s="50" t="s">
        <v>11</v>
      </c>
      <c r="C80" s="6">
        <v>25</v>
      </c>
      <c r="D80" s="4">
        <v>1384</v>
      </c>
      <c r="E80" s="9">
        <f t="shared" si="445"/>
        <v>55360</v>
      </c>
      <c r="F80" s="6">
        <v>0</v>
      </c>
      <c r="G80" s="4">
        <v>141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31</v>
      </c>
      <c r="AH80" s="4">
        <v>264</v>
      </c>
      <c r="AI80" s="9">
        <f t="shared" si="442"/>
        <v>8516.1290322580644</v>
      </c>
      <c r="AJ80" s="6">
        <v>0</v>
      </c>
      <c r="AK80" s="4">
        <v>0</v>
      </c>
      <c r="AL80" s="9">
        <f t="shared" si="439"/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f t="shared" si="440"/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f t="shared" si="441"/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25</v>
      </c>
      <c r="CD80" s="4">
        <v>37</v>
      </c>
      <c r="CE80" s="9">
        <f t="shared" si="448"/>
        <v>1480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22606</v>
      </c>
      <c r="CY80" s="4">
        <v>51585</v>
      </c>
      <c r="CZ80" s="9">
        <f t="shared" ref="CZ80" si="453">CY80/CX80*1000</f>
        <v>2281.9163054056444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23</v>
      </c>
      <c r="DH80" s="4">
        <v>1029</v>
      </c>
      <c r="DI80" s="9">
        <f t="shared" ref="DI80" si="454">DH80/DG80*1000</f>
        <v>44739.130434782608</v>
      </c>
      <c r="DJ80" s="6">
        <v>0</v>
      </c>
      <c r="DK80" s="4">
        <v>0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0</v>
      </c>
      <c r="DT80" s="4">
        <v>0</v>
      </c>
      <c r="DU80" s="9">
        <v>0</v>
      </c>
      <c r="DV80" s="6">
        <v>0</v>
      </c>
      <c r="DW80" s="4">
        <v>0</v>
      </c>
      <c r="DX80" s="9">
        <v>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1</v>
      </c>
      <c r="EX80" s="4">
        <v>305</v>
      </c>
      <c r="EY80" s="9">
        <f t="shared" ref="EY80:EY81" si="455">EX80/EW80*1000</f>
        <v>305000</v>
      </c>
      <c r="EZ80" s="6">
        <v>0</v>
      </c>
      <c r="FA80" s="4">
        <v>0</v>
      </c>
      <c r="FB80" s="9">
        <v>0</v>
      </c>
      <c r="FC80" s="6"/>
      <c r="FD80" s="4"/>
      <c r="FE80" s="9"/>
      <c r="FF80" s="6">
        <v>0</v>
      </c>
      <c r="FG80" s="4">
        <v>0</v>
      </c>
      <c r="FH80" s="9">
        <v>0</v>
      </c>
      <c r="FI80" s="6">
        <v>0</v>
      </c>
      <c r="FJ80" s="4">
        <v>0</v>
      </c>
      <c r="FK80" s="9">
        <v>0</v>
      </c>
      <c r="FL80" s="6">
        <f t="shared" si="437"/>
        <v>22711</v>
      </c>
      <c r="FM80" s="10">
        <f t="shared" si="438"/>
        <v>54745</v>
      </c>
    </row>
    <row r="81" spans="1:169" x14ac:dyDescent="0.3">
      <c r="A81" s="49">
        <v>2009</v>
      </c>
      <c r="B81" s="50" t="s">
        <v>12</v>
      </c>
      <c r="C81" s="6">
        <v>0</v>
      </c>
      <c r="D81" s="4">
        <v>0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54</v>
      </c>
      <c r="AH81" s="4">
        <v>444</v>
      </c>
      <c r="AI81" s="9">
        <f t="shared" si="442"/>
        <v>8222.2222222222208</v>
      </c>
      <c r="AJ81" s="6">
        <v>0</v>
      </c>
      <c r="AK81" s="4">
        <v>0</v>
      </c>
      <c r="AL81" s="9">
        <f t="shared" si="439"/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f t="shared" si="440"/>
        <v>0</v>
      </c>
      <c r="AS81" s="6">
        <v>0</v>
      </c>
      <c r="AT81" s="4">
        <v>0</v>
      </c>
      <c r="AU81" s="9">
        <v>0</v>
      </c>
      <c r="AV81" s="6">
        <v>2</v>
      </c>
      <c r="AW81" s="4">
        <v>48</v>
      </c>
      <c r="AX81" s="9">
        <f t="shared" si="450"/>
        <v>24000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f t="shared" si="441"/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15</v>
      </c>
      <c r="CD81" s="4">
        <v>17</v>
      </c>
      <c r="CE81" s="9">
        <f t="shared" si="448"/>
        <v>1133.3333333333333</v>
      </c>
      <c r="CF81" s="6">
        <v>0</v>
      </c>
      <c r="CG81" s="4">
        <v>0</v>
      </c>
      <c r="CH81" s="9">
        <v>0</v>
      </c>
      <c r="CI81" s="6">
        <v>1</v>
      </c>
      <c r="CJ81" s="4">
        <v>27</v>
      </c>
      <c r="CK81" s="9">
        <f t="shared" si="449"/>
        <v>27000</v>
      </c>
      <c r="CL81" s="6">
        <v>0</v>
      </c>
      <c r="CM81" s="4">
        <v>0</v>
      </c>
      <c r="CN81" s="9"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0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7</v>
      </c>
      <c r="EX81" s="4">
        <v>407</v>
      </c>
      <c r="EY81" s="9">
        <f t="shared" si="455"/>
        <v>58142.857142857145</v>
      </c>
      <c r="EZ81" s="6">
        <v>0</v>
      </c>
      <c r="FA81" s="4">
        <v>0</v>
      </c>
      <c r="FB81" s="9">
        <v>0</v>
      </c>
      <c r="FC81" s="6"/>
      <c r="FD81" s="4"/>
      <c r="FE81" s="9"/>
      <c r="FF81" s="6">
        <v>0</v>
      </c>
      <c r="FG81" s="4">
        <v>0</v>
      </c>
      <c r="FH81" s="9">
        <v>0</v>
      </c>
      <c r="FI81" s="6">
        <v>0</v>
      </c>
      <c r="FJ81" s="4">
        <v>0</v>
      </c>
      <c r="FK81" s="9">
        <v>0</v>
      </c>
      <c r="FL81" s="6">
        <f t="shared" si="437"/>
        <v>79</v>
      </c>
      <c r="FM81" s="10">
        <f t="shared" si="438"/>
        <v>943</v>
      </c>
    </row>
    <row r="82" spans="1:169" x14ac:dyDescent="0.3">
      <c r="A82" s="49">
        <v>2009</v>
      </c>
      <c r="B82" s="50" t="s">
        <v>13</v>
      </c>
      <c r="C82" s="6">
        <v>0</v>
      </c>
      <c r="D82" s="4">
        <v>0</v>
      </c>
      <c r="E82" s="9">
        <v>0</v>
      </c>
      <c r="F82" s="6">
        <v>0</v>
      </c>
      <c r="G82" s="4">
        <v>33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62</v>
      </c>
      <c r="AH82" s="4">
        <v>792</v>
      </c>
      <c r="AI82" s="9">
        <f t="shared" si="442"/>
        <v>12774.193548387097</v>
      </c>
      <c r="AJ82" s="6">
        <v>0</v>
      </c>
      <c r="AK82" s="4">
        <v>0</v>
      </c>
      <c r="AL82" s="9">
        <f t="shared" si="439"/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f t="shared" si="440"/>
        <v>0</v>
      </c>
      <c r="AS82" s="6">
        <v>0</v>
      </c>
      <c r="AT82" s="4">
        <v>0</v>
      </c>
      <c r="AU82" s="9">
        <v>0</v>
      </c>
      <c r="AV82" s="6">
        <v>4</v>
      </c>
      <c r="AW82" s="4">
        <v>114</v>
      </c>
      <c r="AX82" s="9">
        <f t="shared" si="450"/>
        <v>28500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f t="shared" si="441"/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0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0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0</v>
      </c>
      <c r="DW82" s="4">
        <v>0</v>
      </c>
      <c r="DX82" s="9">
        <v>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14</v>
      </c>
      <c r="EU82" s="4">
        <v>153</v>
      </c>
      <c r="EV82" s="9">
        <f t="shared" ref="EV82" si="456">EU82/ET82*1000</f>
        <v>10928.571428571429</v>
      </c>
      <c r="EW82" s="6">
        <v>0</v>
      </c>
      <c r="EX82" s="4">
        <v>0</v>
      </c>
      <c r="EY82" s="9">
        <v>0</v>
      </c>
      <c r="EZ82" s="6">
        <v>0</v>
      </c>
      <c r="FA82" s="4">
        <v>0</v>
      </c>
      <c r="FB82" s="9">
        <v>0</v>
      </c>
      <c r="FC82" s="6"/>
      <c r="FD82" s="4"/>
      <c r="FE82" s="9"/>
      <c r="FF82" s="6">
        <v>0</v>
      </c>
      <c r="FG82" s="4">
        <v>0</v>
      </c>
      <c r="FH82" s="9">
        <v>0</v>
      </c>
      <c r="FI82" s="6">
        <v>0</v>
      </c>
      <c r="FJ82" s="4">
        <v>0</v>
      </c>
      <c r="FK82" s="9">
        <v>0</v>
      </c>
      <c r="FL82" s="6">
        <f t="shared" si="437"/>
        <v>80</v>
      </c>
      <c r="FM82" s="10">
        <f t="shared" si="438"/>
        <v>1092</v>
      </c>
    </row>
    <row r="83" spans="1:169" ht="15" thickBot="1" x14ac:dyDescent="0.35">
      <c r="A83" s="58"/>
      <c r="B83" s="59" t="s">
        <v>14</v>
      </c>
      <c r="C83" s="37">
        <f>SUM(C71:C82)</f>
        <v>478</v>
      </c>
      <c r="D83" s="36">
        <f>SUM(D71:D82)</f>
        <v>12305</v>
      </c>
      <c r="E83" s="61"/>
      <c r="F83" s="37">
        <f>SUM(F71:F82)</f>
        <v>176</v>
      </c>
      <c r="G83" s="36">
        <f>SUM(G71:G82)</f>
        <v>5645</v>
      </c>
      <c r="H83" s="61"/>
      <c r="I83" s="37">
        <f>SUM(I71:I82)</f>
        <v>0</v>
      </c>
      <c r="J83" s="36">
        <f>SUM(J71:J82)</f>
        <v>0</v>
      </c>
      <c r="K83" s="61"/>
      <c r="L83" s="37">
        <f t="shared" ref="L83" si="457">SUM(L71:L82)</f>
        <v>1</v>
      </c>
      <c r="M83" s="36">
        <f t="shared" ref="M83" si="458">SUM(M71:M82)</f>
        <v>8</v>
      </c>
      <c r="N83" s="61"/>
      <c r="O83" s="37">
        <f t="shared" ref="O83:P83" si="459">SUM(O71:O82)</f>
        <v>0</v>
      </c>
      <c r="P83" s="36">
        <f t="shared" si="459"/>
        <v>0</v>
      </c>
      <c r="Q83" s="61"/>
      <c r="R83" s="37">
        <f t="shared" ref="R83:S83" si="460">SUM(R71:R82)</f>
        <v>0</v>
      </c>
      <c r="S83" s="36">
        <f t="shared" si="460"/>
        <v>0</v>
      </c>
      <c r="T83" s="61"/>
      <c r="U83" s="37">
        <f t="shared" ref="U83:V83" si="461">SUM(U71:U82)</f>
        <v>0</v>
      </c>
      <c r="V83" s="36">
        <f t="shared" si="461"/>
        <v>0</v>
      </c>
      <c r="W83" s="61"/>
      <c r="X83" s="37">
        <f t="shared" ref="X83" si="462">SUM(X71:X82)</f>
        <v>0</v>
      </c>
      <c r="Y83" s="36">
        <f t="shared" ref="Y83" si="463">SUM(Y71:Y82)</f>
        <v>0</v>
      </c>
      <c r="Z83" s="61"/>
      <c r="AA83" s="37">
        <f t="shared" ref="AA83" si="464">SUM(AA71:AA82)</f>
        <v>0</v>
      </c>
      <c r="AB83" s="36">
        <f t="shared" ref="AB83" si="465">SUM(AB71:AB82)</f>
        <v>0</v>
      </c>
      <c r="AC83" s="61"/>
      <c r="AD83" s="37">
        <f t="shared" ref="AD83" si="466">SUM(AD71:AD82)</f>
        <v>0</v>
      </c>
      <c r="AE83" s="36">
        <f t="shared" ref="AE83" si="467">SUM(AE71:AE82)</f>
        <v>3</v>
      </c>
      <c r="AF83" s="61"/>
      <c r="AG83" s="37">
        <f t="shared" ref="AG83" si="468">SUM(AG71:AG82)</f>
        <v>393</v>
      </c>
      <c r="AH83" s="36">
        <f t="shared" ref="AH83" si="469">SUM(AH71:AH82)</f>
        <v>4450</v>
      </c>
      <c r="AI83" s="61"/>
      <c r="AJ83" s="37">
        <f t="shared" ref="AJ83:AK83" si="470">SUM(AJ71:AJ82)</f>
        <v>0</v>
      </c>
      <c r="AK83" s="36">
        <f t="shared" si="470"/>
        <v>0</v>
      </c>
      <c r="AL83" s="61"/>
      <c r="AM83" s="37">
        <f t="shared" ref="AM83" si="471">SUM(AM71:AM82)</f>
        <v>0</v>
      </c>
      <c r="AN83" s="36">
        <f t="shared" ref="AN83" si="472">SUM(AN71:AN82)</f>
        <v>0</v>
      </c>
      <c r="AO83" s="61"/>
      <c r="AP83" s="37">
        <f t="shared" ref="AP83:AQ83" si="473">SUM(AP71:AP82)</f>
        <v>0</v>
      </c>
      <c r="AQ83" s="36">
        <f t="shared" si="473"/>
        <v>0</v>
      </c>
      <c r="AR83" s="61"/>
      <c r="AS83" s="37">
        <f t="shared" ref="AS83" si="474">SUM(AS71:AS82)</f>
        <v>0</v>
      </c>
      <c r="AT83" s="36">
        <f t="shared" ref="AT83" si="475">SUM(AT71:AT82)</f>
        <v>0</v>
      </c>
      <c r="AU83" s="61"/>
      <c r="AV83" s="37">
        <f t="shared" ref="AV83" si="476">SUM(AV71:AV82)</f>
        <v>7</v>
      </c>
      <c r="AW83" s="36">
        <f t="shared" ref="AW83" si="477">SUM(AW71:AW82)</f>
        <v>189</v>
      </c>
      <c r="AX83" s="61"/>
      <c r="AY83" s="37">
        <f t="shared" ref="AY83" si="478">SUM(AY71:AY82)</f>
        <v>0</v>
      </c>
      <c r="AZ83" s="36">
        <f t="shared" ref="AZ83" si="479">SUM(AZ71:AZ82)</f>
        <v>0</v>
      </c>
      <c r="BA83" s="61"/>
      <c r="BB83" s="37">
        <f t="shared" ref="BB83" si="480">SUM(BB71:BB82)</f>
        <v>0</v>
      </c>
      <c r="BC83" s="36">
        <f t="shared" ref="BC83" si="481">SUM(BC71:BC82)</f>
        <v>0</v>
      </c>
      <c r="BD83" s="61"/>
      <c r="BE83" s="37">
        <f t="shared" ref="BE83" si="482">SUM(BE71:BE82)</f>
        <v>0</v>
      </c>
      <c r="BF83" s="36">
        <f t="shared" ref="BF83" si="483">SUM(BF71:BF82)</f>
        <v>2</v>
      </c>
      <c r="BG83" s="61"/>
      <c r="BH83" s="37">
        <f t="shared" ref="BH83" si="484">SUM(BH71:BH82)</f>
        <v>3</v>
      </c>
      <c r="BI83" s="36">
        <f t="shared" ref="BI83" si="485">SUM(BI71:BI82)</f>
        <v>96</v>
      </c>
      <c r="BJ83" s="61"/>
      <c r="BK83" s="37">
        <f t="shared" ref="BK83:BL83" si="486">SUM(BK71:BK82)</f>
        <v>0</v>
      </c>
      <c r="BL83" s="36">
        <f t="shared" si="486"/>
        <v>0</v>
      </c>
      <c r="BM83" s="61"/>
      <c r="BN83" s="37">
        <f t="shared" ref="BN83" si="487">SUM(BN71:BN82)</f>
        <v>0</v>
      </c>
      <c r="BO83" s="36">
        <f t="shared" ref="BO83" si="488">SUM(BO71:BO82)</f>
        <v>0</v>
      </c>
      <c r="BP83" s="61"/>
      <c r="BQ83" s="37">
        <f t="shared" ref="BQ83:BR83" si="489">SUM(BQ71:BQ82)</f>
        <v>0</v>
      </c>
      <c r="BR83" s="36">
        <f t="shared" si="489"/>
        <v>0</v>
      </c>
      <c r="BS83" s="61"/>
      <c r="BT83" s="37">
        <f t="shared" ref="BT83" si="490">SUM(BT71:BT82)</f>
        <v>0</v>
      </c>
      <c r="BU83" s="36">
        <f t="shared" ref="BU83" si="491">SUM(BU71:BU82)</f>
        <v>0</v>
      </c>
      <c r="BV83" s="61"/>
      <c r="BW83" s="37">
        <f t="shared" ref="BW83:BX83" si="492">SUM(BW71:BW82)</f>
        <v>0</v>
      </c>
      <c r="BX83" s="36">
        <f t="shared" si="492"/>
        <v>0</v>
      </c>
      <c r="BY83" s="61"/>
      <c r="BZ83" s="37">
        <f t="shared" ref="BZ83:CA83" si="493">SUM(BZ71:BZ82)</f>
        <v>0</v>
      </c>
      <c r="CA83" s="36">
        <f t="shared" si="493"/>
        <v>0</v>
      </c>
      <c r="CB83" s="61"/>
      <c r="CC83" s="37">
        <f t="shared" ref="CC83" si="494">SUM(CC71:CC82)</f>
        <v>510</v>
      </c>
      <c r="CD83" s="36">
        <f t="shared" ref="CD83" si="495">SUM(CD71:CD82)</f>
        <v>947</v>
      </c>
      <c r="CE83" s="61"/>
      <c r="CF83" s="37">
        <f t="shared" ref="CF83" si="496">SUM(CF71:CF82)</f>
        <v>0</v>
      </c>
      <c r="CG83" s="36">
        <f t="shared" ref="CG83" si="497">SUM(CG71:CG82)</f>
        <v>0</v>
      </c>
      <c r="CH83" s="61"/>
      <c r="CI83" s="37">
        <f t="shared" ref="CI83" si="498">SUM(CI71:CI82)</f>
        <v>2</v>
      </c>
      <c r="CJ83" s="36">
        <f t="shared" ref="CJ83" si="499">SUM(CJ71:CJ82)</f>
        <v>49</v>
      </c>
      <c r="CK83" s="61"/>
      <c r="CL83" s="37">
        <f t="shared" ref="CL83" si="500">SUM(CL71:CL82)</f>
        <v>0</v>
      </c>
      <c r="CM83" s="36">
        <f t="shared" ref="CM83" si="501">SUM(CM71:CM82)</f>
        <v>0</v>
      </c>
      <c r="CN83" s="61"/>
      <c r="CO83" s="37">
        <f t="shared" ref="CO83:CP83" si="502">SUM(CO71:CO82)</f>
        <v>0</v>
      </c>
      <c r="CP83" s="36">
        <f t="shared" si="502"/>
        <v>0</v>
      </c>
      <c r="CQ83" s="61"/>
      <c r="CR83" s="37">
        <f t="shared" ref="CR83:CS83" si="503">SUM(CR71:CR82)</f>
        <v>0</v>
      </c>
      <c r="CS83" s="36">
        <f t="shared" si="503"/>
        <v>0</v>
      </c>
      <c r="CT83" s="61"/>
      <c r="CU83" s="37">
        <f t="shared" ref="CU83:CV83" si="504">SUM(CU71:CU82)</f>
        <v>0</v>
      </c>
      <c r="CV83" s="36">
        <f t="shared" si="504"/>
        <v>0</v>
      </c>
      <c r="CW83" s="61"/>
      <c r="CX83" s="37">
        <f t="shared" ref="CX83" si="505">SUM(CX71:CX82)</f>
        <v>22606</v>
      </c>
      <c r="CY83" s="36">
        <f t="shared" ref="CY83" si="506">SUM(CY71:CY82)</f>
        <v>51585</v>
      </c>
      <c r="CZ83" s="61"/>
      <c r="DA83" s="37">
        <f t="shared" ref="DA83" si="507">SUM(DA71:DA82)</f>
        <v>64999</v>
      </c>
      <c r="DB83" s="36">
        <f t="shared" ref="DB83" si="508">SUM(DB71:DB82)</f>
        <v>197427</v>
      </c>
      <c r="DC83" s="61"/>
      <c r="DD83" s="37">
        <f t="shared" ref="DD83" si="509">SUM(DD71:DD82)</f>
        <v>0</v>
      </c>
      <c r="DE83" s="36">
        <f t="shared" ref="DE83" si="510">SUM(DE71:DE82)</f>
        <v>0</v>
      </c>
      <c r="DF83" s="61"/>
      <c r="DG83" s="37">
        <f t="shared" ref="DG83" si="511">SUM(DG71:DG82)</f>
        <v>23</v>
      </c>
      <c r="DH83" s="36">
        <f t="shared" ref="DH83" si="512">SUM(DH71:DH82)</f>
        <v>1029</v>
      </c>
      <c r="DI83" s="61"/>
      <c r="DJ83" s="37">
        <f t="shared" ref="DJ83:DK83" si="513">SUM(DJ71:DJ82)</f>
        <v>0</v>
      </c>
      <c r="DK83" s="36">
        <f t="shared" si="513"/>
        <v>0</v>
      </c>
      <c r="DL83" s="61"/>
      <c r="DM83" s="37">
        <f t="shared" ref="DM83:DN83" si="514">SUM(DM71:DM82)</f>
        <v>0</v>
      </c>
      <c r="DN83" s="36">
        <f t="shared" si="514"/>
        <v>0</v>
      </c>
      <c r="DO83" s="61"/>
      <c r="DP83" s="37">
        <f t="shared" ref="DP83" si="515">SUM(DP71:DP82)</f>
        <v>0</v>
      </c>
      <c r="DQ83" s="36">
        <f t="shared" ref="DQ83" si="516">SUM(DQ71:DQ82)</f>
        <v>0</v>
      </c>
      <c r="DR83" s="61"/>
      <c r="DS83" s="37">
        <f t="shared" ref="DS83:DT83" si="517">SUM(DS71:DS82)</f>
        <v>0</v>
      </c>
      <c r="DT83" s="36">
        <f t="shared" si="517"/>
        <v>0</v>
      </c>
      <c r="DU83" s="61"/>
      <c r="DV83" s="37">
        <f t="shared" ref="DV83" si="518">SUM(DV71:DV82)</f>
        <v>0</v>
      </c>
      <c r="DW83" s="36">
        <f t="shared" ref="DW83" si="519">SUM(DW71:DW82)</f>
        <v>0</v>
      </c>
      <c r="DX83" s="61"/>
      <c r="DY83" s="37">
        <f t="shared" ref="DY83:DZ83" si="520">SUM(DY71:DY82)</f>
        <v>0</v>
      </c>
      <c r="DZ83" s="36">
        <f t="shared" si="520"/>
        <v>0</v>
      </c>
      <c r="EA83" s="61"/>
      <c r="EB83" s="37">
        <f t="shared" ref="EB83:EC83" si="521">SUM(EB71:EB82)</f>
        <v>0</v>
      </c>
      <c r="EC83" s="36">
        <f t="shared" si="521"/>
        <v>0</v>
      </c>
      <c r="ED83" s="61"/>
      <c r="EE83" s="37">
        <f t="shared" ref="EE83" si="522">SUM(EE71:EE82)</f>
        <v>0</v>
      </c>
      <c r="EF83" s="36">
        <f t="shared" ref="EF83" si="523">SUM(EF71:EF82)</f>
        <v>0</v>
      </c>
      <c r="EG83" s="61"/>
      <c r="EH83" s="37">
        <f t="shared" ref="EH83" si="524">SUM(EH71:EH82)</f>
        <v>18</v>
      </c>
      <c r="EI83" s="36">
        <f t="shared" ref="EI83" si="525">SUM(EI71:EI82)</f>
        <v>884</v>
      </c>
      <c r="EJ83" s="61"/>
      <c r="EK83" s="37">
        <f t="shared" ref="EK83:EL83" si="526">SUM(EK71:EK82)</f>
        <v>0</v>
      </c>
      <c r="EL83" s="36">
        <f t="shared" si="526"/>
        <v>0</v>
      </c>
      <c r="EM83" s="61"/>
      <c r="EN83" s="37">
        <f t="shared" ref="EN83:EO83" si="527">SUM(EN71:EN82)</f>
        <v>0</v>
      </c>
      <c r="EO83" s="36">
        <f t="shared" si="527"/>
        <v>0</v>
      </c>
      <c r="EP83" s="61"/>
      <c r="EQ83" s="37">
        <f t="shared" ref="EQ83:ER83" si="528">SUM(EQ71:EQ82)</f>
        <v>0</v>
      </c>
      <c r="ER83" s="36">
        <f t="shared" si="528"/>
        <v>0</v>
      </c>
      <c r="ES83" s="61"/>
      <c r="ET83" s="37">
        <f t="shared" ref="ET83:EU83" si="529">SUM(ET71:ET82)</f>
        <v>14</v>
      </c>
      <c r="EU83" s="36">
        <f t="shared" si="529"/>
        <v>153</v>
      </c>
      <c r="EV83" s="61"/>
      <c r="EW83" s="37">
        <f t="shared" ref="EW83:EX83" si="530">SUM(EW71:EW82)</f>
        <v>8</v>
      </c>
      <c r="EX83" s="36">
        <f t="shared" si="530"/>
        <v>713</v>
      </c>
      <c r="EY83" s="61"/>
      <c r="EZ83" s="37">
        <f t="shared" ref="EZ83:FA83" si="531">SUM(EZ71:EZ82)</f>
        <v>0</v>
      </c>
      <c r="FA83" s="36">
        <f t="shared" si="531"/>
        <v>0</v>
      </c>
      <c r="FB83" s="61"/>
      <c r="FC83" s="37"/>
      <c r="FD83" s="36"/>
      <c r="FE83" s="61"/>
      <c r="FF83" s="37">
        <f t="shared" ref="FF83:FG83" si="532">SUM(FF71:FF82)</f>
        <v>0</v>
      </c>
      <c r="FG83" s="36">
        <f t="shared" si="532"/>
        <v>0</v>
      </c>
      <c r="FH83" s="61"/>
      <c r="FI83" s="37">
        <f t="shared" ref="FI83" si="533">SUM(FI71:FI82)</f>
        <v>0</v>
      </c>
      <c r="FJ83" s="36">
        <f t="shared" ref="FJ83" si="534">SUM(FJ71:FJ82)</f>
        <v>0</v>
      </c>
      <c r="FK83" s="61"/>
      <c r="FL83" s="37">
        <f t="shared" si="437"/>
        <v>89238</v>
      </c>
      <c r="FM83" s="38">
        <f t="shared" si="438"/>
        <v>275485</v>
      </c>
    </row>
    <row r="84" spans="1:169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2</v>
      </c>
      <c r="M84" s="4">
        <v>18</v>
      </c>
      <c r="N84" s="9">
        <f t="shared" ref="N84" si="535">M84/L84*1000</f>
        <v>9000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64</v>
      </c>
      <c r="AH84" s="4">
        <v>577</v>
      </c>
      <c r="AI84" s="9">
        <f>AH84/AG84*1000</f>
        <v>9015.625</v>
      </c>
      <c r="AJ84" s="6">
        <v>0</v>
      </c>
      <c r="AK84" s="4">
        <v>0</v>
      </c>
      <c r="AL84" s="9">
        <f t="shared" ref="AL84:AL95" si="536">IF(AJ84=0,0,AK84/AJ84*1000)</f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f t="shared" ref="AR84:AR95" si="537">IF(AP84=0,0,AQ84/AP84*1000)</f>
        <v>0</v>
      </c>
      <c r="AS84" s="6">
        <v>0</v>
      </c>
      <c r="AT84" s="4">
        <v>3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f t="shared" ref="BS84:BS95" si="538">IF(BQ84=0,0,BR84/BQ84*1000)</f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0</v>
      </c>
      <c r="CD84" s="4">
        <v>0</v>
      </c>
      <c r="CE84" s="9">
        <v>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0</v>
      </c>
      <c r="CY84" s="4">
        <v>0</v>
      </c>
      <c r="CZ84" s="9">
        <v>0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0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0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v>0</v>
      </c>
      <c r="EZ84" s="6">
        <v>0</v>
      </c>
      <c r="FA84" s="4">
        <v>0</v>
      </c>
      <c r="FB84" s="9">
        <v>0</v>
      </c>
      <c r="FC84" s="6"/>
      <c r="FD84" s="4"/>
      <c r="FE84" s="9"/>
      <c r="FF84" s="6">
        <v>0</v>
      </c>
      <c r="FG84" s="4">
        <v>0</v>
      </c>
      <c r="FH84" s="9">
        <v>0</v>
      </c>
      <c r="FI84" s="6">
        <v>0</v>
      </c>
      <c r="FJ84" s="4">
        <v>0</v>
      </c>
      <c r="FK84" s="9">
        <v>0</v>
      </c>
      <c r="FL84" s="6">
        <f t="shared" si="437"/>
        <v>66</v>
      </c>
      <c r="FM84" s="10">
        <f t="shared" si="438"/>
        <v>598</v>
      </c>
    </row>
    <row r="85" spans="1:169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18</v>
      </c>
      <c r="AH85" s="4">
        <v>160</v>
      </c>
      <c r="AI85" s="9">
        <f t="shared" ref="AI85:AI95" si="539">AH85/AG85*1000</f>
        <v>8888.8888888888887</v>
      </c>
      <c r="AJ85" s="6">
        <v>0</v>
      </c>
      <c r="AK85" s="4">
        <v>0</v>
      </c>
      <c r="AL85" s="9">
        <f t="shared" si="536"/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f t="shared" si="537"/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f t="shared" si="538"/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0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0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0</v>
      </c>
      <c r="ED85" s="9">
        <v>0</v>
      </c>
      <c r="EE85" s="6">
        <v>0</v>
      </c>
      <c r="EF85" s="4">
        <v>0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1</v>
      </c>
      <c r="EV85" s="9">
        <v>0</v>
      </c>
      <c r="EW85" s="6">
        <v>0</v>
      </c>
      <c r="EX85" s="4">
        <v>15</v>
      </c>
      <c r="EY85" s="9">
        <v>0</v>
      </c>
      <c r="EZ85" s="6">
        <v>0</v>
      </c>
      <c r="FA85" s="4">
        <v>0</v>
      </c>
      <c r="FB85" s="9">
        <v>0</v>
      </c>
      <c r="FC85" s="6"/>
      <c r="FD85" s="4"/>
      <c r="FE85" s="9"/>
      <c r="FF85" s="6">
        <v>0</v>
      </c>
      <c r="FG85" s="4">
        <v>0</v>
      </c>
      <c r="FH85" s="9">
        <v>0</v>
      </c>
      <c r="FI85" s="6">
        <v>0</v>
      </c>
      <c r="FJ85" s="4">
        <v>0</v>
      </c>
      <c r="FK85" s="9">
        <v>0</v>
      </c>
      <c r="FL85" s="6">
        <f t="shared" si="437"/>
        <v>18</v>
      </c>
      <c r="FM85" s="10">
        <f t="shared" si="438"/>
        <v>176</v>
      </c>
    </row>
    <row r="86" spans="1:169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1</v>
      </c>
      <c r="AH86" s="4">
        <v>3</v>
      </c>
      <c r="AI86" s="9">
        <f t="shared" si="539"/>
        <v>3000</v>
      </c>
      <c r="AJ86" s="6">
        <v>0</v>
      </c>
      <c r="AK86" s="4">
        <v>0</v>
      </c>
      <c r="AL86" s="9">
        <f t="shared" si="536"/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f t="shared" si="537"/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0</v>
      </c>
      <c r="BO86" s="4">
        <v>0</v>
      </c>
      <c r="BP86" s="9">
        <v>0</v>
      </c>
      <c r="BQ86" s="6">
        <v>0</v>
      </c>
      <c r="BR86" s="4">
        <v>0</v>
      </c>
      <c r="BS86" s="9">
        <f t="shared" si="538"/>
        <v>0</v>
      </c>
      <c r="BT86" s="6">
        <v>0</v>
      </c>
      <c r="BU86" s="4">
        <v>0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24</v>
      </c>
      <c r="CD86" s="4">
        <v>37</v>
      </c>
      <c r="CE86" s="9">
        <f t="shared" ref="CE86:CE95" si="540">CD86/CC86*1000</f>
        <v>1541.6666666666667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0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0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0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14</v>
      </c>
      <c r="EU86" s="4">
        <v>169</v>
      </c>
      <c r="EV86" s="9">
        <f t="shared" ref="EV86" si="541">EU86/ET86*1000</f>
        <v>12071.428571428571</v>
      </c>
      <c r="EW86" s="6">
        <v>0</v>
      </c>
      <c r="EX86" s="4">
        <v>0</v>
      </c>
      <c r="EY86" s="9">
        <v>0</v>
      </c>
      <c r="EZ86" s="6">
        <v>0</v>
      </c>
      <c r="FA86" s="4">
        <v>0</v>
      </c>
      <c r="FB86" s="9">
        <v>0</v>
      </c>
      <c r="FC86" s="6"/>
      <c r="FD86" s="4"/>
      <c r="FE86" s="9"/>
      <c r="FF86" s="6">
        <v>0</v>
      </c>
      <c r="FG86" s="4">
        <v>0</v>
      </c>
      <c r="FH86" s="9">
        <v>0</v>
      </c>
      <c r="FI86" s="6">
        <v>0</v>
      </c>
      <c r="FJ86" s="4">
        <v>0</v>
      </c>
      <c r="FK86" s="9">
        <v>0</v>
      </c>
      <c r="FL86" s="6">
        <f t="shared" si="437"/>
        <v>39</v>
      </c>
      <c r="FM86" s="10">
        <f t="shared" si="438"/>
        <v>209</v>
      </c>
    </row>
    <row r="87" spans="1:169" x14ac:dyDescent="0.3">
      <c r="A87" s="49">
        <v>2010</v>
      </c>
      <c r="B87" s="50" t="s">
        <v>5</v>
      </c>
      <c r="C87" s="6">
        <v>0</v>
      </c>
      <c r="D87" s="4">
        <v>0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19</v>
      </c>
      <c r="AH87" s="4">
        <v>193</v>
      </c>
      <c r="AI87" s="9">
        <f t="shared" si="539"/>
        <v>10157.894736842105</v>
      </c>
      <c r="AJ87" s="6">
        <v>0</v>
      </c>
      <c r="AK87" s="4">
        <v>0</v>
      </c>
      <c r="AL87" s="9">
        <f t="shared" si="536"/>
        <v>0</v>
      </c>
      <c r="AM87" s="6">
        <v>0</v>
      </c>
      <c r="AN87" s="4">
        <v>0</v>
      </c>
      <c r="AO87" s="9">
        <v>0</v>
      </c>
      <c r="AP87" s="6">
        <v>0</v>
      </c>
      <c r="AQ87" s="4">
        <v>0</v>
      </c>
      <c r="AR87" s="9">
        <f t="shared" si="537"/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f t="shared" si="538"/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24</v>
      </c>
      <c r="CD87" s="4">
        <v>36</v>
      </c>
      <c r="CE87" s="9">
        <f t="shared" si="540"/>
        <v>1500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0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0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v>0</v>
      </c>
      <c r="EZ87" s="6">
        <v>0</v>
      </c>
      <c r="FA87" s="4">
        <v>0</v>
      </c>
      <c r="FB87" s="9">
        <v>0</v>
      </c>
      <c r="FC87" s="6"/>
      <c r="FD87" s="4"/>
      <c r="FE87" s="9"/>
      <c r="FF87" s="6">
        <v>0</v>
      </c>
      <c r="FG87" s="4">
        <v>0</v>
      </c>
      <c r="FH87" s="9">
        <v>0</v>
      </c>
      <c r="FI87" s="6">
        <v>0</v>
      </c>
      <c r="FJ87" s="4">
        <v>0</v>
      </c>
      <c r="FK87" s="9">
        <v>0</v>
      </c>
      <c r="FL87" s="6">
        <f t="shared" si="437"/>
        <v>43</v>
      </c>
      <c r="FM87" s="10">
        <f t="shared" si="438"/>
        <v>229</v>
      </c>
    </row>
    <row r="88" spans="1:169" x14ac:dyDescent="0.3">
      <c r="A88" s="49">
        <v>2010</v>
      </c>
      <c r="B88" s="50" t="s">
        <v>6</v>
      </c>
      <c r="C88" s="6">
        <v>0</v>
      </c>
      <c r="D88" s="4">
        <v>0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f t="shared" si="536"/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f t="shared" si="537"/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f t="shared" si="538"/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75</v>
      </c>
      <c r="CD88" s="4">
        <v>154</v>
      </c>
      <c r="CE88" s="9">
        <f t="shared" si="540"/>
        <v>2053.333333333333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0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v>0</v>
      </c>
      <c r="EZ88" s="6">
        <v>0</v>
      </c>
      <c r="FA88" s="4">
        <v>0</v>
      </c>
      <c r="FB88" s="9">
        <v>0</v>
      </c>
      <c r="FC88" s="6"/>
      <c r="FD88" s="4"/>
      <c r="FE88" s="9"/>
      <c r="FF88" s="6">
        <v>0</v>
      </c>
      <c r="FG88" s="4">
        <v>0</v>
      </c>
      <c r="FH88" s="9">
        <v>0</v>
      </c>
      <c r="FI88" s="6">
        <v>0</v>
      </c>
      <c r="FJ88" s="4">
        <v>0</v>
      </c>
      <c r="FK88" s="9">
        <v>0</v>
      </c>
      <c r="FL88" s="6">
        <f t="shared" si="437"/>
        <v>75</v>
      </c>
      <c r="FM88" s="10">
        <f t="shared" si="438"/>
        <v>154</v>
      </c>
    </row>
    <row r="89" spans="1:169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87</v>
      </c>
      <c r="AH89" s="4">
        <v>906</v>
      </c>
      <c r="AI89" s="9">
        <f t="shared" si="539"/>
        <v>10413.793103448275</v>
      </c>
      <c r="AJ89" s="6">
        <v>0</v>
      </c>
      <c r="AK89" s="4">
        <v>0</v>
      </c>
      <c r="AL89" s="9">
        <f t="shared" si="536"/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f t="shared" si="537"/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f t="shared" si="538"/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72</v>
      </c>
      <c r="CD89" s="4">
        <v>115</v>
      </c>
      <c r="CE89" s="9">
        <f t="shared" si="540"/>
        <v>1597.2222222222224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0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11</v>
      </c>
      <c r="EU89" s="4">
        <v>143</v>
      </c>
      <c r="EV89" s="9">
        <f t="shared" ref="EV89" si="542">EU89/ET89*1000</f>
        <v>13000</v>
      </c>
      <c r="EW89" s="6">
        <v>0</v>
      </c>
      <c r="EX89" s="4">
        <v>0</v>
      </c>
      <c r="EY89" s="9">
        <v>0</v>
      </c>
      <c r="EZ89" s="6">
        <v>0</v>
      </c>
      <c r="FA89" s="4">
        <v>0</v>
      </c>
      <c r="FB89" s="9">
        <v>0</v>
      </c>
      <c r="FC89" s="6"/>
      <c r="FD89" s="4"/>
      <c r="FE89" s="9"/>
      <c r="FF89" s="6">
        <v>0</v>
      </c>
      <c r="FG89" s="4">
        <v>0</v>
      </c>
      <c r="FH89" s="9">
        <v>0</v>
      </c>
      <c r="FI89" s="6">
        <v>0</v>
      </c>
      <c r="FJ89" s="4">
        <v>0</v>
      </c>
      <c r="FK89" s="9">
        <v>0</v>
      </c>
      <c r="FL89" s="6">
        <f t="shared" si="437"/>
        <v>170</v>
      </c>
      <c r="FM89" s="10">
        <f t="shared" si="438"/>
        <v>1164</v>
      </c>
    </row>
    <row r="90" spans="1:169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4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37</v>
      </c>
      <c r="AH90" s="4">
        <v>378</v>
      </c>
      <c r="AI90" s="9">
        <f t="shared" si="539"/>
        <v>10216.216216216215</v>
      </c>
      <c r="AJ90" s="6">
        <v>0</v>
      </c>
      <c r="AK90" s="4">
        <v>0</v>
      </c>
      <c r="AL90" s="9">
        <f t="shared" si="536"/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f t="shared" si="537"/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f t="shared" si="538"/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48</v>
      </c>
      <c r="CD90" s="4">
        <v>133</v>
      </c>
      <c r="CE90" s="9">
        <f t="shared" si="540"/>
        <v>2770.8333333333335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0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0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v>0</v>
      </c>
      <c r="EZ90" s="6">
        <v>0</v>
      </c>
      <c r="FA90" s="4">
        <v>0</v>
      </c>
      <c r="FB90" s="9">
        <v>0</v>
      </c>
      <c r="FC90" s="6"/>
      <c r="FD90" s="4"/>
      <c r="FE90" s="9"/>
      <c r="FF90" s="6">
        <v>0</v>
      </c>
      <c r="FG90" s="4">
        <v>0</v>
      </c>
      <c r="FH90" s="9">
        <v>0</v>
      </c>
      <c r="FI90" s="6">
        <v>0</v>
      </c>
      <c r="FJ90" s="4">
        <v>0</v>
      </c>
      <c r="FK90" s="9">
        <v>0</v>
      </c>
      <c r="FL90" s="6">
        <f t="shared" si="437"/>
        <v>85</v>
      </c>
      <c r="FM90" s="10">
        <f t="shared" si="438"/>
        <v>516</v>
      </c>
    </row>
    <row r="91" spans="1:169" x14ac:dyDescent="0.3">
      <c r="A91" s="49">
        <v>2010</v>
      </c>
      <c r="B91" s="50" t="s">
        <v>9</v>
      </c>
      <c r="C91" s="6">
        <v>0</v>
      </c>
      <c r="D91" s="4">
        <v>7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20</v>
      </c>
      <c r="AH91" s="4">
        <v>387</v>
      </c>
      <c r="AI91" s="9">
        <f t="shared" si="539"/>
        <v>19350</v>
      </c>
      <c r="AJ91" s="6">
        <v>0</v>
      </c>
      <c r="AK91" s="4">
        <v>0</v>
      </c>
      <c r="AL91" s="9">
        <f t="shared" si="536"/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f t="shared" si="537"/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v>0</v>
      </c>
      <c r="BE91" s="6">
        <v>0</v>
      </c>
      <c r="BF91" s="4">
        <v>0</v>
      </c>
      <c r="BG91" s="9">
        <v>0</v>
      </c>
      <c r="BH91" s="6">
        <v>36</v>
      </c>
      <c r="BI91" s="4">
        <v>145</v>
      </c>
      <c r="BJ91" s="9">
        <f t="shared" ref="BJ91" si="543">BI91/BH91*1000</f>
        <v>4027.7777777777778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f t="shared" si="538"/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71</v>
      </c>
      <c r="CD91" s="4">
        <v>210</v>
      </c>
      <c r="CE91" s="9">
        <f t="shared" si="540"/>
        <v>2957.7464788732395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1</v>
      </c>
      <c r="CM91" s="4">
        <v>30</v>
      </c>
      <c r="CN91" s="9">
        <f t="shared" ref="CN91" si="544">CM91/CL91*1000</f>
        <v>30000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0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0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11</v>
      </c>
      <c r="EU91" s="4">
        <v>129</v>
      </c>
      <c r="EV91" s="9">
        <f t="shared" ref="EV91:EV92" si="545">EU91/ET91*1000</f>
        <v>11727.272727272726</v>
      </c>
      <c r="EW91" s="6">
        <v>0</v>
      </c>
      <c r="EX91" s="4">
        <v>0</v>
      </c>
      <c r="EY91" s="9">
        <v>0</v>
      </c>
      <c r="EZ91" s="6">
        <v>0</v>
      </c>
      <c r="FA91" s="4">
        <v>0</v>
      </c>
      <c r="FB91" s="9">
        <v>0</v>
      </c>
      <c r="FC91" s="6"/>
      <c r="FD91" s="4"/>
      <c r="FE91" s="9"/>
      <c r="FF91" s="6">
        <v>0</v>
      </c>
      <c r="FG91" s="4">
        <v>0</v>
      </c>
      <c r="FH91" s="9">
        <v>0</v>
      </c>
      <c r="FI91" s="6">
        <v>0</v>
      </c>
      <c r="FJ91" s="4">
        <v>0</v>
      </c>
      <c r="FK91" s="9">
        <v>0</v>
      </c>
      <c r="FL91" s="6">
        <f t="shared" si="437"/>
        <v>139</v>
      </c>
      <c r="FM91" s="10">
        <f t="shared" si="438"/>
        <v>908</v>
      </c>
    </row>
    <row r="92" spans="1:169" x14ac:dyDescent="0.3">
      <c r="A92" s="49">
        <v>2010</v>
      </c>
      <c r="B92" s="50" t="s">
        <v>10</v>
      </c>
      <c r="C92" s="6">
        <v>58</v>
      </c>
      <c r="D92" s="4">
        <v>2865</v>
      </c>
      <c r="E92" s="9">
        <f t="shared" ref="E92" si="546">D92/C92*1000</f>
        <v>49396.551724137928</v>
      </c>
      <c r="F92" s="6">
        <v>0</v>
      </c>
      <c r="G92" s="4">
        <v>0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78</v>
      </c>
      <c r="AH92" s="4">
        <v>983</v>
      </c>
      <c r="AI92" s="9">
        <f t="shared" si="539"/>
        <v>12602.564102564102</v>
      </c>
      <c r="AJ92" s="6">
        <v>0</v>
      </c>
      <c r="AK92" s="4">
        <v>0</v>
      </c>
      <c r="AL92" s="9">
        <f t="shared" si="536"/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f t="shared" si="537"/>
        <v>0</v>
      </c>
      <c r="AS92" s="6">
        <v>0</v>
      </c>
      <c r="AT92" s="4">
        <v>0</v>
      </c>
      <c r="AU92" s="9">
        <v>0</v>
      </c>
      <c r="AV92" s="6">
        <v>1</v>
      </c>
      <c r="AW92" s="4">
        <v>4</v>
      </c>
      <c r="AX92" s="9">
        <f t="shared" ref="AX92:AX94" si="547">AW92/AV92*1000</f>
        <v>4000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f t="shared" si="538"/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246</v>
      </c>
      <c r="CD92" s="4">
        <v>618</v>
      </c>
      <c r="CE92" s="9">
        <f t="shared" si="540"/>
        <v>2512.1951219512193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0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0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1</v>
      </c>
      <c r="EU92" s="4">
        <v>68</v>
      </c>
      <c r="EV92" s="9">
        <f t="shared" si="545"/>
        <v>68000</v>
      </c>
      <c r="EW92" s="6">
        <v>0</v>
      </c>
      <c r="EX92" s="4">
        <v>0</v>
      </c>
      <c r="EY92" s="9">
        <v>0</v>
      </c>
      <c r="EZ92" s="6">
        <v>0</v>
      </c>
      <c r="FA92" s="4">
        <v>0</v>
      </c>
      <c r="FB92" s="9">
        <v>0</v>
      </c>
      <c r="FC92" s="6"/>
      <c r="FD92" s="4"/>
      <c r="FE92" s="9"/>
      <c r="FF92" s="6">
        <v>0</v>
      </c>
      <c r="FG92" s="4">
        <v>0</v>
      </c>
      <c r="FH92" s="9">
        <v>0</v>
      </c>
      <c r="FI92" s="6">
        <v>0</v>
      </c>
      <c r="FJ92" s="4">
        <v>0</v>
      </c>
      <c r="FK92" s="9">
        <v>0</v>
      </c>
      <c r="FL92" s="6">
        <f t="shared" si="437"/>
        <v>384</v>
      </c>
      <c r="FM92" s="10">
        <f t="shared" si="438"/>
        <v>4538</v>
      </c>
    </row>
    <row r="93" spans="1:169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42</v>
      </c>
      <c r="AH93" s="4">
        <v>761</v>
      </c>
      <c r="AI93" s="9">
        <f t="shared" si="539"/>
        <v>18119.047619047622</v>
      </c>
      <c r="AJ93" s="6">
        <v>0</v>
      </c>
      <c r="AK93" s="4">
        <v>0</v>
      </c>
      <c r="AL93" s="9">
        <f t="shared" si="536"/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f t="shared" si="537"/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f t="shared" si="538"/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321</v>
      </c>
      <c r="CD93" s="4">
        <v>770</v>
      </c>
      <c r="CE93" s="9">
        <f t="shared" si="540"/>
        <v>2398.7538940809968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0</v>
      </c>
      <c r="CY93" s="4">
        <v>0</v>
      </c>
      <c r="CZ93" s="9">
        <v>0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0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v>0</v>
      </c>
      <c r="EZ93" s="6">
        <v>0</v>
      </c>
      <c r="FA93" s="4">
        <v>0</v>
      </c>
      <c r="FB93" s="9">
        <v>0</v>
      </c>
      <c r="FC93" s="6"/>
      <c r="FD93" s="4"/>
      <c r="FE93" s="9"/>
      <c r="FF93" s="6">
        <v>0</v>
      </c>
      <c r="FG93" s="4">
        <v>0</v>
      </c>
      <c r="FH93" s="9">
        <v>0</v>
      </c>
      <c r="FI93" s="6">
        <v>0</v>
      </c>
      <c r="FJ93" s="4">
        <v>0</v>
      </c>
      <c r="FK93" s="9">
        <v>0</v>
      </c>
      <c r="FL93" s="6">
        <f t="shared" si="437"/>
        <v>363</v>
      </c>
      <c r="FM93" s="10">
        <f t="shared" si="438"/>
        <v>1531</v>
      </c>
    </row>
    <row r="94" spans="1:169" x14ac:dyDescent="0.3">
      <c r="A94" s="49">
        <v>2010</v>
      </c>
      <c r="B94" s="50" t="s">
        <v>12</v>
      </c>
      <c r="C94" s="6">
        <v>0</v>
      </c>
      <c r="D94" s="4">
        <v>2</v>
      </c>
      <c r="E94" s="9">
        <v>0</v>
      </c>
      <c r="F94" s="6">
        <v>0</v>
      </c>
      <c r="G94" s="4">
        <v>1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5</v>
      </c>
      <c r="AH94" s="4">
        <v>57</v>
      </c>
      <c r="AI94" s="9">
        <f t="shared" si="539"/>
        <v>11400</v>
      </c>
      <c r="AJ94" s="6">
        <v>0</v>
      </c>
      <c r="AK94" s="4">
        <v>0</v>
      </c>
      <c r="AL94" s="9">
        <f t="shared" si="536"/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f t="shared" si="537"/>
        <v>0</v>
      </c>
      <c r="AS94" s="6">
        <v>0</v>
      </c>
      <c r="AT94" s="4">
        <v>0</v>
      </c>
      <c r="AU94" s="9">
        <v>0</v>
      </c>
      <c r="AV94" s="6">
        <v>2</v>
      </c>
      <c r="AW94" s="4">
        <v>66</v>
      </c>
      <c r="AX94" s="9">
        <f t="shared" si="547"/>
        <v>33000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f t="shared" si="538"/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621</v>
      </c>
      <c r="CD94" s="4">
        <v>1795</v>
      </c>
      <c r="CE94" s="9">
        <f t="shared" si="540"/>
        <v>2890.499194847021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0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0</v>
      </c>
      <c r="DF94" s="9">
        <v>0</v>
      </c>
      <c r="DG94" s="6">
        <v>0</v>
      </c>
      <c r="DH94" s="4">
        <v>0</v>
      </c>
      <c r="DI94" s="9">
        <v>0</v>
      </c>
      <c r="DJ94" s="6">
        <v>0</v>
      </c>
      <c r="DK94" s="4">
        <v>0</v>
      </c>
      <c r="DL94" s="9">
        <v>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0</v>
      </c>
      <c r="DW94" s="4">
        <v>0</v>
      </c>
      <c r="DX94" s="9">
        <v>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0</v>
      </c>
      <c r="EI94" s="4">
        <v>0</v>
      </c>
      <c r="EJ94" s="9">
        <v>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10</v>
      </c>
      <c r="EU94" s="4">
        <v>115</v>
      </c>
      <c r="EV94" s="9">
        <f t="shared" ref="EV94:EV95" si="548">EU94/ET94*1000</f>
        <v>11500</v>
      </c>
      <c r="EW94" s="6">
        <v>17</v>
      </c>
      <c r="EX94" s="4">
        <v>442</v>
      </c>
      <c r="EY94" s="9">
        <f t="shared" ref="EY94:EY95" si="549">EX94/EW94*1000</f>
        <v>26000</v>
      </c>
      <c r="EZ94" s="6">
        <v>0</v>
      </c>
      <c r="FA94" s="4">
        <v>0</v>
      </c>
      <c r="FB94" s="9">
        <v>0</v>
      </c>
      <c r="FC94" s="6"/>
      <c r="FD94" s="4"/>
      <c r="FE94" s="9"/>
      <c r="FF94" s="6">
        <v>0</v>
      </c>
      <c r="FG94" s="4">
        <v>0</v>
      </c>
      <c r="FH94" s="9">
        <v>0</v>
      </c>
      <c r="FI94" s="6">
        <v>0</v>
      </c>
      <c r="FJ94" s="4">
        <v>0</v>
      </c>
      <c r="FK94" s="9">
        <v>0</v>
      </c>
      <c r="FL94" s="6">
        <f t="shared" si="437"/>
        <v>655</v>
      </c>
      <c r="FM94" s="10">
        <f t="shared" si="438"/>
        <v>2478</v>
      </c>
    </row>
    <row r="95" spans="1:169" x14ac:dyDescent="0.3">
      <c r="A95" s="49">
        <v>2010</v>
      </c>
      <c r="B95" s="50" t="s">
        <v>13</v>
      </c>
      <c r="C95" s="6">
        <v>0</v>
      </c>
      <c r="D95" s="4">
        <v>0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2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18</v>
      </c>
      <c r="AH95" s="4">
        <v>174</v>
      </c>
      <c r="AI95" s="9">
        <f t="shared" si="539"/>
        <v>9666.6666666666661</v>
      </c>
      <c r="AJ95" s="6">
        <v>0</v>
      </c>
      <c r="AK95" s="4">
        <v>0</v>
      </c>
      <c r="AL95" s="9">
        <f t="shared" si="536"/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f t="shared" si="537"/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f t="shared" si="538"/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316</v>
      </c>
      <c r="CD95" s="4">
        <v>787</v>
      </c>
      <c r="CE95" s="9">
        <f t="shared" si="540"/>
        <v>2490.506329113924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23119</v>
      </c>
      <c r="CY95" s="4">
        <v>85323</v>
      </c>
      <c r="CZ95" s="9">
        <f t="shared" ref="CZ95" si="550">CY95/CX95*1000</f>
        <v>3690.6008045330682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0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0</v>
      </c>
      <c r="DW95" s="4">
        <v>0</v>
      </c>
      <c r="DX95" s="9">
        <v>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5</v>
      </c>
      <c r="EI95" s="4">
        <v>16</v>
      </c>
      <c r="EJ95" s="9">
        <f t="shared" ref="EJ95" si="551">EI95/EH95*1000</f>
        <v>3200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13</v>
      </c>
      <c r="EU95" s="4">
        <v>140</v>
      </c>
      <c r="EV95" s="9">
        <f t="shared" si="548"/>
        <v>10769.23076923077</v>
      </c>
      <c r="EW95" s="6">
        <v>5</v>
      </c>
      <c r="EX95" s="4">
        <v>397</v>
      </c>
      <c r="EY95" s="9">
        <f t="shared" si="549"/>
        <v>79400</v>
      </c>
      <c r="EZ95" s="6">
        <v>0</v>
      </c>
      <c r="FA95" s="4">
        <v>0</v>
      </c>
      <c r="FB95" s="9">
        <v>0</v>
      </c>
      <c r="FC95" s="6"/>
      <c r="FD95" s="4"/>
      <c r="FE95" s="9"/>
      <c r="FF95" s="6">
        <v>0</v>
      </c>
      <c r="FG95" s="4">
        <v>0</v>
      </c>
      <c r="FH95" s="9">
        <v>0</v>
      </c>
      <c r="FI95" s="6">
        <v>0</v>
      </c>
      <c r="FJ95" s="4">
        <v>0</v>
      </c>
      <c r="FK95" s="9">
        <v>0</v>
      </c>
      <c r="FL95" s="6">
        <f t="shared" si="437"/>
        <v>23476</v>
      </c>
      <c r="FM95" s="10">
        <f t="shared" si="438"/>
        <v>86839</v>
      </c>
    </row>
    <row r="96" spans="1:169" ht="15" thickBot="1" x14ac:dyDescent="0.35">
      <c r="A96" s="58"/>
      <c r="B96" s="59" t="s">
        <v>14</v>
      </c>
      <c r="C96" s="37">
        <f>SUM(C84:C95)</f>
        <v>58</v>
      </c>
      <c r="D96" s="36">
        <f>SUM(D84:D95)</f>
        <v>2875</v>
      </c>
      <c r="E96" s="61"/>
      <c r="F96" s="37">
        <f>SUM(F84:F95)</f>
        <v>0</v>
      </c>
      <c r="G96" s="36">
        <f>SUM(G84:G95)</f>
        <v>5</v>
      </c>
      <c r="H96" s="61"/>
      <c r="I96" s="37">
        <f>SUM(I84:I95)</f>
        <v>0</v>
      </c>
      <c r="J96" s="36">
        <f>SUM(J84:J95)</f>
        <v>0</v>
      </c>
      <c r="K96" s="61"/>
      <c r="L96" s="37">
        <f t="shared" ref="L96" si="552">SUM(L84:L95)</f>
        <v>2</v>
      </c>
      <c r="M96" s="36">
        <f t="shared" ref="M96" si="553">SUM(M84:M95)</f>
        <v>20</v>
      </c>
      <c r="N96" s="61"/>
      <c r="O96" s="37">
        <f t="shared" ref="O96:P96" si="554">SUM(O84:O95)</f>
        <v>0</v>
      </c>
      <c r="P96" s="36">
        <f t="shared" si="554"/>
        <v>0</v>
      </c>
      <c r="Q96" s="61"/>
      <c r="R96" s="37">
        <f t="shared" ref="R96:S96" si="555">SUM(R84:R95)</f>
        <v>0</v>
      </c>
      <c r="S96" s="36">
        <f t="shared" si="555"/>
        <v>0</v>
      </c>
      <c r="T96" s="61"/>
      <c r="U96" s="37">
        <f t="shared" ref="U96:V96" si="556">SUM(U84:U95)</f>
        <v>0</v>
      </c>
      <c r="V96" s="36">
        <f t="shared" si="556"/>
        <v>0</v>
      </c>
      <c r="W96" s="61"/>
      <c r="X96" s="37">
        <f t="shared" ref="X96" si="557">SUM(X84:X95)</f>
        <v>0</v>
      </c>
      <c r="Y96" s="36">
        <f t="shared" ref="Y96" si="558">SUM(Y84:Y95)</f>
        <v>0</v>
      </c>
      <c r="Z96" s="61"/>
      <c r="AA96" s="37">
        <f t="shared" ref="AA96" si="559">SUM(AA84:AA95)</f>
        <v>0</v>
      </c>
      <c r="AB96" s="36">
        <f t="shared" ref="AB96" si="560">SUM(AB84:AB95)</f>
        <v>0</v>
      </c>
      <c r="AC96" s="61"/>
      <c r="AD96" s="37">
        <f t="shared" ref="AD96" si="561">SUM(AD84:AD95)</f>
        <v>0</v>
      </c>
      <c r="AE96" s="36">
        <f t="shared" ref="AE96" si="562">SUM(AE84:AE95)</f>
        <v>0</v>
      </c>
      <c r="AF96" s="61"/>
      <c r="AG96" s="37">
        <f t="shared" ref="AG96" si="563">SUM(AG84:AG95)</f>
        <v>389</v>
      </c>
      <c r="AH96" s="36">
        <f t="shared" ref="AH96" si="564">SUM(AH84:AH95)</f>
        <v>4579</v>
      </c>
      <c r="AI96" s="61"/>
      <c r="AJ96" s="37">
        <f t="shared" ref="AJ96:AK96" si="565">SUM(AJ84:AJ95)</f>
        <v>0</v>
      </c>
      <c r="AK96" s="36">
        <f t="shared" si="565"/>
        <v>0</v>
      </c>
      <c r="AL96" s="61"/>
      <c r="AM96" s="37">
        <f t="shared" ref="AM96" si="566">SUM(AM84:AM95)</f>
        <v>0</v>
      </c>
      <c r="AN96" s="36">
        <f t="shared" ref="AN96" si="567">SUM(AN84:AN95)</f>
        <v>0</v>
      </c>
      <c r="AO96" s="61"/>
      <c r="AP96" s="37">
        <f t="shared" ref="AP96:AQ96" si="568">SUM(AP84:AP95)</f>
        <v>0</v>
      </c>
      <c r="AQ96" s="36">
        <f t="shared" si="568"/>
        <v>0</v>
      </c>
      <c r="AR96" s="61"/>
      <c r="AS96" s="37">
        <f t="shared" ref="AS96" si="569">SUM(AS84:AS95)</f>
        <v>0</v>
      </c>
      <c r="AT96" s="36">
        <f t="shared" ref="AT96" si="570">SUM(AT84:AT95)</f>
        <v>3</v>
      </c>
      <c r="AU96" s="61"/>
      <c r="AV96" s="37">
        <f t="shared" ref="AV96" si="571">SUM(AV84:AV95)</f>
        <v>3</v>
      </c>
      <c r="AW96" s="36">
        <f t="shared" ref="AW96" si="572">SUM(AW84:AW95)</f>
        <v>70</v>
      </c>
      <c r="AX96" s="61"/>
      <c r="AY96" s="37">
        <f t="shared" ref="AY96" si="573">SUM(AY84:AY95)</f>
        <v>0</v>
      </c>
      <c r="AZ96" s="36">
        <f t="shared" ref="AZ96" si="574">SUM(AZ84:AZ95)</f>
        <v>0</v>
      </c>
      <c r="BA96" s="61"/>
      <c r="BB96" s="37">
        <f t="shared" ref="BB96" si="575">SUM(BB84:BB95)</f>
        <v>0</v>
      </c>
      <c r="BC96" s="36">
        <f t="shared" ref="BC96" si="576">SUM(BC84:BC95)</f>
        <v>0</v>
      </c>
      <c r="BD96" s="61"/>
      <c r="BE96" s="37">
        <f t="shared" ref="BE96" si="577">SUM(BE84:BE95)</f>
        <v>0</v>
      </c>
      <c r="BF96" s="36">
        <f t="shared" ref="BF96" si="578">SUM(BF84:BF95)</f>
        <v>0</v>
      </c>
      <c r="BG96" s="61"/>
      <c r="BH96" s="37">
        <f t="shared" ref="BH96" si="579">SUM(BH84:BH95)</f>
        <v>36</v>
      </c>
      <c r="BI96" s="36">
        <f t="shared" ref="BI96" si="580">SUM(BI84:BI95)</f>
        <v>145</v>
      </c>
      <c r="BJ96" s="61"/>
      <c r="BK96" s="37">
        <f t="shared" ref="BK96:BL96" si="581">SUM(BK84:BK95)</f>
        <v>0</v>
      </c>
      <c r="BL96" s="36">
        <f t="shared" si="581"/>
        <v>0</v>
      </c>
      <c r="BM96" s="61"/>
      <c r="BN96" s="37">
        <f t="shared" ref="BN96" si="582">SUM(BN84:BN95)</f>
        <v>0</v>
      </c>
      <c r="BO96" s="36">
        <f t="shared" ref="BO96" si="583">SUM(BO84:BO95)</f>
        <v>0</v>
      </c>
      <c r="BP96" s="61"/>
      <c r="BQ96" s="37">
        <f t="shared" ref="BQ96:BR96" si="584">SUM(BQ84:BQ95)</f>
        <v>0</v>
      </c>
      <c r="BR96" s="36">
        <f t="shared" si="584"/>
        <v>0</v>
      </c>
      <c r="BS96" s="61"/>
      <c r="BT96" s="37">
        <f t="shared" ref="BT96" si="585">SUM(BT84:BT95)</f>
        <v>0</v>
      </c>
      <c r="BU96" s="36">
        <f t="shared" ref="BU96" si="586">SUM(BU84:BU95)</f>
        <v>0</v>
      </c>
      <c r="BV96" s="61"/>
      <c r="BW96" s="37">
        <f t="shared" ref="BW96:BX96" si="587">SUM(BW84:BW95)</f>
        <v>0</v>
      </c>
      <c r="BX96" s="36">
        <f t="shared" si="587"/>
        <v>0</v>
      </c>
      <c r="BY96" s="61"/>
      <c r="BZ96" s="37">
        <f t="shared" ref="BZ96:CA96" si="588">SUM(BZ84:BZ95)</f>
        <v>0</v>
      </c>
      <c r="CA96" s="36">
        <f t="shared" si="588"/>
        <v>0</v>
      </c>
      <c r="CB96" s="61"/>
      <c r="CC96" s="37">
        <f t="shared" ref="CC96" si="589">SUM(CC84:CC95)</f>
        <v>1818</v>
      </c>
      <c r="CD96" s="36">
        <f t="shared" ref="CD96" si="590">SUM(CD84:CD95)</f>
        <v>4655</v>
      </c>
      <c r="CE96" s="61"/>
      <c r="CF96" s="37">
        <f t="shared" ref="CF96" si="591">SUM(CF84:CF95)</f>
        <v>0</v>
      </c>
      <c r="CG96" s="36">
        <f t="shared" ref="CG96" si="592">SUM(CG84:CG95)</f>
        <v>0</v>
      </c>
      <c r="CH96" s="61"/>
      <c r="CI96" s="37">
        <f t="shared" ref="CI96" si="593">SUM(CI84:CI95)</f>
        <v>0</v>
      </c>
      <c r="CJ96" s="36">
        <f t="shared" ref="CJ96" si="594">SUM(CJ84:CJ95)</f>
        <v>0</v>
      </c>
      <c r="CK96" s="61"/>
      <c r="CL96" s="37">
        <f t="shared" ref="CL96" si="595">SUM(CL84:CL95)</f>
        <v>1</v>
      </c>
      <c r="CM96" s="36">
        <f t="shared" ref="CM96" si="596">SUM(CM84:CM95)</f>
        <v>30</v>
      </c>
      <c r="CN96" s="61"/>
      <c r="CO96" s="37">
        <f t="shared" ref="CO96:CP96" si="597">SUM(CO84:CO95)</f>
        <v>0</v>
      </c>
      <c r="CP96" s="36">
        <f t="shared" si="597"/>
        <v>0</v>
      </c>
      <c r="CQ96" s="61"/>
      <c r="CR96" s="37">
        <f t="shared" ref="CR96:CS96" si="598">SUM(CR84:CR95)</f>
        <v>0</v>
      </c>
      <c r="CS96" s="36">
        <f t="shared" si="598"/>
        <v>0</v>
      </c>
      <c r="CT96" s="61"/>
      <c r="CU96" s="37">
        <f t="shared" ref="CU96:CV96" si="599">SUM(CU84:CU95)</f>
        <v>0</v>
      </c>
      <c r="CV96" s="36">
        <f t="shared" si="599"/>
        <v>0</v>
      </c>
      <c r="CW96" s="61"/>
      <c r="CX96" s="37">
        <f t="shared" ref="CX96" si="600">SUM(CX84:CX95)</f>
        <v>23119</v>
      </c>
      <c r="CY96" s="36">
        <f t="shared" ref="CY96" si="601">SUM(CY84:CY95)</f>
        <v>85323</v>
      </c>
      <c r="CZ96" s="61"/>
      <c r="DA96" s="37">
        <f t="shared" ref="DA96" si="602">SUM(DA84:DA95)</f>
        <v>0</v>
      </c>
      <c r="DB96" s="36">
        <f t="shared" ref="DB96" si="603">SUM(DB84:DB95)</f>
        <v>0</v>
      </c>
      <c r="DC96" s="61"/>
      <c r="DD96" s="37">
        <f t="shared" ref="DD96" si="604">SUM(DD84:DD95)</f>
        <v>0</v>
      </c>
      <c r="DE96" s="36">
        <f t="shared" ref="DE96" si="605">SUM(DE84:DE95)</f>
        <v>0</v>
      </c>
      <c r="DF96" s="61"/>
      <c r="DG96" s="37">
        <f t="shared" ref="DG96" si="606">SUM(DG84:DG95)</f>
        <v>0</v>
      </c>
      <c r="DH96" s="36">
        <f t="shared" ref="DH96" si="607">SUM(DH84:DH95)</f>
        <v>0</v>
      </c>
      <c r="DI96" s="61"/>
      <c r="DJ96" s="37">
        <f t="shared" ref="DJ96:DK96" si="608">SUM(DJ84:DJ95)</f>
        <v>0</v>
      </c>
      <c r="DK96" s="36">
        <f t="shared" si="608"/>
        <v>0</v>
      </c>
      <c r="DL96" s="61"/>
      <c r="DM96" s="37">
        <f t="shared" ref="DM96:DN96" si="609">SUM(DM84:DM95)</f>
        <v>0</v>
      </c>
      <c r="DN96" s="36">
        <f t="shared" si="609"/>
        <v>0</v>
      </c>
      <c r="DO96" s="61"/>
      <c r="DP96" s="37">
        <f t="shared" ref="DP96" si="610">SUM(DP84:DP95)</f>
        <v>0</v>
      </c>
      <c r="DQ96" s="36">
        <f t="shared" ref="DQ96" si="611">SUM(DQ84:DQ95)</f>
        <v>0</v>
      </c>
      <c r="DR96" s="61"/>
      <c r="DS96" s="37">
        <f t="shared" ref="DS96:DT96" si="612">SUM(DS84:DS95)</f>
        <v>0</v>
      </c>
      <c r="DT96" s="36">
        <f t="shared" si="612"/>
        <v>0</v>
      </c>
      <c r="DU96" s="61"/>
      <c r="DV96" s="37">
        <f t="shared" ref="DV96" si="613">SUM(DV84:DV95)</f>
        <v>0</v>
      </c>
      <c r="DW96" s="36">
        <f t="shared" ref="DW96" si="614">SUM(DW84:DW95)</f>
        <v>0</v>
      </c>
      <c r="DX96" s="61"/>
      <c r="DY96" s="37">
        <f t="shared" ref="DY96:DZ96" si="615">SUM(DY84:DY95)</f>
        <v>0</v>
      </c>
      <c r="DZ96" s="36">
        <f t="shared" si="615"/>
        <v>0</v>
      </c>
      <c r="EA96" s="61"/>
      <c r="EB96" s="37">
        <f t="shared" ref="EB96:EC96" si="616">SUM(EB84:EB95)</f>
        <v>0</v>
      </c>
      <c r="EC96" s="36">
        <f t="shared" si="616"/>
        <v>0</v>
      </c>
      <c r="ED96" s="61"/>
      <c r="EE96" s="37">
        <f t="shared" ref="EE96" si="617">SUM(EE84:EE95)</f>
        <v>0</v>
      </c>
      <c r="EF96" s="36">
        <f t="shared" ref="EF96" si="618">SUM(EF84:EF95)</f>
        <v>0</v>
      </c>
      <c r="EG96" s="61"/>
      <c r="EH96" s="37">
        <f t="shared" ref="EH96" si="619">SUM(EH84:EH95)</f>
        <v>5</v>
      </c>
      <c r="EI96" s="36">
        <f t="shared" ref="EI96" si="620">SUM(EI84:EI95)</f>
        <v>16</v>
      </c>
      <c r="EJ96" s="61"/>
      <c r="EK96" s="37">
        <f t="shared" ref="EK96:EL96" si="621">SUM(EK84:EK95)</f>
        <v>0</v>
      </c>
      <c r="EL96" s="36">
        <f t="shared" si="621"/>
        <v>0</v>
      </c>
      <c r="EM96" s="61"/>
      <c r="EN96" s="37">
        <f t="shared" ref="EN96:EO96" si="622">SUM(EN84:EN95)</f>
        <v>0</v>
      </c>
      <c r="EO96" s="36">
        <f t="shared" si="622"/>
        <v>0</v>
      </c>
      <c r="EP96" s="61"/>
      <c r="EQ96" s="37">
        <f t="shared" ref="EQ96:ER96" si="623">SUM(EQ84:EQ95)</f>
        <v>0</v>
      </c>
      <c r="ER96" s="36">
        <f t="shared" si="623"/>
        <v>0</v>
      </c>
      <c r="ES96" s="61"/>
      <c r="ET96" s="37">
        <f t="shared" ref="ET96:EU96" si="624">SUM(ET84:ET95)</f>
        <v>60</v>
      </c>
      <c r="EU96" s="36">
        <f t="shared" si="624"/>
        <v>765</v>
      </c>
      <c r="EV96" s="61"/>
      <c r="EW96" s="37">
        <f t="shared" ref="EW96:EX96" si="625">SUM(EW84:EW95)</f>
        <v>22</v>
      </c>
      <c r="EX96" s="36">
        <f t="shared" si="625"/>
        <v>854</v>
      </c>
      <c r="EY96" s="61"/>
      <c r="EZ96" s="37">
        <f t="shared" ref="EZ96:FA96" si="626">SUM(EZ84:EZ95)</f>
        <v>0</v>
      </c>
      <c r="FA96" s="36">
        <f t="shared" si="626"/>
        <v>0</v>
      </c>
      <c r="FB96" s="61"/>
      <c r="FC96" s="37"/>
      <c r="FD96" s="36"/>
      <c r="FE96" s="61"/>
      <c r="FF96" s="37">
        <f t="shared" ref="FF96:FG96" si="627">SUM(FF84:FF95)</f>
        <v>0</v>
      </c>
      <c r="FG96" s="36">
        <f t="shared" si="627"/>
        <v>0</v>
      </c>
      <c r="FH96" s="61"/>
      <c r="FI96" s="37">
        <f t="shared" ref="FI96" si="628">SUM(FI84:FI95)</f>
        <v>0</v>
      </c>
      <c r="FJ96" s="36">
        <f t="shared" ref="FJ96" si="629">SUM(FJ84:FJ95)</f>
        <v>0</v>
      </c>
      <c r="FK96" s="61"/>
      <c r="FL96" s="37">
        <f t="shared" si="437"/>
        <v>25513</v>
      </c>
      <c r="FM96" s="38">
        <f t="shared" si="438"/>
        <v>99340</v>
      </c>
    </row>
    <row r="97" spans="1:169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13</v>
      </c>
      <c r="AH97" s="4">
        <v>421</v>
      </c>
      <c r="AI97" s="9">
        <f>AH97/AG97*1000</f>
        <v>32384.615384615387</v>
      </c>
      <c r="AJ97" s="6">
        <v>0</v>
      </c>
      <c r="AK97" s="4">
        <v>0</v>
      </c>
      <c r="AL97" s="9">
        <f t="shared" ref="AL97:AL108" si="630">IF(AJ97=0,0,AK97/AJ97*1000)</f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f t="shared" ref="AR97:AR108" si="631">IF(AP97=0,0,AQ97/AP97*1000)</f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f t="shared" ref="BS97:BS108" si="632">IF(BQ97=0,0,BR97/BQ97*1000)</f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100</v>
      </c>
      <c r="CD97" s="4">
        <v>295</v>
      </c>
      <c r="CE97" s="9">
        <f t="shared" ref="CE97:CE107" si="633">CD97/CC97*1000</f>
        <v>2950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1</v>
      </c>
      <c r="EY97" s="9">
        <v>0</v>
      </c>
      <c r="EZ97" s="6">
        <v>0</v>
      </c>
      <c r="FA97" s="4">
        <v>0</v>
      </c>
      <c r="FB97" s="9">
        <v>0</v>
      </c>
      <c r="FC97" s="6"/>
      <c r="FD97" s="4"/>
      <c r="FE97" s="9"/>
      <c r="FF97" s="6">
        <v>0</v>
      </c>
      <c r="FG97" s="4">
        <v>0</v>
      </c>
      <c r="FH97" s="9">
        <v>0</v>
      </c>
      <c r="FI97" s="6">
        <v>0</v>
      </c>
      <c r="FJ97" s="4">
        <v>0</v>
      </c>
      <c r="FK97" s="9">
        <v>0</v>
      </c>
      <c r="FL97" s="6">
        <f t="shared" si="437"/>
        <v>113</v>
      </c>
      <c r="FM97" s="10">
        <f t="shared" si="438"/>
        <v>717</v>
      </c>
    </row>
    <row r="98" spans="1:169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27</v>
      </c>
      <c r="AH98" s="4">
        <v>277</v>
      </c>
      <c r="AI98" s="9">
        <f t="shared" ref="AI98:AI108" si="634">AH98/AG98*1000</f>
        <v>10259.259259259259</v>
      </c>
      <c r="AJ98" s="6">
        <v>0</v>
      </c>
      <c r="AK98" s="4">
        <v>0</v>
      </c>
      <c r="AL98" s="9">
        <f t="shared" si="630"/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f t="shared" si="631"/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0</v>
      </c>
      <c r="BO98" s="4">
        <v>0</v>
      </c>
      <c r="BP98" s="9">
        <v>0</v>
      </c>
      <c r="BQ98" s="6">
        <v>0</v>
      </c>
      <c r="BR98" s="4">
        <v>0</v>
      </c>
      <c r="BS98" s="9">
        <f t="shared" si="632"/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84</v>
      </c>
      <c r="CD98" s="4">
        <v>182</v>
      </c>
      <c r="CE98" s="9">
        <f t="shared" si="633"/>
        <v>2166.6666666666665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0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0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0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v>0</v>
      </c>
      <c r="EZ98" s="6">
        <v>0</v>
      </c>
      <c r="FA98" s="4">
        <v>0</v>
      </c>
      <c r="FB98" s="9">
        <v>0</v>
      </c>
      <c r="FC98" s="6"/>
      <c r="FD98" s="4"/>
      <c r="FE98" s="9"/>
      <c r="FF98" s="6">
        <v>0</v>
      </c>
      <c r="FG98" s="4">
        <v>0</v>
      </c>
      <c r="FH98" s="9">
        <v>0</v>
      </c>
      <c r="FI98" s="6">
        <v>0</v>
      </c>
      <c r="FJ98" s="4">
        <v>0</v>
      </c>
      <c r="FK98" s="9">
        <v>0</v>
      </c>
      <c r="FL98" s="6">
        <f t="shared" si="437"/>
        <v>111</v>
      </c>
      <c r="FM98" s="10">
        <f t="shared" si="438"/>
        <v>459</v>
      </c>
    </row>
    <row r="99" spans="1:169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24</v>
      </c>
      <c r="AH99" s="4">
        <v>259</v>
      </c>
      <c r="AI99" s="9">
        <f t="shared" si="634"/>
        <v>10791.666666666666</v>
      </c>
      <c r="AJ99" s="6">
        <v>0</v>
      </c>
      <c r="AK99" s="4">
        <v>0</v>
      </c>
      <c r="AL99" s="9">
        <f t="shared" si="630"/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f t="shared" si="631"/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12</v>
      </c>
      <c r="AZ99" s="4">
        <v>171</v>
      </c>
      <c r="BA99" s="9">
        <f t="shared" ref="BA99:BA102" si="635">AZ99/AY99*1000</f>
        <v>14250</v>
      </c>
      <c r="BB99" s="6">
        <v>0</v>
      </c>
      <c r="BC99" s="4">
        <v>0</v>
      </c>
      <c r="BD99" s="9"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f t="shared" si="632"/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72</v>
      </c>
      <c r="CD99" s="4">
        <v>154</v>
      </c>
      <c r="CE99" s="9">
        <f t="shared" si="633"/>
        <v>2138.8888888888887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0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0</v>
      </c>
      <c r="EC99" s="4">
        <v>0</v>
      </c>
      <c r="ED99" s="9">
        <v>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v>0</v>
      </c>
      <c r="EZ99" s="6">
        <v>0</v>
      </c>
      <c r="FA99" s="4">
        <v>0</v>
      </c>
      <c r="FB99" s="9">
        <v>0</v>
      </c>
      <c r="FC99" s="6"/>
      <c r="FD99" s="4"/>
      <c r="FE99" s="9"/>
      <c r="FF99" s="6">
        <v>0</v>
      </c>
      <c r="FG99" s="4">
        <v>0</v>
      </c>
      <c r="FH99" s="9">
        <v>0</v>
      </c>
      <c r="FI99" s="6">
        <v>0</v>
      </c>
      <c r="FJ99" s="4">
        <v>0</v>
      </c>
      <c r="FK99" s="9">
        <v>0</v>
      </c>
      <c r="FL99" s="6">
        <f t="shared" si="437"/>
        <v>108</v>
      </c>
      <c r="FM99" s="10">
        <f t="shared" si="438"/>
        <v>584</v>
      </c>
    </row>
    <row r="100" spans="1:169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0</v>
      </c>
      <c r="M100" s="4">
        <v>0</v>
      </c>
      <c r="N100" s="9">
        <v>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16</v>
      </c>
      <c r="AH100" s="4">
        <v>551</v>
      </c>
      <c r="AI100" s="9">
        <f t="shared" si="634"/>
        <v>34437.5</v>
      </c>
      <c r="AJ100" s="6">
        <v>0</v>
      </c>
      <c r="AK100" s="4">
        <v>0</v>
      </c>
      <c r="AL100" s="9">
        <f t="shared" si="630"/>
        <v>0</v>
      </c>
      <c r="AM100" s="6">
        <v>0</v>
      </c>
      <c r="AN100" s="4">
        <v>0</v>
      </c>
      <c r="AO100" s="9">
        <v>0</v>
      </c>
      <c r="AP100" s="6">
        <v>0</v>
      </c>
      <c r="AQ100" s="4">
        <v>0</v>
      </c>
      <c r="AR100" s="9">
        <f t="shared" si="631"/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0</v>
      </c>
      <c r="BP100" s="9">
        <v>0</v>
      </c>
      <c r="BQ100" s="6">
        <v>0</v>
      </c>
      <c r="BR100" s="4">
        <v>0</v>
      </c>
      <c r="BS100" s="9">
        <f t="shared" si="632"/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6</v>
      </c>
      <c r="CD100" s="4">
        <v>4</v>
      </c>
      <c r="CE100" s="9">
        <f t="shared" si="633"/>
        <v>666.66666666666663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25227</v>
      </c>
      <c r="CY100" s="4">
        <v>85770</v>
      </c>
      <c r="CZ100" s="9">
        <f t="shared" ref="CZ100" si="636">CY100/CX100*1000</f>
        <v>3399.9286478772747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1</v>
      </c>
      <c r="EY100" s="9">
        <v>0</v>
      </c>
      <c r="EZ100" s="6">
        <v>0</v>
      </c>
      <c r="FA100" s="4">
        <v>0</v>
      </c>
      <c r="FB100" s="9">
        <v>0</v>
      </c>
      <c r="FC100" s="6"/>
      <c r="FD100" s="4"/>
      <c r="FE100" s="9"/>
      <c r="FF100" s="6">
        <v>0</v>
      </c>
      <c r="FG100" s="4">
        <v>0</v>
      </c>
      <c r="FH100" s="9">
        <v>0</v>
      </c>
      <c r="FI100" s="6">
        <v>0</v>
      </c>
      <c r="FJ100" s="4">
        <v>0</v>
      </c>
      <c r="FK100" s="9">
        <v>0</v>
      </c>
      <c r="FL100" s="6">
        <f t="shared" si="437"/>
        <v>25249</v>
      </c>
      <c r="FM100" s="10">
        <f t="shared" si="438"/>
        <v>86326</v>
      </c>
    </row>
    <row r="101" spans="1:169" x14ac:dyDescent="0.3">
      <c r="A101" s="49">
        <v>2011</v>
      </c>
      <c r="B101" s="50" t="s">
        <v>6</v>
      </c>
      <c r="C101" s="6">
        <v>53</v>
      </c>
      <c r="D101" s="4">
        <v>616</v>
      </c>
      <c r="E101" s="9">
        <f t="shared" ref="E101:E106" si="637">D101/C101*1000</f>
        <v>11622.641509433961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6</v>
      </c>
      <c r="AH101" s="4">
        <v>57</v>
      </c>
      <c r="AI101" s="9">
        <f t="shared" si="634"/>
        <v>9500</v>
      </c>
      <c r="AJ101" s="6">
        <v>0</v>
      </c>
      <c r="AK101" s="4">
        <v>0</v>
      </c>
      <c r="AL101" s="9">
        <f t="shared" si="630"/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f t="shared" si="631"/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5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f t="shared" si="632"/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22</v>
      </c>
      <c r="CD101" s="4">
        <v>27</v>
      </c>
      <c r="CE101" s="9">
        <f t="shared" si="633"/>
        <v>1227.2727272727273</v>
      </c>
      <c r="CF101" s="6">
        <v>23</v>
      </c>
      <c r="CG101" s="4">
        <v>92</v>
      </c>
      <c r="CH101" s="9">
        <f t="shared" ref="CH101" si="638">CG101/CF101*1000</f>
        <v>4000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0</v>
      </c>
      <c r="CY101" s="4">
        <v>0</v>
      </c>
      <c r="CZ101" s="9">
        <v>0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0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0</v>
      </c>
      <c r="EC101" s="4">
        <v>0</v>
      </c>
      <c r="ED101" s="9">
        <v>0</v>
      </c>
      <c r="EE101" s="6">
        <v>0</v>
      </c>
      <c r="EF101" s="4">
        <v>0</v>
      </c>
      <c r="EG101" s="9">
        <v>0</v>
      </c>
      <c r="EH101" s="6">
        <v>2</v>
      </c>
      <c r="EI101" s="4">
        <v>21</v>
      </c>
      <c r="EJ101" s="9">
        <f t="shared" ref="EJ101" si="639">EI101/EH101*1000</f>
        <v>10500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v>0</v>
      </c>
      <c r="EZ101" s="6">
        <v>0</v>
      </c>
      <c r="FA101" s="4">
        <v>0</v>
      </c>
      <c r="FB101" s="9">
        <v>0</v>
      </c>
      <c r="FC101" s="6"/>
      <c r="FD101" s="4"/>
      <c r="FE101" s="9"/>
      <c r="FF101" s="6">
        <v>0</v>
      </c>
      <c r="FG101" s="4">
        <v>0</v>
      </c>
      <c r="FH101" s="9">
        <v>0</v>
      </c>
      <c r="FI101" s="6">
        <v>0</v>
      </c>
      <c r="FJ101" s="4">
        <v>0</v>
      </c>
      <c r="FK101" s="9">
        <v>0</v>
      </c>
      <c r="FL101" s="6">
        <f t="shared" si="437"/>
        <v>106</v>
      </c>
      <c r="FM101" s="10">
        <f t="shared" si="438"/>
        <v>818</v>
      </c>
    </row>
    <row r="102" spans="1:169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46</v>
      </c>
      <c r="Y102" s="4">
        <v>477</v>
      </c>
      <c r="Z102" s="9">
        <f t="shared" ref="Z102" si="640">Y102/X102*1000</f>
        <v>10369.565217391304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1</v>
      </c>
      <c r="AH102" s="4">
        <v>21</v>
      </c>
      <c r="AI102" s="9">
        <f t="shared" si="634"/>
        <v>21000</v>
      </c>
      <c r="AJ102" s="6">
        <v>0</v>
      </c>
      <c r="AK102" s="4">
        <v>0</v>
      </c>
      <c r="AL102" s="9">
        <f t="shared" si="630"/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f t="shared" si="631"/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12</v>
      </c>
      <c r="AZ102" s="4">
        <v>172</v>
      </c>
      <c r="BA102" s="9">
        <f t="shared" si="635"/>
        <v>14333.333333333334</v>
      </c>
      <c r="BB102" s="6">
        <v>0</v>
      </c>
      <c r="BC102" s="4">
        <v>0</v>
      </c>
      <c r="BD102" s="9"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f t="shared" si="632"/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24</v>
      </c>
      <c r="CD102" s="4">
        <v>29</v>
      </c>
      <c r="CE102" s="9">
        <f t="shared" si="633"/>
        <v>1208.3333333333333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0</v>
      </c>
      <c r="CY102" s="4">
        <v>0</v>
      </c>
      <c r="CZ102" s="9">
        <v>0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0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0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0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35</v>
      </c>
      <c r="ES102" s="9">
        <v>0</v>
      </c>
      <c r="ET102" s="6">
        <v>0</v>
      </c>
      <c r="EU102" s="4">
        <v>0</v>
      </c>
      <c r="EV102" s="9">
        <v>0</v>
      </c>
      <c r="EW102" s="6">
        <v>1</v>
      </c>
      <c r="EX102" s="4">
        <v>130</v>
      </c>
      <c r="EY102" s="9">
        <f t="shared" ref="EY102" si="641">EX102/EW102*1000</f>
        <v>130000</v>
      </c>
      <c r="EZ102" s="6">
        <v>0</v>
      </c>
      <c r="FA102" s="4">
        <v>0</v>
      </c>
      <c r="FB102" s="9">
        <v>0</v>
      </c>
      <c r="FC102" s="6"/>
      <c r="FD102" s="4"/>
      <c r="FE102" s="9"/>
      <c r="FF102" s="6">
        <v>0</v>
      </c>
      <c r="FG102" s="4">
        <v>0</v>
      </c>
      <c r="FH102" s="9">
        <v>0</v>
      </c>
      <c r="FI102" s="6">
        <v>0</v>
      </c>
      <c r="FJ102" s="4">
        <v>0</v>
      </c>
      <c r="FK102" s="9">
        <v>0</v>
      </c>
      <c r="FL102" s="6">
        <f t="shared" si="437"/>
        <v>84</v>
      </c>
      <c r="FM102" s="10">
        <f t="shared" si="438"/>
        <v>864</v>
      </c>
    </row>
    <row r="103" spans="1:169" x14ac:dyDescent="0.3">
      <c r="A103" s="49">
        <v>2011</v>
      </c>
      <c r="B103" s="50" t="s">
        <v>8</v>
      </c>
      <c r="C103" s="6">
        <v>71</v>
      </c>
      <c r="D103" s="4">
        <v>3925</v>
      </c>
      <c r="E103" s="9">
        <f t="shared" si="637"/>
        <v>55281.690140845072</v>
      </c>
      <c r="F103" s="6">
        <v>0</v>
      </c>
      <c r="G103" s="4">
        <v>0</v>
      </c>
      <c r="H103" s="9">
        <v>0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65</v>
      </c>
      <c r="Y103" s="4">
        <v>714</v>
      </c>
      <c r="Z103" s="9">
        <f t="shared" ref="Z103:Z107" si="642">Y103/X103*1000</f>
        <v>10984.615384615385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29</v>
      </c>
      <c r="AH103" s="4">
        <v>332</v>
      </c>
      <c r="AI103" s="9">
        <f t="shared" si="634"/>
        <v>11448.275862068966</v>
      </c>
      <c r="AJ103" s="6">
        <v>0</v>
      </c>
      <c r="AK103" s="4">
        <v>0</v>
      </c>
      <c r="AL103" s="9">
        <f t="shared" si="630"/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f t="shared" si="631"/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v>0</v>
      </c>
      <c r="BE103" s="6">
        <v>0</v>
      </c>
      <c r="BF103" s="4">
        <v>0</v>
      </c>
      <c r="BG103" s="9">
        <v>0</v>
      </c>
      <c r="BH103" s="6">
        <v>17</v>
      </c>
      <c r="BI103" s="4">
        <v>174</v>
      </c>
      <c r="BJ103" s="9">
        <f t="shared" ref="BJ103" si="643">BI103/BH103*1000</f>
        <v>10235.294117647058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f t="shared" si="632"/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0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0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v>0</v>
      </c>
      <c r="EZ103" s="6">
        <v>0</v>
      </c>
      <c r="FA103" s="4">
        <v>0</v>
      </c>
      <c r="FB103" s="9">
        <v>0</v>
      </c>
      <c r="FC103" s="6"/>
      <c r="FD103" s="4"/>
      <c r="FE103" s="9"/>
      <c r="FF103" s="6">
        <v>0</v>
      </c>
      <c r="FG103" s="4">
        <v>0</v>
      </c>
      <c r="FH103" s="9">
        <v>0</v>
      </c>
      <c r="FI103" s="6">
        <v>0</v>
      </c>
      <c r="FJ103" s="4">
        <v>0</v>
      </c>
      <c r="FK103" s="9">
        <v>0</v>
      </c>
      <c r="FL103" s="6">
        <f t="shared" si="437"/>
        <v>182</v>
      </c>
      <c r="FM103" s="10">
        <f t="shared" si="438"/>
        <v>5145</v>
      </c>
    </row>
    <row r="104" spans="1:169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0</v>
      </c>
      <c r="G104" s="4">
        <v>0</v>
      </c>
      <c r="H104" s="9">
        <v>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76</v>
      </c>
      <c r="Y104" s="4">
        <v>841</v>
      </c>
      <c r="Z104" s="9">
        <f t="shared" si="642"/>
        <v>11065.78947368421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18</v>
      </c>
      <c r="AH104" s="4">
        <v>190</v>
      </c>
      <c r="AI104" s="9">
        <f t="shared" si="634"/>
        <v>10555.555555555555</v>
      </c>
      <c r="AJ104" s="6">
        <v>0</v>
      </c>
      <c r="AK104" s="4">
        <v>0</v>
      </c>
      <c r="AL104" s="9">
        <f t="shared" si="630"/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f t="shared" si="631"/>
        <v>0</v>
      </c>
      <c r="AS104" s="6">
        <v>0</v>
      </c>
      <c r="AT104" s="4">
        <v>0</v>
      </c>
      <c r="AU104" s="9">
        <v>0</v>
      </c>
      <c r="AV104" s="6">
        <v>19</v>
      </c>
      <c r="AW104" s="4">
        <v>764</v>
      </c>
      <c r="AX104" s="9">
        <f t="shared" ref="AX104" si="644">AW104/AV104*1000</f>
        <v>40210.526315789473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f t="shared" si="632"/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76</v>
      </c>
      <c r="CD104" s="4">
        <v>320</v>
      </c>
      <c r="CE104" s="9">
        <f t="shared" si="633"/>
        <v>4210.5263157894733</v>
      </c>
      <c r="CF104" s="6">
        <v>23</v>
      </c>
      <c r="CG104" s="4">
        <v>83</v>
      </c>
      <c r="CH104" s="9">
        <f t="shared" ref="CH104:CH106" si="645">CG104/CF104*1000</f>
        <v>3608.695652173913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0</v>
      </c>
      <c r="DK104" s="4">
        <v>0</v>
      </c>
      <c r="DL104" s="9">
        <v>0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0</v>
      </c>
      <c r="EG104" s="9">
        <v>0</v>
      </c>
      <c r="EH104" s="6">
        <v>2</v>
      </c>
      <c r="EI104" s="4">
        <v>27</v>
      </c>
      <c r="EJ104" s="9">
        <f t="shared" ref="EJ104" si="646">EI104/EH104*1000</f>
        <v>13500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2</v>
      </c>
      <c r="EX104" s="4">
        <v>83</v>
      </c>
      <c r="EY104" s="9">
        <f t="shared" ref="EY104" si="647">EX104/EW104*1000</f>
        <v>41500</v>
      </c>
      <c r="EZ104" s="6">
        <v>0</v>
      </c>
      <c r="FA104" s="4">
        <v>0</v>
      </c>
      <c r="FB104" s="9">
        <v>0</v>
      </c>
      <c r="FC104" s="6"/>
      <c r="FD104" s="4"/>
      <c r="FE104" s="9"/>
      <c r="FF104" s="6">
        <v>0</v>
      </c>
      <c r="FG104" s="4">
        <v>0</v>
      </c>
      <c r="FH104" s="9">
        <v>0</v>
      </c>
      <c r="FI104" s="6">
        <v>0</v>
      </c>
      <c r="FJ104" s="4">
        <v>0</v>
      </c>
      <c r="FK104" s="9">
        <v>0</v>
      </c>
      <c r="FL104" s="6">
        <f t="shared" si="437"/>
        <v>216</v>
      </c>
      <c r="FM104" s="10">
        <f t="shared" si="438"/>
        <v>2308</v>
      </c>
    </row>
    <row r="105" spans="1:169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0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22</v>
      </c>
      <c r="Y105" s="4">
        <v>230</v>
      </c>
      <c r="Z105" s="9">
        <f t="shared" si="642"/>
        <v>10454.545454545456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64</v>
      </c>
      <c r="AH105" s="4">
        <v>722</v>
      </c>
      <c r="AI105" s="9">
        <f t="shared" si="634"/>
        <v>11281.25</v>
      </c>
      <c r="AJ105" s="6">
        <v>0</v>
      </c>
      <c r="AK105" s="4">
        <v>0</v>
      </c>
      <c r="AL105" s="9">
        <f t="shared" si="630"/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f t="shared" si="631"/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1</v>
      </c>
      <c r="BA105" s="9">
        <v>0</v>
      </c>
      <c r="BB105" s="6">
        <v>0</v>
      </c>
      <c r="BC105" s="4">
        <v>0</v>
      </c>
      <c r="BD105" s="9"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f t="shared" si="632"/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0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0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37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v>0</v>
      </c>
      <c r="EZ105" s="6">
        <v>0</v>
      </c>
      <c r="FA105" s="4">
        <v>0</v>
      </c>
      <c r="FB105" s="9">
        <v>0</v>
      </c>
      <c r="FC105" s="6"/>
      <c r="FD105" s="4"/>
      <c r="FE105" s="9"/>
      <c r="FF105" s="6">
        <v>0</v>
      </c>
      <c r="FG105" s="4">
        <v>0</v>
      </c>
      <c r="FH105" s="9">
        <v>0</v>
      </c>
      <c r="FI105" s="6">
        <v>0</v>
      </c>
      <c r="FJ105" s="4">
        <v>0</v>
      </c>
      <c r="FK105" s="9">
        <v>0</v>
      </c>
      <c r="FL105" s="6">
        <f t="shared" si="437"/>
        <v>86</v>
      </c>
      <c r="FM105" s="10">
        <f t="shared" si="438"/>
        <v>990</v>
      </c>
    </row>
    <row r="106" spans="1:169" x14ac:dyDescent="0.3">
      <c r="A106" s="49">
        <v>2011</v>
      </c>
      <c r="B106" s="50" t="s">
        <v>11</v>
      </c>
      <c r="C106" s="6">
        <v>30</v>
      </c>
      <c r="D106" s="4">
        <v>1318</v>
      </c>
      <c r="E106" s="9">
        <f t="shared" si="637"/>
        <v>43933.333333333328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26</v>
      </c>
      <c r="AH106" s="4">
        <v>651</v>
      </c>
      <c r="AI106" s="9">
        <f t="shared" si="634"/>
        <v>25038.461538461539</v>
      </c>
      <c r="AJ106" s="6">
        <v>0</v>
      </c>
      <c r="AK106" s="4">
        <v>0</v>
      </c>
      <c r="AL106" s="9">
        <f t="shared" si="630"/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0</v>
      </c>
      <c r="AR106" s="9">
        <f t="shared" si="631"/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f t="shared" si="632"/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24</v>
      </c>
      <c r="CD106" s="4">
        <v>108</v>
      </c>
      <c r="CE106" s="9">
        <f t="shared" si="633"/>
        <v>4500</v>
      </c>
      <c r="CF106" s="6">
        <v>26</v>
      </c>
      <c r="CG106" s="4">
        <v>69</v>
      </c>
      <c r="CH106" s="9">
        <f t="shared" si="645"/>
        <v>2653.8461538461538</v>
      </c>
      <c r="CI106" s="6">
        <v>0</v>
      </c>
      <c r="CJ106" s="4">
        <v>0</v>
      </c>
      <c r="CK106" s="9">
        <v>0</v>
      </c>
      <c r="CL106" s="6">
        <v>0</v>
      </c>
      <c r="CM106" s="4">
        <v>0</v>
      </c>
      <c r="CN106" s="9"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0</v>
      </c>
      <c r="DK106" s="4">
        <v>0</v>
      </c>
      <c r="DL106" s="9">
        <v>0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0</v>
      </c>
      <c r="DW106" s="4">
        <v>0</v>
      </c>
      <c r="DX106" s="9">
        <v>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0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v>0</v>
      </c>
      <c r="EZ106" s="6">
        <v>0</v>
      </c>
      <c r="FA106" s="4">
        <v>0</v>
      </c>
      <c r="FB106" s="9">
        <v>0</v>
      </c>
      <c r="FC106" s="6"/>
      <c r="FD106" s="4"/>
      <c r="FE106" s="9"/>
      <c r="FF106" s="6">
        <v>0</v>
      </c>
      <c r="FG106" s="4">
        <v>0</v>
      </c>
      <c r="FH106" s="9">
        <v>0</v>
      </c>
      <c r="FI106" s="6">
        <v>0</v>
      </c>
      <c r="FJ106" s="4">
        <v>0</v>
      </c>
      <c r="FK106" s="9">
        <v>0</v>
      </c>
      <c r="FL106" s="6">
        <f t="shared" si="437"/>
        <v>106</v>
      </c>
      <c r="FM106" s="10">
        <f t="shared" si="438"/>
        <v>2146</v>
      </c>
    </row>
    <row r="107" spans="1:169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6</v>
      </c>
      <c r="Y107" s="4">
        <v>93</v>
      </c>
      <c r="Z107" s="9">
        <f t="shared" si="642"/>
        <v>15500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5</v>
      </c>
      <c r="AH107" s="4">
        <v>70</v>
      </c>
      <c r="AI107" s="9">
        <f t="shared" si="634"/>
        <v>14000</v>
      </c>
      <c r="AJ107" s="6">
        <v>0</v>
      </c>
      <c r="AK107" s="4">
        <v>0</v>
      </c>
      <c r="AL107" s="9">
        <f t="shared" si="630"/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0</v>
      </c>
      <c r="AR107" s="9">
        <f t="shared" si="631"/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4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f t="shared" si="632"/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24</v>
      </c>
      <c r="CD107" s="4">
        <v>108</v>
      </c>
      <c r="CE107" s="9">
        <f t="shared" si="633"/>
        <v>4500</v>
      </c>
      <c r="CF107" s="6">
        <v>0</v>
      </c>
      <c r="CG107" s="4">
        <v>0</v>
      </c>
      <c r="CH107" s="9">
        <v>0</v>
      </c>
      <c r="CI107" s="6">
        <v>0</v>
      </c>
      <c r="CJ107" s="4">
        <v>78</v>
      </c>
      <c r="CK107" s="9">
        <v>0</v>
      </c>
      <c r="CL107" s="6">
        <v>0</v>
      </c>
      <c r="CM107" s="4">
        <v>0</v>
      </c>
      <c r="CN107" s="9"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0</v>
      </c>
      <c r="CV107" s="4">
        <v>0</v>
      </c>
      <c r="CW107" s="9">
        <v>0</v>
      </c>
      <c r="CX107" s="6">
        <v>0</v>
      </c>
      <c r="CY107" s="4">
        <v>0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0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0</v>
      </c>
      <c r="DU107" s="9">
        <v>0</v>
      </c>
      <c r="DV107" s="6">
        <v>0</v>
      </c>
      <c r="DW107" s="4">
        <v>0</v>
      </c>
      <c r="DX107" s="9">
        <v>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0</v>
      </c>
      <c r="EG107" s="9">
        <v>0</v>
      </c>
      <c r="EH107" s="6">
        <v>0</v>
      </c>
      <c r="EI107" s="4">
        <v>0</v>
      </c>
      <c r="EJ107" s="9">
        <v>0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20</v>
      </c>
      <c r="EX107" s="4">
        <v>1485</v>
      </c>
      <c r="EY107" s="9">
        <f t="shared" ref="EY107" si="648">EX107/EW107*1000</f>
        <v>74250</v>
      </c>
      <c r="EZ107" s="6">
        <v>0</v>
      </c>
      <c r="FA107" s="4">
        <v>0</v>
      </c>
      <c r="FB107" s="9">
        <v>0</v>
      </c>
      <c r="FC107" s="6"/>
      <c r="FD107" s="4"/>
      <c r="FE107" s="9"/>
      <c r="FF107" s="6">
        <v>0</v>
      </c>
      <c r="FG107" s="4">
        <v>0</v>
      </c>
      <c r="FH107" s="9">
        <v>0</v>
      </c>
      <c r="FI107" s="6">
        <v>0</v>
      </c>
      <c r="FJ107" s="4">
        <v>0</v>
      </c>
      <c r="FK107" s="9">
        <v>0</v>
      </c>
      <c r="FL107" s="6">
        <f t="shared" si="437"/>
        <v>55</v>
      </c>
      <c r="FM107" s="10">
        <f t="shared" si="438"/>
        <v>1838</v>
      </c>
    </row>
    <row r="108" spans="1:169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1</v>
      </c>
      <c r="AH108" s="4">
        <v>3</v>
      </c>
      <c r="AI108" s="9">
        <f t="shared" si="634"/>
        <v>3000</v>
      </c>
      <c r="AJ108" s="6">
        <v>0</v>
      </c>
      <c r="AK108" s="4">
        <v>0</v>
      </c>
      <c r="AL108" s="9">
        <f t="shared" si="630"/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f t="shared" si="631"/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f t="shared" si="632"/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17</v>
      </c>
      <c r="CJ108" s="4">
        <v>207</v>
      </c>
      <c r="CK108" s="9">
        <f t="shared" ref="CK108" si="649">CJ108/CI108*1000</f>
        <v>12176.470588235294</v>
      </c>
      <c r="CL108" s="6">
        <v>0</v>
      </c>
      <c r="CM108" s="4">
        <v>0</v>
      </c>
      <c r="CN108" s="9"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0</v>
      </c>
      <c r="CY108" s="4">
        <v>0</v>
      </c>
      <c r="CZ108" s="9">
        <v>0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0</v>
      </c>
      <c r="EG108" s="9">
        <v>0</v>
      </c>
      <c r="EH108" s="6">
        <v>1</v>
      </c>
      <c r="EI108" s="4">
        <v>42</v>
      </c>
      <c r="EJ108" s="9">
        <f t="shared" ref="EJ108" si="650">EI108/EH108*1000</f>
        <v>42000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v>0</v>
      </c>
      <c r="EZ108" s="6">
        <v>0</v>
      </c>
      <c r="FA108" s="4">
        <v>0</v>
      </c>
      <c r="FB108" s="9">
        <v>0</v>
      </c>
      <c r="FC108" s="6"/>
      <c r="FD108" s="4"/>
      <c r="FE108" s="9"/>
      <c r="FF108" s="6">
        <v>0</v>
      </c>
      <c r="FG108" s="4">
        <v>0</v>
      </c>
      <c r="FH108" s="9">
        <v>0</v>
      </c>
      <c r="FI108" s="6">
        <v>0</v>
      </c>
      <c r="FJ108" s="4">
        <v>0</v>
      </c>
      <c r="FK108" s="9">
        <v>0</v>
      </c>
      <c r="FL108" s="6">
        <f t="shared" si="437"/>
        <v>19</v>
      </c>
      <c r="FM108" s="10">
        <f t="shared" si="438"/>
        <v>252</v>
      </c>
    </row>
    <row r="109" spans="1:169" ht="15" thickBot="1" x14ac:dyDescent="0.35">
      <c r="A109" s="58"/>
      <c r="B109" s="59" t="s">
        <v>14</v>
      </c>
      <c r="C109" s="37">
        <f>SUM(C97:C108)</f>
        <v>154</v>
      </c>
      <c r="D109" s="36">
        <f>SUM(D97:D108)</f>
        <v>5859</v>
      </c>
      <c r="E109" s="61"/>
      <c r="F109" s="37">
        <f>SUM(F97:F108)</f>
        <v>0</v>
      </c>
      <c r="G109" s="36">
        <f>SUM(G97:G108)</f>
        <v>0</v>
      </c>
      <c r="H109" s="61"/>
      <c r="I109" s="37">
        <f>SUM(I97:I108)</f>
        <v>0</v>
      </c>
      <c r="J109" s="36">
        <f>SUM(J97:J108)</f>
        <v>0</v>
      </c>
      <c r="K109" s="61"/>
      <c r="L109" s="37">
        <f t="shared" ref="L109" si="651">SUM(L97:L108)</f>
        <v>0</v>
      </c>
      <c r="M109" s="36">
        <f t="shared" ref="M109" si="652">SUM(M97:M108)</f>
        <v>0</v>
      </c>
      <c r="N109" s="61"/>
      <c r="O109" s="37">
        <f t="shared" ref="O109:P109" si="653">SUM(O97:O108)</f>
        <v>0</v>
      </c>
      <c r="P109" s="36">
        <f t="shared" si="653"/>
        <v>0</v>
      </c>
      <c r="Q109" s="61"/>
      <c r="R109" s="37">
        <f t="shared" ref="R109:S109" si="654">SUM(R97:R108)</f>
        <v>0</v>
      </c>
      <c r="S109" s="36">
        <f t="shared" si="654"/>
        <v>0</v>
      </c>
      <c r="T109" s="61"/>
      <c r="U109" s="37">
        <f t="shared" ref="U109:V109" si="655">SUM(U97:U108)</f>
        <v>0</v>
      </c>
      <c r="V109" s="36">
        <f t="shared" si="655"/>
        <v>0</v>
      </c>
      <c r="W109" s="61"/>
      <c r="X109" s="37">
        <f t="shared" ref="X109" si="656">SUM(X97:X108)</f>
        <v>215</v>
      </c>
      <c r="Y109" s="36">
        <f t="shared" ref="Y109" si="657">SUM(Y97:Y108)</f>
        <v>2355</v>
      </c>
      <c r="Z109" s="61"/>
      <c r="AA109" s="37">
        <f t="shared" ref="AA109" si="658">SUM(AA97:AA108)</f>
        <v>0</v>
      </c>
      <c r="AB109" s="36">
        <f t="shared" ref="AB109" si="659">SUM(AB97:AB108)</f>
        <v>0</v>
      </c>
      <c r="AC109" s="61"/>
      <c r="AD109" s="37">
        <f t="shared" ref="AD109" si="660">SUM(AD97:AD108)</f>
        <v>0</v>
      </c>
      <c r="AE109" s="36">
        <f t="shared" ref="AE109" si="661">SUM(AE97:AE108)</f>
        <v>0</v>
      </c>
      <c r="AF109" s="61"/>
      <c r="AG109" s="37">
        <f t="shared" ref="AG109" si="662">SUM(AG97:AG108)</f>
        <v>230</v>
      </c>
      <c r="AH109" s="36">
        <f t="shared" ref="AH109" si="663">SUM(AH97:AH108)</f>
        <v>3554</v>
      </c>
      <c r="AI109" s="61"/>
      <c r="AJ109" s="37">
        <f t="shared" ref="AJ109:AK109" si="664">SUM(AJ97:AJ108)</f>
        <v>0</v>
      </c>
      <c r="AK109" s="36">
        <f t="shared" si="664"/>
        <v>0</v>
      </c>
      <c r="AL109" s="61"/>
      <c r="AM109" s="37">
        <f t="shared" ref="AM109" si="665">SUM(AM97:AM108)</f>
        <v>0</v>
      </c>
      <c r="AN109" s="36">
        <f t="shared" ref="AN109" si="666">SUM(AN97:AN108)</f>
        <v>0</v>
      </c>
      <c r="AO109" s="61"/>
      <c r="AP109" s="37">
        <f t="shared" ref="AP109:AQ109" si="667">SUM(AP97:AP108)</f>
        <v>0</v>
      </c>
      <c r="AQ109" s="36">
        <f t="shared" si="667"/>
        <v>0</v>
      </c>
      <c r="AR109" s="61"/>
      <c r="AS109" s="37">
        <f t="shared" ref="AS109" si="668">SUM(AS97:AS108)</f>
        <v>0</v>
      </c>
      <c r="AT109" s="36">
        <f t="shared" ref="AT109" si="669">SUM(AT97:AT108)</f>
        <v>0</v>
      </c>
      <c r="AU109" s="61"/>
      <c r="AV109" s="37">
        <f t="shared" ref="AV109" si="670">SUM(AV97:AV108)</f>
        <v>19</v>
      </c>
      <c r="AW109" s="36">
        <f t="shared" ref="AW109" si="671">SUM(AW97:AW108)</f>
        <v>773</v>
      </c>
      <c r="AX109" s="61"/>
      <c r="AY109" s="37">
        <f t="shared" ref="AY109" si="672">SUM(AY97:AY108)</f>
        <v>24</v>
      </c>
      <c r="AZ109" s="36">
        <f t="shared" ref="AZ109" si="673">SUM(AZ97:AZ108)</f>
        <v>344</v>
      </c>
      <c r="BA109" s="61"/>
      <c r="BB109" s="37">
        <f t="shared" ref="BB109" si="674">SUM(BB97:BB108)</f>
        <v>0</v>
      </c>
      <c r="BC109" s="36">
        <f t="shared" ref="BC109" si="675">SUM(BC97:BC108)</f>
        <v>0</v>
      </c>
      <c r="BD109" s="61"/>
      <c r="BE109" s="37">
        <f t="shared" ref="BE109" si="676">SUM(BE97:BE108)</f>
        <v>0</v>
      </c>
      <c r="BF109" s="36">
        <f t="shared" ref="BF109" si="677">SUM(BF97:BF108)</f>
        <v>0</v>
      </c>
      <c r="BG109" s="61"/>
      <c r="BH109" s="37">
        <f t="shared" ref="BH109" si="678">SUM(BH97:BH108)</f>
        <v>17</v>
      </c>
      <c r="BI109" s="36">
        <f t="shared" ref="BI109" si="679">SUM(BI97:BI108)</f>
        <v>174</v>
      </c>
      <c r="BJ109" s="61"/>
      <c r="BK109" s="37">
        <f t="shared" ref="BK109:BL109" si="680">SUM(BK97:BK108)</f>
        <v>0</v>
      </c>
      <c r="BL109" s="36">
        <f t="shared" si="680"/>
        <v>0</v>
      </c>
      <c r="BM109" s="61"/>
      <c r="BN109" s="37">
        <f t="shared" ref="BN109" si="681">SUM(BN97:BN108)</f>
        <v>0</v>
      </c>
      <c r="BO109" s="36">
        <f t="shared" ref="BO109" si="682">SUM(BO97:BO108)</f>
        <v>0</v>
      </c>
      <c r="BP109" s="61"/>
      <c r="BQ109" s="37">
        <f t="shared" ref="BQ109:BR109" si="683">SUM(BQ97:BQ108)</f>
        <v>0</v>
      </c>
      <c r="BR109" s="36">
        <f t="shared" si="683"/>
        <v>0</v>
      </c>
      <c r="BS109" s="61"/>
      <c r="BT109" s="37">
        <f t="shared" ref="BT109" si="684">SUM(BT97:BT108)</f>
        <v>0</v>
      </c>
      <c r="BU109" s="36">
        <f t="shared" ref="BU109" si="685">SUM(BU97:BU108)</f>
        <v>0</v>
      </c>
      <c r="BV109" s="61"/>
      <c r="BW109" s="37">
        <f t="shared" ref="BW109:BX109" si="686">SUM(BW97:BW108)</f>
        <v>0</v>
      </c>
      <c r="BX109" s="36">
        <f t="shared" si="686"/>
        <v>0</v>
      </c>
      <c r="BY109" s="61"/>
      <c r="BZ109" s="37">
        <f t="shared" ref="BZ109:CA109" si="687">SUM(BZ97:BZ108)</f>
        <v>0</v>
      </c>
      <c r="CA109" s="36">
        <f t="shared" si="687"/>
        <v>0</v>
      </c>
      <c r="CB109" s="61"/>
      <c r="CC109" s="37">
        <f t="shared" ref="CC109" si="688">SUM(CC97:CC108)</f>
        <v>432</v>
      </c>
      <c r="CD109" s="36">
        <f t="shared" ref="CD109" si="689">SUM(CD97:CD108)</f>
        <v>1227</v>
      </c>
      <c r="CE109" s="61"/>
      <c r="CF109" s="37">
        <f t="shared" ref="CF109" si="690">SUM(CF97:CF108)</f>
        <v>72</v>
      </c>
      <c r="CG109" s="36">
        <f t="shared" ref="CG109" si="691">SUM(CG97:CG108)</f>
        <v>244</v>
      </c>
      <c r="CH109" s="61"/>
      <c r="CI109" s="37">
        <f t="shared" ref="CI109" si="692">SUM(CI97:CI108)</f>
        <v>17</v>
      </c>
      <c r="CJ109" s="36">
        <f t="shared" ref="CJ109" si="693">SUM(CJ97:CJ108)</f>
        <v>285</v>
      </c>
      <c r="CK109" s="61"/>
      <c r="CL109" s="37">
        <f t="shared" ref="CL109" si="694">SUM(CL97:CL108)</f>
        <v>0</v>
      </c>
      <c r="CM109" s="36">
        <f t="shared" ref="CM109" si="695">SUM(CM97:CM108)</f>
        <v>0</v>
      </c>
      <c r="CN109" s="61"/>
      <c r="CO109" s="37">
        <f t="shared" ref="CO109:CP109" si="696">SUM(CO97:CO108)</f>
        <v>0</v>
      </c>
      <c r="CP109" s="36">
        <f t="shared" si="696"/>
        <v>0</v>
      </c>
      <c r="CQ109" s="61"/>
      <c r="CR109" s="37">
        <f t="shared" ref="CR109:CS109" si="697">SUM(CR97:CR108)</f>
        <v>0</v>
      </c>
      <c r="CS109" s="36">
        <f t="shared" si="697"/>
        <v>0</v>
      </c>
      <c r="CT109" s="61"/>
      <c r="CU109" s="37">
        <f t="shared" ref="CU109:CV109" si="698">SUM(CU97:CU108)</f>
        <v>0</v>
      </c>
      <c r="CV109" s="36">
        <f t="shared" si="698"/>
        <v>0</v>
      </c>
      <c r="CW109" s="61"/>
      <c r="CX109" s="37">
        <f t="shared" ref="CX109" si="699">SUM(CX97:CX108)</f>
        <v>25227</v>
      </c>
      <c r="CY109" s="36">
        <f t="shared" ref="CY109" si="700">SUM(CY97:CY108)</f>
        <v>85770</v>
      </c>
      <c r="CZ109" s="61"/>
      <c r="DA109" s="37">
        <f t="shared" ref="DA109" si="701">SUM(DA97:DA108)</f>
        <v>0</v>
      </c>
      <c r="DB109" s="36">
        <f t="shared" ref="DB109" si="702">SUM(DB97:DB108)</f>
        <v>0</v>
      </c>
      <c r="DC109" s="61"/>
      <c r="DD109" s="37">
        <f t="shared" ref="DD109" si="703">SUM(DD97:DD108)</f>
        <v>0</v>
      </c>
      <c r="DE109" s="36">
        <f t="shared" ref="DE109" si="704">SUM(DE97:DE108)</f>
        <v>0</v>
      </c>
      <c r="DF109" s="61"/>
      <c r="DG109" s="37">
        <f t="shared" ref="DG109" si="705">SUM(DG97:DG108)</f>
        <v>0</v>
      </c>
      <c r="DH109" s="36">
        <f t="shared" ref="DH109" si="706">SUM(DH97:DH108)</f>
        <v>0</v>
      </c>
      <c r="DI109" s="61"/>
      <c r="DJ109" s="37">
        <f t="shared" ref="DJ109:DK109" si="707">SUM(DJ97:DJ108)</f>
        <v>0</v>
      </c>
      <c r="DK109" s="36">
        <f t="shared" si="707"/>
        <v>0</v>
      </c>
      <c r="DL109" s="61"/>
      <c r="DM109" s="37">
        <f t="shared" ref="DM109:DN109" si="708">SUM(DM97:DM108)</f>
        <v>0</v>
      </c>
      <c r="DN109" s="36">
        <f t="shared" si="708"/>
        <v>0</v>
      </c>
      <c r="DO109" s="61"/>
      <c r="DP109" s="37">
        <f t="shared" ref="DP109" si="709">SUM(DP97:DP108)</f>
        <v>0</v>
      </c>
      <c r="DQ109" s="36">
        <f t="shared" ref="DQ109" si="710">SUM(DQ97:DQ108)</f>
        <v>0</v>
      </c>
      <c r="DR109" s="61"/>
      <c r="DS109" s="37">
        <f t="shared" ref="DS109:DT109" si="711">SUM(DS97:DS108)</f>
        <v>0</v>
      </c>
      <c r="DT109" s="36">
        <f t="shared" si="711"/>
        <v>0</v>
      </c>
      <c r="DU109" s="61"/>
      <c r="DV109" s="37">
        <f t="shared" ref="DV109" si="712">SUM(DV97:DV108)</f>
        <v>0</v>
      </c>
      <c r="DW109" s="36">
        <f t="shared" ref="DW109" si="713">SUM(DW97:DW108)</f>
        <v>0</v>
      </c>
      <c r="DX109" s="61"/>
      <c r="DY109" s="37">
        <f t="shared" ref="DY109:DZ109" si="714">SUM(DY97:DY108)</f>
        <v>0</v>
      </c>
      <c r="DZ109" s="36">
        <f t="shared" si="714"/>
        <v>0</v>
      </c>
      <c r="EA109" s="61"/>
      <c r="EB109" s="37">
        <f t="shared" ref="EB109:EC109" si="715">SUM(EB97:EB108)</f>
        <v>0</v>
      </c>
      <c r="EC109" s="36">
        <f t="shared" si="715"/>
        <v>0</v>
      </c>
      <c r="ED109" s="61"/>
      <c r="EE109" s="37">
        <f t="shared" ref="EE109" si="716">SUM(EE97:EE108)</f>
        <v>0</v>
      </c>
      <c r="EF109" s="36">
        <f t="shared" ref="EF109" si="717">SUM(EF97:EF108)</f>
        <v>0</v>
      </c>
      <c r="EG109" s="61"/>
      <c r="EH109" s="37">
        <f t="shared" ref="EH109" si="718">SUM(EH97:EH108)</f>
        <v>5</v>
      </c>
      <c r="EI109" s="36">
        <f t="shared" ref="EI109" si="719">SUM(EI97:EI108)</f>
        <v>90</v>
      </c>
      <c r="EJ109" s="61"/>
      <c r="EK109" s="37">
        <f t="shared" ref="EK109:EL109" si="720">SUM(EK97:EK108)</f>
        <v>0</v>
      </c>
      <c r="EL109" s="36">
        <f t="shared" si="720"/>
        <v>0</v>
      </c>
      <c r="EM109" s="61"/>
      <c r="EN109" s="37">
        <f t="shared" ref="EN109:EO109" si="721">SUM(EN97:EN108)</f>
        <v>0</v>
      </c>
      <c r="EO109" s="36">
        <f t="shared" si="721"/>
        <v>0</v>
      </c>
      <c r="EP109" s="61"/>
      <c r="EQ109" s="37">
        <f t="shared" ref="EQ109:ER109" si="722">SUM(EQ97:EQ108)</f>
        <v>0</v>
      </c>
      <c r="ER109" s="36">
        <f t="shared" si="722"/>
        <v>72</v>
      </c>
      <c r="ES109" s="61"/>
      <c r="ET109" s="37">
        <f t="shared" ref="ET109:EU109" si="723">SUM(ET97:ET108)</f>
        <v>0</v>
      </c>
      <c r="EU109" s="36">
        <f t="shared" si="723"/>
        <v>0</v>
      </c>
      <c r="EV109" s="61"/>
      <c r="EW109" s="37">
        <f t="shared" ref="EW109:EX109" si="724">SUM(EW97:EW108)</f>
        <v>23</v>
      </c>
      <c r="EX109" s="36">
        <f t="shared" si="724"/>
        <v>1700</v>
      </c>
      <c r="EY109" s="61"/>
      <c r="EZ109" s="37">
        <f t="shared" ref="EZ109:FA109" si="725">SUM(EZ97:EZ108)</f>
        <v>0</v>
      </c>
      <c r="FA109" s="36">
        <f t="shared" si="725"/>
        <v>0</v>
      </c>
      <c r="FB109" s="61"/>
      <c r="FC109" s="37"/>
      <c r="FD109" s="36"/>
      <c r="FE109" s="61"/>
      <c r="FF109" s="37">
        <f t="shared" ref="FF109:FG109" si="726">SUM(FF97:FF108)</f>
        <v>0</v>
      </c>
      <c r="FG109" s="36">
        <f t="shared" si="726"/>
        <v>0</v>
      </c>
      <c r="FH109" s="61"/>
      <c r="FI109" s="37">
        <f t="shared" ref="FI109" si="727">SUM(FI97:FI108)</f>
        <v>0</v>
      </c>
      <c r="FJ109" s="36">
        <f t="shared" ref="FJ109" si="728">SUM(FJ97:FJ108)</f>
        <v>0</v>
      </c>
      <c r="FK109" s="61"/>
      <c r="FL109" s="37">
        <f t="shared" si="437"/>
        <v>26435</v>
      </c>
      <c r="FM109" s="38">
        <f t="shared" si="438"/>
        <v>102447</v>
      </c>
    </row>
    <row r="110" spans="1:169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130</v>
      </c>
      <c r="Y110" s="4">
        <v>1541</v>
      </c>
      <c r="Z110" s="9">
        <f t="shared" ref="Z110:Z121" si="729">Y110/X110*1000</f>
        <v>11853.846153846154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4</v>
      </c>
      <c r="AH110" s="4">
        <v>53</v>
      </c>
      <c r="AI110" s="9">
        <f t="shared" ref="AI110:AI119" si="730">AH110/AG110*1000</f>
        <v>13250</v>
      </c>
      <c r="AJ110" s="6">
        <v>0</v>
      </c>
      <c r="AK110" s="4">
        <v>0</v>
      </c>
      <c r="AL110" s="9">
        <f t="shared" ref="AL110:AL121" si="731">IF(AJ110=0,0,AK110/AJ110*1000)</f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f t="shared" ref="AR110:AR121" si="732">IF(AP110=0,0,AQ110/AP110*1000)</f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1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f t="shared" ref="BS110:BS121" si="733">IF(BQ110=0,0,BR110/BQ110*1000)</f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48</v>
      </c>
      <c r="CD110" s="4">
        <v>216</v>
      </c>
      <c r="CE110" s="9">
        <f t="shared" ref="CE110:CE121" si="734">CD110/CC110*1000</f>
        <v>4500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0</v>
      </c>
      <c r="DB110" s="4">
        <v>0</v>
      </c>
      <c r="DC110" s="9">
        <v>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0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0</v>
      </c>
      <c r="DW110" s="4">
        <v>0</v>
      </c>
      <c r="DX110" s="9">
        <v>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0</v>
      </c>
      <c r="EG110" s="9">
        <v>0</v>
      </c>
      <c r="EH110" s="6">
        <v>0</v>
      </c>
      <c r="EI110" s="4">
        <v>0</v>
      </c>
      <c r="EJ110" s="9">
        <v>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v>0</v>
      </c>
      <c r="EZ110" s="6">
        <v>0</v>
      </c>
      <c r="FA110" s="4">
        <v>0</v>
      </c>
      <c r="FB110" s="9">
        <v>0</v>
      </c>
      <c r="FC110" s="6"/>
      <c r="FD110" s="4"/>
      <c r="FE110" s="9"/>
      <c r="FF110" s="6">
        <v>0</v>
      </c>
      <c r="FG110" s="4">
        <v>0</v>
      </c>
      <c r="FH110" s="9">
        <v>0</v>
      </c>
      <c r="FI110" s="6">
        <v>0</v>
      </c>
      <c r="FJ110" s="4">
        <v>0</v>
      </c>
      <c r="FK110" s="9">
        <v>0</v>
      </c>
      <c r="FL110" s="6">
        <f t="shared" si="437"/>
        <v>182</v>
      </c>
      <c r="FM110" s="10">
        <f t="shared" si="438"/>
        <v>1811</v>
      </c>
    </row>
    <row r="111" spans="1:169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13</v>
      </c>
      <c r="H111" s="9">
        <v>0</v>
      </c>
      <c r="I111" s="6">
        <v>0</v>
      </c>
      <c r="J111" s="4">
        <v>0</v>
      </c>
      <c r="K111" s="9">
        <v>0</v>
      </c>
      <c r="L111" s="6">
        <v>0</v>
      </c>
      <c r="M111" s="4">
        <v>0</v>
      </c>
      <c r="N111" s="9">
        <v>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16</v>
      </c>
      <c r="AH111" s="4">
        <v>280</v>
      </c>
      <c r="AI111" s="9">
        <f t="shared" si="730"/>
        <v>17500</v>
      </c>
      <c r="AJ111" s="6">
        <v>0</v>
      </c>
      <c r="AK111" s="4">
        <v>0</v>
      </c>
      <c r="AL111" s="9">
        <f t="shared" si="731"/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f t="shared" si="732"/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0</v>
      </c>
      <c r="BO111" s="4">
        <v>2</v>
      </c>
      <c r="BP111" s="9">
        <v>0</v>
      </c>
      <c r="BQ111" s="6">
        <v>0</v>
      </c>
      <c r="BR111" s="4">
        <v>0</v>
      </c>
      <c r="BS111" s="9">
        <f t="shared" si="733"/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120</v>
      </c>
      <c r="CD111" s="4">
        <v>433</v>
      </c>
      <c r="CE111" s="9">
        <f t="shared" si="734"/>
        <v>3608.3333333333335</v>
      </c>
      <c r="CF111" s="6">
        <v>0</v>
      </c>
      <c r="CG111" s="4">
        <v>0</v>
      </c>
      <c r="CH111" s="9">
        <v>0</v>
      </c>
      <c r="CI111" s="6">
        <v>45</v>
      </c>
      <c r="CJ111" s="4">
        <v>497</v>
      </c>
      <c r="CK111" s="9">
        <f t="shared" ref="CK111:CK121" si="735">CJ111/CI111*1000</f>
        <v>11044.444444444443</v>
      </c>
      <c r="CL111" s="6">
        <v>0</v>
      </c>
      <c r="CM111" s="4">
        <v>0</v>
      </c>
      <c r="CN111" s="9"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0</v>
      </c>
      <c r="DT111" s="4">
        <v>0</v>
      </c>
      <c r="DU111" s="9">
        <v>0</v>
      </c>
      <c r="DV111" s="6">
        <v>0</v>
      </c>
      <c r="DW111" s="4">
        <v>0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v>0</v>
      </c>
      <c r="EZ111" s="6">
        <v>0</v>
      </c>
      <c r="FA111" s="4">
        <v>0</v>
      </c>
      <c r="FB111" s="9">
        <v>0</v>
      </c>
      <c r="FC111" s="6"/>
      <c r="FD111" s="4"/>
      <c r="FE111" s="9"/>
      <c r="FF111" s="6">
        <v>0</v>
      </c>
      <c r="FG111" s="4">
        <v>0</v>
      </c>
      <c r="FH111" s="9">
        <v>0</v>
      </c>
      <c r="FI111" s="6">
        <v>0</v>
      </c>
      <c r="FJ111" s="4">
        <v>0</v>
      </c>
      <c r="FK111" s="9">
        <v>0</v>
      </c>
      <c r="FL111" s="6">
        <f t="shared" si="437"/>
        <v>181</v>
      </c>
      <c r="FM111" s="10">
        <f t="shared" si="438"/>
        <v>1225</v>
      </c>
    </row>
    <row r="112" spans="1:169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4</v>
      </c>
      <c r="AH112" s="4">
        <v>73</v>
      </c>
      <c r="AI112" s="9">
        <f t="shared" si="730"/>
        <v>18250</v>
      </c>
      <c r="AJ112" s="6">
        <v>0</v>
      </c>
      <c r="AK112" s="4">
        <v>0</v>
      </c>
      <c r="AL112" s="9">
        <f t="shared" si="731"/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f t="shared" si="732"/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f t="shared" si="733"/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32</v>
      </c>
      <c r="CD112" s="4">
        <v>89</v>
      </c>
      <c r="CE112" s="9">
        <f t="shared" si="734"/>
        <v>2781.25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0</v>
      </c>
      <c r="DX112" s="9">
        <v>0</v>
      </c>
      <c r="DY112" s="6">
        <v>0</v>
      </c>
      <c r="DZ112" s="4">
        <v>0</v>
      </c>
      <c r="EA112" s="9">
        <v>0</v>
      </c>
      <c r="EB112" s="6">
        <v>0</v>
      </c>
      <c r="EC112" s="4">
        <v>0</v>
      </c>
      <c r="ED112" s="9">
        <v>0</v>
      </c>
      <c r="EE112" s="6">
        <v>0</v>
      </c>
      <c r="EF112" s="4">
        <v>0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0</v>
      </c>
      <c r="ER112" s="4">
        <v>0</v>
      </c>
      <c r="ES112" s="9">
        <v>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v>0</v>
      </c>
      <c r="EZ112" s="6">
        <v>0</v>
      </c>
      <c r="FA112" s="4">
        <v>0</v>
      </c>
      <c r="FB112" s="9">
        <v>0</v>
      </c>
      <c r="FC112" s="6"/>
      <c r="FD112" s="4"/>
      <c r="FE112" s="9"/>
      <c r="FF112" s="6">
        <v>0</v>
      </c>
      <c r="FG112" s="4">
        <v>0</v>
      </c>
      <c r="FH112" s="9">
        <v>0</v>
      </c>
      <c r="FI112" s="6">
        <v>0</v>
      </c>
      <c r="FJ112" s="4">
        <v>0</v>
      </c>
      <c r="FK112" s="9">
        <v>0</v>
      </c>
      <c r="FL112" s="6">
        <f t="shared" si="437"/>
        <v>36</v>
      </c>
      <c r="FM112" s="10">
        <f t="shared" si="438"/>
        <v>162</v>
      </c>
    </row>
    <row r="113" spans="1:169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0</v>
      </c>
      <c r="G113" s="4">
        <v>0</v>
      </c>
      <c r="H113" s="9">
        <v>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104</v>
      </c>
      <c r="Y113" s="4">
        <v>1018</v>
      </c>
      <c r="Z113" s="9">
        <f t="shared" si="729"/>
        <v>9788.461538461539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5</v>
      </c>
      <c r="AH113" s="4">
        <v>143</v>
      </c>
      <c r="AI113" s="9">
        <f t="shared" si="730"/>
        <v>28600</v>
      </c>
      <c r="AJ113" s="6">
        <v>0</v>
      </c>
      <c r="AK113" s="4">
        <v>0</v>
      </c>
      <c r="AL113" s="9">
        <f t="shared" si="731"/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f t="shared" si="732"/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f t="shared" si="733"/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96</v>
      </c>
      <c r="CD113" s="4">
        <v>346</v>
      </c>
      <c r="CE113" s="9">
        <f t="shared" si="734"/>
        <v>3604.1666666666665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0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0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v>0</v>
      </c>
      <c r="EZ113" s="6">
        <v>0</v>
      </c>
      <c r="FA113" s="4">
        <v>0</v>
      </c>
      <c r="FB113" s="9">
        <v>0</v>
      </c>
      <c r="FC113" s="6"/>
      <c r="FD113" s="4"/>
      <c r="FE113" s="9"/>
      <c r="FF113" s="6">
        <v>0</v>
      </c>
      <c r="FG113" s="4">
        <v>0</v>
      </c>
      <c r="FH113" s="9">
        <v>0</v>
      </c>
      <c r="FI113" s="6">
        <v>0</v>
      </c>
      <c r="FJ113" s="4">
        <v>0</v>
      </c>
      <c r="FK113" s="9">
        <v>0</v>
      </c>
      <c r="FL113" s="6">
        <f t="shared" si="437"/>
        <v>205</v>
      </c>
      <c r="FM113" s="10">
        <f t="shared" si="438"/>
        <v>1507</v>
      </c>
    </row>
    <row r="114" spans="1:169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67</v>
      </c>
      <c r="Y114" s="4">
        <v>714</v>
      </c>
      <c r="Z114" s="9">
        <f t="shared" si="729"/>
        <v>10656.716417910447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21</v>
      </c>
      <c r="AH114" s="4">
        <v>338</v>
      </c>
      <c r="AI114" s="9">
        <f t="shared" si="730"/>
        <v>16095.238095238095</v>
      </c>
      <c r="AJ114" s="6">
        <v>0</v>
      </c>
      <c r="AK114" s="4">
        <v>0</v>
      </c>
      <c r="AL114" s="9">
        <f t="shared" si="731"/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0</v>
      </c>
      <c r="AR114" s="9">
        <f t="shared" si="732"/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1</v>
      </c>
      <c r="BO114" s="4">
        <v>240</v>
      </c>
      <c r="BP114" s="9">
        <f t="shared" ref="BP114" si="736">BO114/BN114*1000</f>
        <v>240000</v>
      </c>
      <c r="BQ114" s="6">
        <v>0</v>
      </c>
      <c r="BR114" s="4">
        <v>0</v>
      </c>
      <c r="BS114" s="9">
        <f t="shared" si="733"/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0</v>
      </c>
      <c r="CE114" s="9">
        <v>0</v>
      </c>
      <c r="CF114" s="6">
        <v>0</v>
      </c>
      <c r="CG114" s="4">
        <v>0</v>
      </c>
      <c r="CH114" s="9">
        <v>0</v>
      </c>
      <c r="CI114" s="6">
        <v>18</v>
      </c>
      <c r="CJ114" s="4">
        <v>200</v>
      </c>
      <c r="CK114" s="9">
        <f t="shared" si="735"/>
        <v>11111.111111111111</v>
      </c>
      <c r="CL114" s="6">
        <v>0</v>
      </c>
      <c r="CM114" s="4">
        <v>0</v>
      </c>
      <c r="CN114" s="9"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0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0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v>0</v>
      </c>
      <c r="EZ114" s="6">
        <v>0</v>
      </c>
      <c r="FA114" s="4">
        <v>0</v>
      </c>
      <c r="FB114" s="9">
        <v>0</v>
      </c>
      <c r="FC114" s="6"/>
      <c r="FD114" s="4"/>
      <c r="FE114" s="9"/>
      <c r="FF114" s="6">
        <v>0</v>
      </c>
      <c r="FG114" s="4">
        <v>0</v>
      </c>
      <c r="FH114" s="9">
        <v>0</v>
      </c>
      <c r="FI114" s="6">
        <v>0</v>
      </c>
      <c r="FJ114" s="4">
        <v>0</v>
      </c>
      <c r="FK114" s="9">
        <v>0</v>
      </c>
      <c r="FL114" s="6">
        <f t="shared" si="437"/>
        <v>107</v>
      </c>
      <c r="FM114" s="10">
        <f t="shared" si="438"/>
        <v>1492</v>
      </c>
    </row>
    <row r="115" spans="1:169" x14ac:dyDescent="0.3">
      <c r="A115" s="49">
        <v>2012</v>
      </c>
      <c r="B115" s="50" t="s">
        <v>7</v>
      </c>
      <c r="C115" s="6">
        <v>0</v>
      </c>
      <c r="D115" s="4">
        <v>7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10</v>
      </c>
      <c r="Y115" s="4">
        <v>141</v>
      </c>
      <c r="Z115" s="9">
        <f t="shared" si="729"/>
        <v>14100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7</v>
      </c>
      <c r="AH115" s="4">
        <v>96</v>
      </c>
      <c r="AI115" s="9">
        <f t="shared" si="730"/>
        <v>13714.285714285714</v>
      </c>
      <c r="AJ115" s="6">
        <v>0</v>
      </c>
      <c r="AK115" s="4">
        <v>0</v>
      </c>
      <c r="AL115" s="9">
        <f t="shared" si="731"/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f t="shared" si="732"/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0</v>
      </c>
      <c r="AZ115" s="4">
        <v>0</v>
      </c>
      <c r="BA115" s="9">
        <v>0</v>
      </c>
      <c r="BB115" s="6">
        <v>0</v>
      </c>
      <c r="BC115" s="4">
        <v>0</v>
      </c>
      <c r="BD115" s="9">
        <v>0</v>
      </c>
      <c r="BE115" s="6">
        <v>0</v>
      </c>
      <c r="BF115" s="4">
        <v>0</v>
      </c>
      <c r="BG115" s="9">
        <v>0</v>
      </c>
      <c r="BH115" s="6">
        <v>12</v>
      </c>
      <c r="BI115" s="4">
        <v>54</v>
      </c>
      <c r="BJ115" s="9">
        <f t="shared" ref="BJ115" si="737">BI115/BH115*1000</f>
        <v>4500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f t="shared" si="733"/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86</v>
      </c>
      <c r="CD115" s="4">
        <v>322</v>
      </c>
      <c r="CE115" s="9">
        <f t="shared" si="734"/>
        <v>3744.1860465116279</v>
      </c>
      <c r="CF115" s="6">
        <v>0</v>
      </c>
      <c r="CG115" s="4">
        <v>0</v>
      </c>
      <c r="CH115" s="9">
        <v>0</v>
      </c>
      <c r="CI115" s="6">
        <v>36</v>
      </c>
      <c r="CJ115" s="4">
        <v>391</v>
      </c>
      <c r="CK115" s="9">
        <f t="shared" si="735"/>
        <v>10861.111111111111</v>
      </c>
      <c r="CL115" s="6">
        <v>0</v>
      </c>
      <c r="CM115" s="4">
        <v>0</v>
      </c>
      <c r="CN115" s="9">
        <v>0</v>
      </c>
      <c r="CO115" s="6">
        <v>0</v>
      </c>
      <c r="CP115" s="4">
        <v>0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0</v>
      </c>
      <c r="CY115" s="4">
        <v>0</v>
      </c>
      <c r="CZ115" s="9">
        <v>0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0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0</v>
      </c>
      <c r="DX115" s="9">
        <v>0</v>
      </c>
      <c r="DY115" s="6">
        <v>0</v>
      </c>
      <c r="DZ115" s="4">
        <v>0</v>
      </c>
      <c r="EA115" s="9">
        <v>0</v>
      </c>
      <c r="EB115" s="6">
        <v>0</v>
      </c>
      <c r="EC115" s="4">
        <v>0</v>
      </c>
      <c r="ED115" s="9">
        <v>0</v>
      </c>
      <c r="EE115" s="6">
        <v>0</v>
      </c>
      <c r="EF115" s="4">
        <v>0</v>
      </c>
      <c r="EG115" s="9">
        <v>0</v>
      </c>
      <c r="EH115" s="6">
        <v>1</v>
      </c>
      <c r="EI115" s="4">
        <v>26</v>
      </c>
      <c r="EJ115" s="9">
        <f t="shared" ref="EJ115" si="738">EI115/EH115*1000</f>
        <v>26000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v>0</v>
      </c>
      <c r="EZ115" s="6">
        <v>0</v>
      </c>
      <c r="FA115" s="4">
        <v>0</v>
      </c>
      <c r="FB115" s="9">
        <v>0</v>
      </c>
      <c r="FC115" s="6"/>
      <c r="FD115" s="4"/>
      <c r="FE115" s="9"/>
      <c r="FF115" s="6">
        <v>0</v>
      </c>
      <c r="FG115" s="4">
        <v>0</v>
      </c>
      <c r="FH115" s="9">
        <v>0</v>
      </c>
      <c r="FI115" s="6">
        <v>0</v>
      </c>
      <c r="FJ115" s="4">
        <v>0</v>
      </c>
      <c r="FK115" s="9">
        <v>0</v>
      </c>
      <c r="FL115" s="6">
        <f t="shared" si="437"/>
        <v>152</v>
      </c>
      <c r="FM115" s="10">
        <f t="shared" si="438"/>
        <v>1037</v>
      </c>
    </row>
    <row r="116" spans="1:169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0</v>
      </c>
      <c r="G116" s="4">
        <v>0</v>
      </c>
      <c r="H116" s="9">
        <v>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2</v>
      </c>
      <c r="AI116" s="9">
        <v>0</v>
      </c>
      <c r="AJ116" s="6">
        <v>0</v>
      </c>
      <c r="AK116" s="4">
        <v>0</v>
      </c>
      <c r="AL116" s="9">
        <f t="shared" si="731"/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0</v>
      </c>
      <c r="AR116" s="9">
        <f t="shared" si="732"/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v>0</v>
      </c>
      <c r="BE116" s="6">
        <v>0</v>
      </c>
      <c r="BF116" s="4">
        <v>0</v>
      </c>
      <c r="BG116" s="9">
        <v>0</v>
      </c>
      <c r="BH116" s="6">
        <v>4</v>
      </c>
      <c r="BI116" s="4">
        <v>17</v>
      </c>
      <c r="BJ116" s="9">
        <f t="shared" ref="BJ116" si="739">BI116/BH116*1000</f>
        <v>4250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f t="shared" si="733"/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157</v>
      </c>
      <c r="CD116" s="4">
        <v>714</v>
      </c>
      <c r="CE116" s="9">
        <f t="shared" si="734"/>
        <v>4547.7707006369428</v>
      </c>
      <c r="CF116" s="6">
        <v>0</v>
      </c>
      <c r="CG116" s="4">
        <v>0</v>
      </c>
      <c r="CH116" s="9">
        <v>0</v>
      </c>
      <c r="CI116" s="6">
        <v>36</v>
      </c>
      <c r="CJ116" s="4">
        <v>412</v>
      </c>
      <c r="CK116" s="9">
        <f t="shared" si="735"/>
        <v>11444.444444444445</v>
      </c>
      <c r="CL116" s="6">
        <v>0</v>
      </c>
      <c r="CM116" s="4">
        <v>0</v>
      </c>
      <c r="CN116" s="9">
        <v>0</v>
      </c>
      <c r="CO116" s="6">
        <v>0</v>
      </c>
      <c r="CP116" s="4">
        <v>0</v>
      </c>
      <c r="CQ116" s="9">
        <v>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0</v>
      </c>
      <c r="CY116" s="4">
        <v>0</v>
      </c>
      <c r="CZ116" s="9">
        <v>0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0</v>
      </c>
      <c r="DU116" s="9">
        <v>0</v>
      </c>
      <c r="DV116" s="6">
        <v>0</v>
      </c>
      <c r="DW116" s="4">
        <v>0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0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v>0</v>
      </c>
      <c r="EZ116" s="6">
        <v>0</v>
      </c>
      <c r="FA116" s="4">
        <v>0</v>
      </c>
      <c r="FB116" s="9">
        <v>0</v>
      </c>
      <c r="FC116" s="6"/>
      <c r="FD116" s="4"/>
      <c r="FE116" s="9"/>
      <c r="FF116" s="6">
        <v>0</v>
      </c>
      <c r="FG116" s="4">
        <v>0</v>
      </c>
      <c r="FH116" s="9">
        <v>0</v>
      </c>
      <c r="FI116" s="6">
        <v>0</v>
      </c>
      <c r="FJ116" s="4">
        <v>0</v>
      </c>
      <c r="FK116" s="9">
        <v>0</v>
      </c>
      <c r="FL116" s="6">
        <f t="shared" si="437"/>
        <v>197</v>
      </c>
      <c r="FM116" s="10">
        <f t="shared" si="438"/>
        <v>1145</v>
      </c>
    </row>
    <row r="117" spans="1:169" x14ac:dyDescent="0.3">
      <c r="A117" s="49">
        <v>2012</v>
      </c>
      <c r="B117" s="50" t="s">
        <v>9</v>
      </c>
      <c r="C117" s="6">
        <v>2</v>
      </c>
      <c r="D117" s="4">
        <v>84</v>
      </c>
      <c r="E117" s="9">
        <f t="shared" ref="E117:E120" si="740">D117/C117*1000</f>
        <v>42000</v>
      </c>
      <c r="F117" s="6">
        <v>0</v>
      </c>
      <c r="G117" s="4">
        <v>0</v>
      </c>
      <c r="H117" s="9">
        <v>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12</v>
      </c>
      <c r="Y117" s="4">
        <v>160</v>
      </c>
      <c r="Z117" s="9">
        <f t="shared" si="729"/>
        <v>13333.333333333334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f t="shared" si="731"/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f t="shared" si="732"/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3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6</v>
      </c>
      <c r="BP117" s="9">
        <v>0</v>
      </c>
      <c r="BQ117" s="6">
        <v>0</v>
      </c>
      <c r="BR117" s="4">
        <v>0</v>
      </c>
      <c r="BS117" s="9">
        <f t="shared" si="733"/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225</v>
      </c>
      <c r="CD117" s="4">
        <v>1126</v>
      </c>
      <c r="CE117" s="9">
        <f t="shared" si="734"/>
        <v>5004.4444444444443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18</v>
      </c>
      <c r="DE117" s="4">
        <v>198</v>
      </c>
      <c r="DF117" s="9">
        <f t="shared" ref="DF117" si="741">DE117/DD117*1000</f>
        <v>11000</v>
      </c>
      <c r="DG117" s="6">
        <v>0</v>
      </c>
      <c r="DH117" s="4">
        <v>0</v>
      </c>
      <c r="DI117" s="9">
        <v>0</v>
      </c>
      <c r="DJ117" s="6">
        <v>0</v>
      </c>
      <c r="DK117" s="4">
        <v>0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0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0</v>
      </c>
      <c r="EI117" s="4">
        <v>0</v>
      </c>
      <c r="EJ117" s="9">
        <v>0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18</v>
      </c>
      <c r="EX117" s="4">
        <v>1188</v>
      </c>
      <c r="EY117" s="9">
        <f t="shared" ref="EY117" si="742">EX117/EW117*1000</f>
        <v>66000</v>
      </c>
      <c r="EZ117" s="6">
        <v>0</v>
      </c>
      <c r="FA117" s="4">
        <v>0</v>
      </c>
      <c r="FB117" s="9">
        <v>0</v>
      </c>
      <c r="FC117" s="6"/>
      <c r="FD117" s="4"/>
      <c r="FE117" s="9"/>
      <c r="FF117" s="6">
        <v>0</v>
      </c>
      <c r="FG117" s="4">
        <v>0</v>
      </c>
      <c r="FH117" s="9">
        <v>0</v>
      </c>
      <c r="FI117" s="6">
        <v>0</v>
      </c>
      <c r="FJ117" s="4">
        <v>0</v>
      </c>
      <c r="FK117" s="9">
        <v>0</v>
      </c>
      <c r="FL117" s="6">
        <f t="shared" si="437"/>
        <v>275</v>
      </c>
      <c r="FM117" s="10">
        <f t="shared" si="438"/>
        <v>2765</v>
      </c>
    </row>
    <row r="118" spans="1:169" x14ac:dyDescent="0.3">
      <c r="A118" s="49">
        <v>2012</v>
      </c>
      <c r="B118" s="50" t="s">
        <v>10</v>
      </c>
      <c r="C118" s="6">
        <v>35</v>
      </c>
      <c r="D118" s="4">
        <v>1254</v>
      </c>
      <c r="E118" s="9">
        <f t="shared" si="740"/>
        <v>35828.571428571428</v>
      </c>
      <c r="F118" s="6">
        <v>0</v>
      </c>
      <c r="G118" s="4">
        <v>0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1</v>
      </c>
      <c r="AB118" s="4">
        <v>24</v>
      </c>
      <c r="AC118" s="9">
        <f t="shared" ref="AC118" si="743">AB118/AA118*1000</f>
        <v>24000</v>
      </c>
      <c r="AD118" s="6">
        <v>0</v>
      </c>
      <c r="AE118" s="4">
        <v>0</v>
      </c>
      <c r="AF118" s="9">
        <v>0</v>
      </c>
      <c r="AG118" s="6">
        <v>10</v>
      </c>
      <c r="AH118" s="4">
        <v>114</v>
      </c>
      <c r="AI118" s="9">
        <f t="shared" si="730"/>
        <v>11400</v>
      </c>
      <c r="AJ118" s="6">
        <v>0</v>
      </c>
      <c r="AK118" s="4">
        <v>0</v>
      </c>
      <c r="AL118" s="9">
        <f t="shared" si="731"/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f t="shared" si="732"/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f t="shared" si="733"/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220</v>
      </c>
      <c r="CD118" s="4">
        <v>1019</v>
      </c>
      <c r="CE118" s="9">
        <f t="shared" si="734"/>
        <v>4631.818181818182</v>
      </c>
      <c r="CF118" s="6">
        <v>0</v>
      </c>
      <c r="CG118" s="4">
        <v>0</v>
      </c>
      <c r="CH118" s="9">
        <v>0</v>
      </c>
      <c r="CI118" s="6">
        <v>72</v>
      </c>
      <c r="CJ118" s="4">
        <v>819</v>
      </c>
      <c r="CK118" s="9">
        <f t="shared" si="735"/>
        <v>11375</v>
      </c>
      <c r="CL118" s="6">
        <v>0</v>
      </c>
      <c r="CM118" s="4">
        <v>0</v>
      </c>
      <c r="CN118" s="9"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0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v>0</v>
      </c>
      <c r="EZ118" s="6">
        <v>0</v>
      </c>
      <c r="FA118" s="4">
        <v>0</v>
      </c>
      <c r="FB118" s="9">
        <v>0</v>
      </c>
      <c r="FC118" s="6"/>
      <c r="FD118" s="4"/>
      <c r="FE118" s="9"/>
      <c r="FF118" s="6">
        <v>0</v>
      </c>
      <c r="FG118" s="4">
        <v>0</v>
      </c>
      <c r="FH118" s="9">
        <v>0</v>
      </c>
      <c r="FI118" s="6">
        <v>0</v>
      </c>
      <c r="FJ118" s="4">
        <v>0</v>
      </c>
      <c r="FK118" s="9">
        <v>0</v>
      </c>
      <c r="FL118" s="6">
        <f t="shared" si="437"/>
        <v>338</v>
      </c>
      <c r="FM118" s="10">
        <f t="shared" si="438"/>
        <v>3230</v>
      </c>
    </row>
    <row r="119" spans="1:169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0</v>
      </c>
      <c r="G119" s="4">
        <v>0</v>
      </c>
      <c r="H119" s="9">
        <v>0</v>
      </c>
      <c r="I119" s="6">
        <v>0</v>
      </c>
      <c r="J119" s="4">
        <v>0</v>
      </c>
      <c r="K119" s="9">
        <v>0</v>
      </c>
      <c r="L119" s="6">
        <v>18</v>
      </c>
      <c r="M119" s="4">
        <v>239</v>
      </c>
      <c r="N119" s="9">
        <f t="shared" ref="N119" si="744">M119/L119*1000</f>
        <v>13277.777777777779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6</v>
      </c>
      <c r="AH119" s="4">
        <v>92</v>
      </c>
      <c r="AI119" s="9">
        <f t="shared" si="730"/>
        <v>15333.333333333334</v>
      </c>
      <c r="AJ119" s="6">
        <v>0</v>
      </c>
      <c r="AK119" s="4">
        <v>0</v>
      </c>
      <c r="AL119" s="9">
        <f t="shared" si="731"/>
        <v>0</v>
      </c>
      <c r="AM119" s="6">
        <v>0</v>
      </c>
      <c r="AN119" s="4">
        <v>0</v>
      </c>
      <c r="AO119" s="9">
        <v>0</v>
      </c>
      <c r="AP119" s="6">
        <v>0</v>
      </c>
      <c r="AQ119" s="4">
        <v>0</v>
      </c>
      <c r="AR119" s="9">
        <f t="shared" si="732"/>
        <v>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f t="shared" si="733"/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395</v>
      </c>
      <c r="CD119" s="4">
        <v>2132</v>
      </c>
      <c r="CE119" s="9">
        <f t="shared" si="734"/>
        <v>5397.4683544303798</v>
      </c>
      <c r="CF119" s="6">
        <v>0</v>
      </c>
      <c r="CG119" s="4">
        <v>0</v>
      </c>
      <c r="CH119" s="9">
        <v>0</v>
      </c>
      <c r="CI119" s="6">
        <v>18</v>
      </c>
      <c r="CJ119" s="4">
        <v>221</v>
      </c>
      <c r="CK119" s="9">
        <f t="shared" si="735"/>
        <v>12277.777777777779</v>
      </c>
      <c r="CL119" s="6">
        <v>0</v>
      </c>
      <c r="CM119" s="4">
        <v>0</v>
      </c>
      <c r="CN119" s="9"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0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0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0</v>
      </c>
      <c r="EF119" s="4">
        <v>0</v>
      </c>
      <c r="EG119" s="9">
        <v>0</v>
      </c>
      <c r="EH119" s="6">
        <v>0</v>
      </c>
      <c r="EI119" s="4">
        <v>0</v>
      </c>
      <c r="EJ119" s="9">
        <v>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v>0</v>
      </c>
      <c r="EZ119" s="6">
        <v>0</v>
      </c>
      <c r="FA119" s="4">
        <v>0</v>
      </c>
      <c r="FB119" s="9">
        <v>0</v>
      </c>
      <c r="FC119" s="6"/>
      <c r="FD119" s="4"/>
      <c r="FE119" s="9"/>
      <c r="FF119" s="6">
        <v>0</v>
      </c>
      <c r="FG119" s="4">
        <v>0</v>
      </c>
      <c r="FH119" s="9">
        <v>0</v>
      </c>
      <c r="FI119" s="6">
        <v>0</v>
      </c>
      <c r="FJ119" s="4">
        <v>0</v>
      </c>
      <c r="FK119" s="9">
        <v>0</v>
      </c>
      <c r="FL119" s="6">
        <f t="shared" si="437"/>
        <v>437</v>
      </c>
      <c r="FM119" s="10">
        <f t="shared" si="438"/>
        <v>2684</v>
      </c>
    </row>
    <row r="120" spans="1:169" x14ac:dyDescent="0.3">
      <c r="A120" s="49">
        <v>2012</v>
      </c>
      <c r="B120" s="50" t="s">
        <v>12</v>
      </c>
      <c r="C120" s="6">
        <v>10</v>
      </c>
      <c r="D120" s="4">
        <v>576</v>
      </c>
      <c r="E120" s="9">
        <f t="shared" si="740"/>
        <v>57600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37</v>
      </c>
      <c r="Y120" s="4">
        <v>526</v>
      </c>
      <c r="Z120" s="9">
        <f t="shared" si="729"/>
        <v>14216.216216216215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4</v>
      </c>
      <c r="AI120" s="9">
        <v>0</v>
      </c>
      <c r="AJ120" s="6">
        <v>0</v>
      </c>
      <c r="AK120" s="4">
        <v>0</v>
      </c>
      <c r="AL120" s="9">
        <f t="shared" si="731"/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f t="shared" si="732"/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0</v>
      </c>
      <c r="BO120" s="4">
        <v>0</v>
      </c>
      <c r="BP120" s="9">
        <v>0</v>
      </c>
      <c r="BQ120" s="6">
        <v>0</v>
      </c>
      <c r="BR120" s="4">
        <v>0</v>
      </c>
      <c r="BS120" s="9">
        <f t="shared" si="733"/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108</v>
      </c>
      <c r="CD120" s="4">
        <v>508</v>
      </c>
      <c r="CE120" s="9">
        <f t="shared" si="734"/>
        <v>4703.7037037037035</v>
      </c>
      <c r="CF120" s="6">
        <v>25</v>
      </c>
      <c r="CG120" s="4">
        <v>110</v>
      </c>
      <c r="CH120" s="9">
        <f t="shared" ref="CH120" si="745">CG120/CF120*1000</f>
        <v>4400</v>
      </c>
      <c r="CI120" s="6">
        <v>74</v>
      </c>
      <c r="CJ120" s="4">
        <v>955</v>
      </c>
      <c r="CK120" s="9">
        <f t="shared" si="735"/>
        <v>12905.405405405405</v>
      </c>
      <c r="CL120" s="6">
        <v>0</v>
      </c>
      <c r="CM120" s="4">
        <v>0</v>
      </c>
      <c r="CN120" s="9"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0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0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0</v>
      </c>
      <c r="DU120" s="9">
        <v>0</v>
      </c>
      <c r="DV120" s="6">
        <v>0</v>
      </c>
      <c r="DW120" s="4">
        <v>0</v>
      </c>
      <c r="DX120" s="9">
        <v>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0</v>
      </c>
      <c r="EI120" s="4">
        <v>0</v>
      </c>
      <c r="EJ120" s="9">
        <v>0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18</v>
      </c>
      <c r="EX120" s="4">
        <v>1583</v>
      </c>
      <c r="EY120" s="9">
        <f t="shared" ref="EY120" si="746">EX120/EW120*1000</f>
        <v>87944.444444444438</v>
      </c>
      <c r="EZ120" s="6">
        <v>0</v>
      </c>
      <c r="FA120" s="4">
        <v>0</v>
      </c>
      <c r="FB120" s="9">
        <v>0</v>
      </c>
      <c r="FC120" s="6"/>
      <c r="FD120" s="4"/>
      <c r="FE120" s="9"/>
      <c r="FF120" s="6">
        <v>0</v>
      </c>
      <c r="FG120" s="4">
        <v>0</v>
      </c>
      <c r="FH120" s="9">
        <v>0</v>
      </c>
      <c r="FI120" s="6">
        <v>0</v>
      </c>
      <c r="FJ120" s="4">
        <v>0</v>
      </c>
      <c r="FK120" s="9">
        <v>0</v>
      </c>
      <c r="FL120" s="6">
        <f t="shared" si="437"/>
        <v>272</v>
      </c>
      <c r="FM120" s="10">
        <f t="shared" si="438"/>
        <v>4262</v>
      </c>
    </row>
    <row r="121" spans="1:169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45</v>
      </c>
      <c r="Y121" s="4">
        <v>671</v>
      </c>
      <c r="Z121" s="9">
        <f t="shared" si="729"/>
        <v>14911.111111111111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4</v>
      </c>
      <c r="AI121" s="9">
        <v>0</v>
      </c>
      <c r="AJ121" s="6">
        <v>0</v>
      </c>
      <c r="AK121" s="4">
        <v>0</v>
      </c>
      <c r="AL121" s="9">
        <f t="shared" si="731"/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f t="shared" si="732"/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v>0</v>
      </c>
      <c r="BE121" s="6">
        <v>0</v>
      </c>
      <c r="BF121" s="4">
        <v>0</v>
      </c>
      <c r="BG121" s="9">
        <v>0</v>
      </c>
      <c r="BH121" s="6">
        <v>1</v>
      </c>
      <c r="BI121" s="4">
        <v>47</v>
      </c>
      <c r="BJ121" s="9">
        <f t="shared" ref="BJ121" si="747">BI121/BH121*1000</f>
        <v>47000</v>
      </c>
      <c r="BK121" s="6">
        <v>0</v>
      </c>
      <c r="BL121" s="4">
        <v>0</v>
      </c>
      <c r="BM121" s="9">
        <v>0</v>
      </c>
      <c r="BN121" s="6">
        <v>0</v>
      </c>
      <c r="BO121" s="4">
        <v>1</v>
      </c>
      <c r="BP121" s="9">
        <v>0</v>
      </c>
      <c r="BQ121" s="6">
        <v>0</v>
      </c>
      <c r="BR121" s="4">
        <v>0</v>
      </c>
      <c r="BS121" s="9">
        <f t="shared" si="733"/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75</v>
      </c>
      <c r="CD121" s="4">
        <v>325</v>
      </c>
      <c r="CE121" s="9">
        <f t="shared" si="734"/>
        <v>4333.333333333333</v>
      </c>
      <c r="CF121" s="6">
        <v>0</v>
      </c>
      <c r="CG121" s="4">
        <v>0</v>
      </c>
      <c r="CH121" s="9">
        <v>0</v>
      </c>
      <c r="CI121" s="6">
        <v>36</v>
      </c>
      <c r="CJ121" s="4">
        <v>465</v>
      </c>
      <c r="CK121" s="9">
        <f t="shared" si="735"/>
        <v>12916.666666666666</v>
      </c>
      <c r="CL121" s="6">
        <v>0</v>
      </c>
      <c r="CM121" s="4">
        <v>0</v>
      </c>
      <c r="CN121" s="9"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0</v>
      </c>
      <c r="CY121" s="4">
        <v>0</v>
      </c>
      <c r="CZ121" s="9">
        <v>0</v>
      </c>
      <c r="DA121" s="6">
        <v>0</v>
      </c>
      <c r="DB121" s="4">
        <v>0</v>
      </c>
      <c r="DC121" s="9">
        <v>0</v>
      </c>
      <c r="DD121" s="6">
        <v>0</v>
      </c>
      <c r="DE121" s="4">
        <v>0</v>
      </c>
      <c r="DF121" s="9">
        <v>0</v>
      </c>
      <c r="DG121" s="6">
        <v>0</v>
      </c>
      <c r="DH121" s="4">
        <v>0</v>
      </c>
      <c r="DI121" s="9">
        <v>0</v>
      </c>
      <c r="DJ121" s="6">
        <v>0</v>
      </c>
      <c r="DK121" s="4">
        <v>0</v>
      </c>
      <c r="DL121" s="9">
        <v>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0</v>
      </c>
      <c r="ED121" s="9">
        <v>0</v>
      </c>
      <c r="EE121" s="6">
        <v>0</v>
      </c>
      <c r="EF121" s="4">
        <v>0</v>
      </c>
      <c r="EG121" s="9">
        <v>0</v>
      </c>
      <c r="EH121" s="6">
        <v>0</v>
      </c>
      <c r="EI121" s="4">
        <v>0</v>
      </c>
      <c r="EJ121" s="9">
        <v>0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v>0</v>
      </c>
      <c r="EZ121" s="6">
        <v>0</v>
      </c>
      <c r="FA121" s="4">
        <v>0</v>
      </c>
      <c r="FB121" s="9">
        <v>0</v>
      </c>
      <c r="FC121" s="6"/>
      <c r="FD121" s="4"/>
      <c r="FE121" s="9"/>
      <c r="FF121" s="6">
        <v>0</v>
      </c>
      <c r="FG121" s="4">
        <v>0</v>
      </c>
      <c r="FH121" s="9">
        <v>0</v>
      </c>
      <c r="FI121" s="6">
        <v>0</v>
      </c>
      <c r="FJ121" s="4">
        <v>0</v>
      </c>
      <c r="FK121" s="9">
        <v>0</v>
      </c>
      <c r="FL121" s="6">
        <f t="shared" si="437"/>
        <v>157</v>
      </c>
      <c r="FM121" s="10">
        <f t="shared" si="438"/>
        <v>1513</v>
      </c>
    </row>
    <row r="122" spans="1:169" ht="15" thickBot="1" x14ac:dyDescent="0.35">
      <c r="A122" s="58"/>
      <c r="B122" s="59" t="s">
        <v>14</v>
      </c>
      <c r="C122" s="37">
        <f>SUM(C110:C121)</f>
        <v>47</v>
      </c>
      <c r="D122" s="36">
        <f>SUM(D110:D121)</f>
        <v>1921</v>
      </c>
      <c r="E122" s="61"/>
      <c r="F122" s="37">
        <f>SUM(F110:F121)</f>
        <v>0</v>
      </c>
      <c r="G122" s="36">
        <f>SUM(G110:G121)</f>
        <v>13</v>
      </c>
      <c r="H122" s="61"/>
      <c r="I122" s="37">
        <f>SUM(I110:I121)</f>
        <v>0</v>
      </c>
      <c r="J122" s="36">
        <f>SUM(J110:J121)</f>
        <v>0</v>
      </c>
      <c r="K122" s="61"/>
      <c r="L122" s="37">
        <f t="shared" ref="L122" si="748">SUM(L110:L121)</f>
        <v>18</v>
      </c>
      <c r="M122" s="36">
        <f t="shared" ref="M122" si="749">SUM(M110:M121)</f>
        <v>239</v>
      </c>
      <c r="N122" s="61"/>
      <c r="O122" s="37">
        <f t="shared" ref="O122:P122" si="750">SUM(O110:O121)</f>
        <v>0</v>
      </c>
      <c r="P122" s="36">
        <f t="shared" si="750"/>
        <v>0</v>
      </c>
      <c r="Q122" s="61"/>
      <c r="R122" s="37">
        <f t="shared" ref="R122:S122" si="751">SUM(R110:R121)</f>
        <v>0</v>
      </c>
      <c r="S122" s="36">
        <f t="shared" si="751"/>
        <v>0</v>
      </c>
      <c r="T122" s="61"/>
      <c r="U122" s="37">
        <f t="shared" ref="U122:V122" si="752">SUM(U110:U121)</f>
        <v>0</v>
      </c>
      <c r="V122" s="36">
        <f t="shared" si="752"/>
        <v>0</v>
      </c>
      <c r="W122" s="61"/>
      <c r="X122" s="37">
        <f t="shared" ref="X122" si="753">SUM(X110:X121)</f>
        <v>405</v>
      </c>
      <c r="Y122" s="36">
        <f t="shared" ref="Y122" si="754">SUM(Y110:Y121)</f>
        <v>4771</v>
      </c>
      <c r="Z122" s="61"/>
      <c r="AA122" s="37">
        <f t="shared" ref="AA122" si="755">SUM(AA110:AA121)</f>
        <v>1</v>
      </c>
      <c r="AB122" s="36">
        <f t="shared" ref="AB122" si="756">SUM(AB110:AB121)</f>
        <v>24</v>
      </c>
      <c r="AC122" s="61"/>
      <c r="AD122" s="37">
        <f t="shared" ref="AD122" si="757">SUM(AD110:AD121)</f>
        <v>0</v>
      </c>
      <c r="AE122" s="36">
        <f t="shared" ref="AE122" si="758">SUM(AE110:AE121)</f>
        <v>0</v>
      </c>
      <c r="AF122" s="61"/>
      <c r="AG122" s="37">
        <f t="shared" ref="AG122" si="759">SUM(AG110:AG121)</f>
        <v>73</v>
      </c>
      <c r="AH122" s="36">
        <f t="shared" ref="AH122" si="760">SUM(AH110:AH121)</f>
        <v>1199</v>
      </c>
      <c r="AI122" s="61"/>
      <c r="AJ122" s="37">
        <f t="shared" ref="AJ122:AK122" si="761">SUM(AJ110:AJ121)</f>
        <v>0</v>
      </c>
      <c r="AK122" s="36">
        <f t="shared" si="761"/>
        <v>0</v>
      </c>
      <c r="AL122" s="61"/>
      <c r="AM122" s="37">
        <f t="shared" ref="AM122" si="762">SUM(AM110:AM121)</f>
        <v>0</v>
      </c>
      <c r="AN122" s="36">
        <f t="shared" ref="AN122" si="763">SUM(AN110:AN121)</f>
        <v>0</v>
      </c>
      <c r="AO122" s="61"/>
      <c r="AP122" s="37">
        <f t="shared" ref="AP122:AQ122" si="764">SUM(AP110:AP121)</f>
        <v>0</v>
      </c>
      <c r="AQ122" s="36">
        <f t="shared" si="764"/>
        <v>0</v>
      </c>
      <c r="AR122" s="61"/>
      <c r="AS122" s="37">
        <f t="shared" ref="AS122" si="765">SUM(AS110:AS121)</f>
        <v>0</v>
      </c>
      <c r="AT122" s="36">
        <f t="shared" ref="AT122" si="766">SUM(AT110:AT121)</f>
        <v>0</v>
      </c>
      <c r="AU122" s="61"/>
      <c r="AV122" s="37">
        <f t="shared" ref="AV122" si="767">SUM(AV110:AV121)</f>
        <v>0</v>
      </c>
      <c r="AW122" s="36">
        <f t="shared" ref="AW122" si="768">SUM(AW110:AW121)</f>
        <v>4</v>
      </c>
      <c r="AX122" s="61"/>
      <c r="AY122" s="37">
        <f t="shared" ref="AY122" si="769">SUM(AY110:AY121)</f>
        <v>0</v>
      </c>
      <c r="AZ122" s="36">
        <f t="shared" ref="AZ122" si="770">SUM(AZ110:AZ121)</f>
        <v>0</v>
      </c>
      <c r="BA122" s="61"/>
      <c r="BB122" s="37">
        <f t="shared" ref="BB122" si="771">SUM(BB110:BB121)</f>
        <v>0</v>
      </c>
      <c r="BC122" s="36">
        <f t="shared" ref="BC122" si="772">SUM(BC110:BC121)</f>
        <v>0</v>
      </c>
      <c r="BD122" s="61"/>
      <c r="BE122" s="37">
        <f t="shared" ref="BE122" si="773">SUM(BE110:BE121)</f>
        <v>0</v>
      </c>
      <c r="BF122" s="36">
        <f t="shared" ref="BF122" si="774">SUM(BF110:BF121)</f>
        <v>0</v>
      </c>
      <c r="BG122" s="61"/>
      <c r="BH122" s="37">
        <f t="shared" ref="BH122" si="775">SUM(BH110:BH121)</f>
        <v>17</v>
      </c>
      <c r="BI122" s="36">
        <f t="shared" ref="BI122" si="776">SUM(BI110:BI121)</f>
        <v>118</v>
      </c>
      <c r="BJ122" s="61"/>
      <c r="BK122" s="37">
        <f t="shared" ref="BK122:BL122" si="777">SUM(BK110:BK121)</f>
        <v>0</v>
      </c>
      <c r="BL122" s="36">
        <f t="shared" si="777"/>
        <v>0</v>
      </c>
      <c r="BM122" s="61"/>
      <c r="BN122" s="37">
        <f t="shared" ref="BN122" si="778">SUM(BN110:BN121)</f>
        <v>1</v>
      </c>
      <c r="BO122" s="36">
        <f t="shared" ref="BO122" si="779">SUM(BO110:BO121)</f>
        <v>249</v>
      </c>
      <c r="BP122" s="61"/>
      <c r="BQ122" s="37">
        <f t="shared" ref="BQ122:BR122" si="780">SUM(BQ110:BQ121)</f>
        <v>0</v>
      </c>
      <c r="BR122" s="36">
        <f t="shared" si="780"/>
        <v>0</v>
      </c>
      <c r="BS122" s="61"/>
      <c r="BT122" s="37">
        <f t="shared" ref="BT122" si="781">SUM(BT110:BT121)</f>
        <v>0</v>
      </c>
      <c r="BU122" s="36">
        <f t="shared" ref="BU122" si="782">SUM(BU110:BU121)</f>
        <v>0</v>
      </c>
      <c r="BV122" s="61"/>
      <c r="BW122" s="37">
        <f t="shared" ref="BW122:BX122" si="783">SUM(BW110:BW121)</f>
        <v>0</v>
      </c>
      <c r="BX122" s="36">
        <f t="shared" si="783"/>
        <v>0</v>
      </c>
      <c r="BY122" s="61"/>
      <c r="BZ122" s="37">
        <f t="shared" ref="BZ122:CA122" si="784">SUM(BZ110:BZ121)</f>
        <v>0</v>
      </c>
      <c r="CA122" s="36">
        <f t="shared" si="784"/>
        <v>0</v>
      </c>
      <c r="CB122" s="61"/>
      <c r="CC122" s="37">
        <f t="shared" ref="CC122" si="785">SUM(CC110:CC121)</f>
        <v>1562</v>
      </c>
      <c r="CD122" s="36">
        <f t="shared" ref="CD122" si="786">SUM(CD110:CD121)</f>
        <v>7230</v>
      </c>
      <c r="CE122" s="61"/>
      <c r="CF122" s="37">
        <f t="shared" ref="CF122" si="787">SUM(CF110:CF121)</f>
        <v>25</v>
      </c>
      <c r="CG122" s="36">
        <f t="shared" ref="CG122" si="788">SUM(CG110:CG121)</f>
        <v>110</v>
      </c>
      <c r="CH122" s="61"/>
      <c r="CI122" s="37">
        <f t="shared" ref="CI122" si="789">SUM(CI110:CI121)</f>
        <v>335</v>
      </c>
      <c r="CJ122" s="36">
        <f t="shared" ref="CJ122" si="790">SUM(CJ110:CJ121)</f>
        <v>3960</v>
      </c>
      <c r="CK122" s="61"/>
      <c r="CL122" s="37">
        <f t="shared" ref="CL122" si="791">SUM(CL110:CL121)</f>
        <v>0</v>
      </c>
      <c r="CM122" s="36">
        <f t="shared" ref="CM122" si="792">SUM(CM110:CM121)</f>
        <v>0</v>
      </c>
      <c r="CN122" s="61"/>
      <c r="CO122" s="37">
        <f>SUM(CO110:CO121)</f>
        <v>0</v>
      </c>
      <c r="CP122" s="36">
        <f>SUM(CP110:CP121)</f>
        <v>0</v>
      </c>
      <c r="CQ122" s="61"/>
      <c r="CR122" s="37">
        <f t="shared" ref="CR122:CS122" si="793">SUM(CR110:CR121)</f>
        <v>0</v>
      </c>
      <c r="CS122" s="36">
        <f t="shared" si="793"/>
        <v>0</v>
      </c>
      <c r="CT122" s="61"/>
      <c r="CU122" s="37">
        <f t="shared" ref="CU122:CV122" si="794">SUM(CU110:CU121)</f>
        <v>0</v>
      </c>
      <c r="CV122" s="36">
        <f t="shared" si="794"/>
        <v>0</v>
      </c>
      <c r="CW122" s="61"/>
      <c r="CX122" s="37">
        <f t="shared" ref="CX122" si="795">SUM(CX110:CX121)</f>
        <v>0</v>
      </c>
      <c r="CY122" s="36">
        <f t="shared" ref="CY122" si="796">SUM(CY110:CY121)</f>
        <v>0</v>
      </c>
      <c r="CZ122" s="61"/>
      <c r="DA122" s="37">
        <f t="shared" ref="DA122" si="797">SUM(DA110:DA121)</f>
        <v>0</v>
      </c>
      <c r="DB122" s="36">
        <f t="shared" ref="DB122" si="798">SUM(DB110:DB121)</f>
        <v>0</v>
      </c>
      <c r="DC122" s="61"/>
      <c r="DD122" s="37">
        <f t="shared" ref="DD122" si="799">SUM(DD110:DD121)</f>
        <v>18</v>
      </c>
      <c r="DE122" s="36">
        <f t="shared" ref="DE122" si="800">SUM(DE110:DE121)</f>
        <v>198</v>
      </c>
      <c r="DF122" s="61"/>
      <c r="DG122" s="37">
        <f t="shared" ref="DG122" si="801">SUM(DG110:DG121)</f>
        <v>0</v>
      </c>
      <c r="DH122" s="36">
        <f t="shared" ref="DH122" si="802">SUM(DH110:DH121)</f>
        <v>0</v>
      </c>
      <c r="DI122" s="61"/>
      <c r="DJ122" s="37">
        <f t="shared" ref="DJ122:DK122" si="803">SUM(DJ110:DJ121)</f>
        <v>0</v>
      </c>
      <c r="DK122" s="36">
        <f t="shared" si="803"/>
        <v>0</v>
      </c>
      <c r="DL122" s="61"/>
      <c r="DM122" s="37">
        <f t="shared" ref="DM122:DN122" si="804">SUM(DM110:DM121)</f>
        <v>0</v>
      </c>
      <c r="DN122" s="36">
        <f t="shared" si="804"/>
        <v>0</v>
      </c>
      <c r="DO122" s="61"/>
      <c r="DP122" s="37">
        <f t="shared" ref="DP122" si="805">SUM(DP110:DP121)</f>
        <v>0</v>
      </c>
      <c r="DQ122" s="36">
        <f t="shared" ref="DQ122" si="806">SUM(DQ110:DQ121)</f>
        <v>0</v>
      </c>
      <c r="DR122" s="61"/>
      <c r="DS122" s="37">
        <f t="shared" ref="DS122:DT122" si="807">SUM(DS110:DS121)</f>
        <v>0</v>
      </c>
      <c r="DT122" s="36">
        <f t="shared" si="807"/>
        <v>0</v>
      </c>
      <c r="DU122" s="61"/>
      <c r="DV122" s="37">
        <f t="shared" ref="DV122" si="808">SUM(DV110:DV121)</f>
        <v>0</v>
      </c>
      <c r="DW122" s="36">
        <f t="shared" ref="DW122" si="809">SUM(DW110:DW121)</f>
        <v>0</v>
      </c>
      <c r="DX122" s="61"/>
      <c r="DY122" s="37">
        <f t="shared" ref="DY122:DZ122" si="810">SUM(DY110:DY121)</f>
        <v>0</v>
      </c>
      <c r="DZ122" s="36">
        <f t="shared" si="810"/>
        <v>0</v>
      </c>
      <c r="EA122" s="61"/>
      <c r="EB122" s="37">
        <f t="shared" ref="EB122:EC122" si="811">SUM(EB110:EB121)</f>
        <v>0</v>
      </c>
      <c r="EC122" s="36">
        <f t="shared" si="811"/>
        <v>0</v>
      </c>
      <c r="ED122" s="61"/>
      <c r="EE122" s="37">
        <f t="shared" ref="EE122" si="812">SUM(EE110:EE121)</f>
        <v>0</v>
      </c>
      <c r="EF122" s="36">
        <f t="shared" ref="EF122" si="813">SUM(EF110:EF121)</f>
        <v>0</v>
      </c>
      <c r="EG122" s="61"/>
      <c r="EH122" s="37">
        <f t="shared" ref="EH122" si="814">SUM(EH110:EH121)</f>
        <v>1</v>
      </c>
      <c r="EI122" s="36">
        <f t="shared" ref="EI122" si="815">SUM(EI110:EI121)</f>
        <v>26</v>
      </c>
      <c r="EJ122" s="61"/>
      <c r="EK122" s="37">
        <f t="shared" ref="EK122:EL122" si="816">SUM(EK110:EK121)</f>
        <v>0</v>
      </c>
      <c r="EL122" s="36">
        <f t="shared" si="816"/>
        <v>0</v>
      </c>
      <c r="EM122" s="61"/>
      <c r="EN122" s="37">
        <f t="shared" ref="EN122:EO122" si="817">SUM(EN110:EN121)</f>
        <v>0</v>
      </c>
      <c r="EO122" s="36">
        <f t="shared" si="817"/>
        <v>0</v>
      </c>
      <c r="EP122" s="61"/>
      <c r="EQ122" s="37">
        <f t="shared" ref="EQ122:ER122" si="818">SUM(EQ110:EQ121)</f>
        <v>0</v>
      </c>
      <c r="ER122" s="36">
        <f t="shared" si="818"/>
        <v>0</v>
      </c>
      <c r="ES122" s="61"/>
      <c r="ET122" s="37">
        <f t="shared" ref="ET122:EU122" si="819">SUM(ET110:ET121)</f>
        <v>0</v>
      </c>
      <c r="EU122" s="36">
        <f t="shared" si="819"/>
        <v>0</v>
      </c>
      <c r="EV122" s="61"/>
      <c r="EW122" s="37">
        <f t="shared" ref="EW122:EX122" si="820">SUM(EW110:EW121)</f>
        <v>36</v>
      </c>
      <c r="EX122" s="36">
        <f t="shared" si="820"/>
        <v>2771</v>
      </c>
      <c r="EY122" s="61"/>
      <c r="EZ122" s="37">
        <f t="shared" ref="EZ122:FA122" si="821">SUM(EZ110:EZ121)</f>
        <v>0</v>
      </c>
      <c r="FA122" s="36">
        <f t="shared" si="821"/>
        <v>0</v>
      </c>
      <c r="FB122" s="61"/>
      <c r="FC122" s="37"/>
      <c r="FD122" s="36"/>
      <c r="FE122" s="61"/>
      <c r="FF122" s="37">
        <f t="shared" ref="FF122:FG122" si="822">SUM(FF110:FF121)</f>
        <v>0</v>
      </c>
      <c r="FG122" s="36">
        <f t="shared" si="822"/>
        <v>0</v>
      </c>
      <c r="FH122" s="61"/>
      <c r="FI122" s="37">
        <f t="shared" ref="FI122" si="823">SUM(FI110:FI121)</f>
        <v>0</v>
      </c>
      <c r="FJ122" s="36">
        <f t="shared" ref="FJ122" si="824">SUM(FJ110:FJ121)</f>
        <v>0</v>
      </c>
      <c r="FK122" s="61"/>
      <c r="FL122" s="37">
        <f t="shared" si="437"/>
        <v>2539</v>
      </c>
      <c r="FM122" s="38">
        <f t="shared" si="438"/>
        <v>22833</v>
      </c>
    </row>
    <row r="123" spans="1:169" x14ac:dyDescent="0.3">
      <c r="A123" s="49">
        <v>2013</v>
      </c>
      <c r="B123" s="50" t="s">
        <v>2</v>
      </c>
      <c r="C123" s="6">
        <v>0</v>
      </c>
      <c r="D123" s="4">
        <v>0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102</v>
      </c>
      <c r="Y123" s="4">
        <v>1582</v>
      </c>
      <c r="Z123" s="9">
        <f t="shared" ref="Z123:Z134" si="825">Y123/X123*1000</f>
        <v>15509.803921568628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11</v>
      </c>
      <c r="AH123" s="4">
        <v>203</v>
      </c>
      <c r="AI123" s="9">
        <f t="shared" ref="AI123:AI134" si="826">AH123/AG123*1000</f>
        <v>18454.545454545452</v>
      </c>
      <c r="AJ123" s="6">
        <v>0</v>
      </c>
      <c r="AK123" s="4">
        <v>0</v>
      </c>
      <c r="AL123" s="9">
        <f t="shared" ref="AL123:AL134" si="827">IF(AJ123=0,0,AK123/AJ123*1000)</f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f t="shared" ref="AR123:AR134" si="828">IF(AP123=0,0,AQ123/AP123*1000)</f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f t="shared" ref="BS123:BS134" si="829">IF(BQ123=0,0,BR123/BQ123*1000)</f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28</v>
      </c>
      <c r="CD123" s="4">
        <v>132</v>
      </c>
      <c r="CE123" s="9">
        <f t="shared" ref="CE123" si="830">CD123/CC123*1000</f>
        <v>4714.2857142857147</v>
      </c>
      <c r="CF123" s="6">
        <v>0</v>
      </c>
      <c r="CG123" s="4">
        <v>0</v>
      </c>
      <c r="CH123" s="9">
        <v>0</v>
      </c>
      <c r="CI123" s="6">
        <v>0</v>
      </c>
      <c r="CJ123" s="4">
        <v>14</v>
      </c>
      <c r="CK123" s="9">
        <v>0</v>
      </c>
      <c r="CL123" s="6">
        <v>0</v>
      </c>
      <c r="CM123" s="4">
        <v>0</v>
      </c>
      <c r="CN123" s="9"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0</v>
      </c>
      <c r="DU123" s="9">
        <v>0</v>
      </c>
      <c r="DV123" s="6">
        <v>0</v>
      </c>
      <c r="DW123" s="4">
        <v>0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0</v>
      </c>
      <c r="EI123" s="4">
        <v>4</v>
      </c>
      <c r="EJ123" s="9">
        <v>0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v>0</v>
      </c>
      <c r="EZ123" s="6">
        <v>0</v>
      </c>
      <c r="FA123" s="4">
        <v>0</v>
      </c>
      <c r="FB123" s="9">
        <v>0</v>
      </c>
      <c r="FC123" s="6"/>
      <c r="FD123" s="4"/>
      <c r="FE123" s="9"/>
      <c r="FF123" s="6">
        <v>0</v>
      </c>
      <c r="FG123" s="4">
        <v>0</v>
      </c>
      <c r="FH123" s="9">
        <v>0</v>
      </c>
      <c r="FI123" s="6">
        <v>0</v>
      </c>
      <c r="FJ123" s="4">
        <v>0</v>
      </c>
      <c r="FK123" s="9">
        <v>0</v>
      </c>
      <c r="FL123" s="6">
        <f t="shared" si="437"/>
        <v>141</v>
      </c>
      <c r="FM123" s="10">
        <f t="shared" si="438"/>
        <v>1935</v>
      </c>
    </row>
    <row r="124" spans="1:169" x14ac:dyDescent="0.3">
      <c r="A124" s="49">
        <v>2013</v>
      </c>
      <c r="B124" s="50" t="s">
        <v>3</v>
      </c>
      <c r="C124" s="6">
        <v>0</v>
      </c>
      <c r="D124" s="4">
        <v>0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44</v>
      </c>
      <c r="Y124" s="4">
        <v>611</v>
      </c>
      <c r="Z124" s="9">
        <f t="shared" si="825"/>
        <v>13886.363636363636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10</v>
      </c>
      <c r="AH124" s="4">
        <v>201</v>
      </c>
      <c r="AI124" s="9">
        <f t="shared" si="826"/>
        <v>20100</v>
      </c>
      <c r="AJ124" s="6">
        <v>0</v>
      </c>
      <c r="AK124" s="4">
        <v>0</v>
      </c>
      <c r="AL124" s="9">
        <f t="shared" si="827"/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f t="shared" si="828"/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1</v>
      </c>
      <c r="BD124" s="9"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0</v>
      </c>
      <c r="BO124" s="4">
        <v>0</v>
      </c>
      <c r="BP124" s="9">
        <v>0</v>
      </c>
      <c r="BQ124" s="6">
        <v>0</v>
      </c>
      <c r="BR124" s="4">
        <v>0</v>
      </c>
      <c r="BS124" s="9">
        <f t="shared" si="829"/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0</v>
      </c>
      <c r="CA124" s="4">
        <v>0</v>
      </c>
      <c r="CB124" s="9">
        <v>0</v>
      </c>
      <c r="CC124" s="6">
        <v>98</v>
      </c>
      <c r="CD124" s="4">
        <v>473</v>
      </c>
      <c r="CE124" s="9">
        <f t="shared" ref="CE124" si="831">CD124/CC124*1000</f>
        <v>4826.5306122448983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0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0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0</v>
      </c>
      <c r="EC124" s="4">
        <v>0</v>
      </c>
      <c r="ED124" s="9">
        <v>0</v>
      </c>
      <c r="EE124" s="6">
        <v>0</v>
      </c>
      <c r="EF124" s="4">
        <v>0</v>
      </c>
      <c r="EG124" s="9">
        <v>0</v>
      </c>
      <c r="EH124" s="6">
        <v>0</v>
      </c>
      <c r="EI124" s="4">
        <v>-1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v>0</v>
      </c>
      <c r="EZ124" s="6">
        <v>0</v>
      </c>
      <c r="FA124" s="4">
        <v>0</v>
      </c>
      <c r="FB124" s="9">
        <v>0</v>
      </c>
      <c r="FC124" s="6"/>
      <c r="FD124" s="4"/>
      <c r="FE124" s="9"/>
      <c r="FF124" s="6">
        <v>0</v>
      </c>
      <c r="FG124" s="4">
        <v>0</v>
      </c>
      <c r="FH124" s="9">
        <v>0</v>
      </c>
      <c r="FI124" s="6">
        <v>0</v>
      </c>
      <c r="FJ124" s="4">
        <v>0</v>
      </c>
      <c r="FK124" s="9">
        <v>0</v>
      </c>
      <c r="FL124" s="6">
        <f t="shared" si="437"/>
        <v>152</v>
      </c>
      <c r="FM124" s="10">
        <f t="shared" si="438"/>
        <v>1285</v>
      </c>
    </row>
    <row r="125" spans="1:169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124</v>
      </c>
      <c r="Y125" s="4">
        <v>1798</v>
      </c>
      <c r="Z125" s="9">
        <f t="shared" si="825"/>
        <v>14500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18</v>
      </c>
      <c r="AH125" s="4">
        <v>277</v>
      </c>
      <c r="AI125" s="9">
        <f t="shared" si="826"/>
        <v>15388.888888888889</v>
      </c>
      <c r="AJ125" s="6">
        <v>0</v>
      </c>
      <c r="AK125" s="4">
        <v>0</v>
      </c>
      <c r="AL125" s="9">
        <f t="shared" si="827"/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f t="shared" si="828"/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f t="shared" si="829"/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0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0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v>0</v>
      </c>
      <c r="EZ125" s="6">
        <v>0</v>
      </c>
      <c r="FA125" s="4">
        <v>0</v>
      </c>
      <c r="FB125" s="9">
        <v>0</v>
      </c>
      <c r="FC125" s="6"/>
      <c r="FD125" s="4"/>
      <c r="FE125" s="9"/>
      <c r="FF125" s="6">
        <v>0</v>
      </c>
      <c r="FG125" s="4">
        <v>0</v>
      </c>
      <c r="FH125" s="9">
        <v>0</v>
      </c>
      <c r="FI125" s="6">
        <v>0</v>
      </c>
      <c r="FJ125" s="4">
        <v>0</v>
      </c>
      <c r="FK125" s="9">
        <v>0</v>
      </c>
      <c r="FL125" s="6">
        <f t="shared" si="437"/>
        <v>142</v>
      </c>
      <c r="FM125" s="10">
        <f t="shared" si="438"/>
        <v>2075</v>
      </c>
    </row>
    <row r="126" spans="1:169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72</v>
      </c>
      <c r="Y126" s="4">
        <v>1108</v>
      </c>
      <c r="Z126" s="9">
        <f t="shared" si="825"/>
        <v>15388.888888888889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1</v>
      </c>
      <c r="AH126" s="4">
        <v>27</v>
      </c>
      <c r="AI126" s="9">
        <f t="shared" si="826"/>
        <v>27000</v>
      </c>
      <c r="AJ126" s="6">
        <v>0</v>
      </c>
      <c r="AK126" s="4">
        <v>0</v>
      </c>
      <c r="AL126" s="9">
        <f t="shared" si="827"/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f t="shared" si="828"/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f t="shared" si="829"/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0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0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0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v>0</v>
      </c>
      <c r="EZ126" s="6">
        <v>0</v>
      </c>
      <c r="FA126" s="4">
        <v>0</v>
      </c>
      <c r="FB126" s="9">
        <v>0</v>
      </c>
      <c r="FC126" s="6"/>
      <c r="FD126" s="4"/>
      <c r="FE126" s="9"/>
      <c r="FF126" s="6">
        <v>0</v>
      </c>
      <c r="FG126" s="4">
        <v>0</v>
      </c>
      <c r="FH126" s="9">
        <v>0</v>
      </c>
      <c r="FI126" s="6">
        <v>0</v>
      </c>
      <c r="FJ126" s="4">
        <v>0</v>
      </c>
      <c r="FK126" s="9">
        <v>0</v>
      </c>
      <c r="FL126" s="6">
        <f t="shared" si="437"/>
        <v>73</v>
      </c>
      <c r="FM126" s="10">
        <f t="shared" si="438"/>
        <v>1135</v>
      </c>
    </row>
    <row r="127" spans="1:169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26</v>
      </c>
      <c r="Y127" s="4">
        <v>363</v>
      </c>
      <c r="Z127" s="9">
        <f t="shared" si="825"/>
        <v>13961.538461538461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15</v>
      </c>
      <c r="AH127" s="4">
        <v>279</v>
      </c>
      <c r="AI127" s="9">
        <f t="shared" si="826"/>
        <v>18600</v>
      </c>
      <c r="AJ127" s="6">
        <v>0</v>
      </c>
      <c r="AK127" s="4">
        <v>0</v>
      </c>
      <c r="AL127" s="9">
        <f t="shared" si="827"/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0</v>
      </c>
      <c r="AR127" s="9">
        <f t="shared" si="828"/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f t="shared" si="829"/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0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0</v>
      </c>
      <c r="CY127" s="4">
        <v>0</v>
      </c>
      <c r="CZ127" s="9">
        <v>0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v>0</v>
      </c>
      <c r="DS127" s="6">
        <v>0</v>
      </c>
      <c r="DT127" s="4">
        <v>0</v>
      </c>
      <c r="DU127" s="9">
        <v>0</v>
      </c>
      <c r="DV127" s="6">
        <v>0</v>
      </c>
      <c r="DW127" s="4">
        <v>0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0</v>
      </c>
      <c r="EG127" s="9">
        <v>0</v>
      </c>
      <c r="EH127" s="6">
        <v>0</v>
      </c>
      <c r="EI127" s="4">
        <v>1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v>0</v>
      </c>
      <c r="EZ127" s="6">
        <v>0</v>
      </c>
      <c r="FA127" s="4">
        <v>0</v>
      </c>
      <c r="FB127" s="9">
        <v>0</v>
      </c>
      <c r="FC127" s="6"/>
      <c r="FD127" s="4"/>
      <c r="FE127" s="9"/>
      <c r="FF127" s="6">
        <v>0</v>
      </c>
      <c r="FG127" s="4">
        <v>0</v>
      </c>
      <c r="FH127" s="9">
        <v>0</v>
      </c>
      <c r="FI127" s="6">
        <v>0</v>
      </c>
      <c r="FJ127" s="4">
        <v>0</v>
      </c>
      <c r="FK127" s="9">
        <v>0</v>
      </c>
      <c r="FL127" s="6">
        <f t="shared" si="437"/>
        <v>41</v>
      </c>
      <c r="FM127" s="10">
        <f t="shared" si="438"/>
        <v>643</v>
      </c>
    </row>
    <row r="128" spans="1:169" x14ac:dyDescent="0.3">
      <c r="A128" s="49">
        <v>2013</v>
      </c>
      <c r="B128" s="50" t="s">
        <v>7</v>
      </c>
      <c r="C128" s="6">
        <v>0</v>
      </c>
      <c r="D128" s="4">
        <v>0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68</v>
      </c>
      <c r="Y128" s="4">
        <v>947</v>
      </c>
      <c r="Z128" s="9">
        <f t="shared" si="825"/>
        <v>13926.470588235294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6</v>
      </c>
      <c r="AH128" s="4">
        <v>86</v>
      </c>
      <c r="AI128" s="9">
        <f t="shared" si="826"/>
        <v>14333.333333333334</v>
      </c>
      <c r="AJ128" s="6">
        <v>0</v>
      </c>
      <c r="AK128" s="4">
        <v>0</v>
      </c>
      <c r="AL128" s="9">
        <f t="shared" si="827"/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f t="shared" si="828"/>
        <v>0</v>
      </c>
      <c r="AS128" s="6">
        <v>0</v>
      </c>
      <c r="AT128" s="4">
        <v>0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f t="shared" si="829"/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38</v>
      </c>
      <c r="CD128" s="4">
        <v>152</v>
      </c>
      <c r="CE128" s="9">
        <f t="shared" ref="CE128:CE134" si="832">CD128/CC128*1000</f>
        <v>4000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0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0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v>0</v>
      </c>
      <c r="EZ128" s="6">
        <v>0</v>
      </c>
      <c r="FA128" s="4">
        <v>0</v>
      </c>
      <c r="FB128" s="9">
        <v>0</v>
      </c>
      <c r="FC128" s="6"/>
      <c r="FD128" s="4"/>
      <c r="FE128" s="9"/>
      <c r="FF128" s="6">
        <v>0</v>
      </c>
      <c r="FG128" s="4">
        <v>0</v>
      </c>
      <c r="FH128" s="9">
        <v>0</v>
      </c>
      <c r="FI128" s="6">
        <v>0</v>
      </c>
      <c r="FJ128" s="4">
        <v>0</v>
      </c>
      <c r="FK128" s="9">
        <v>0</v>
      </c>
      <c r="FL128" s="6">
        <f t="shared" si="437"/>
        <v>112</v>
      </c>
      <c r="FM128" s="10">
        <f t="shared" si="438"/>
        <v>1185</v>
      </c>
    </row>
    <row r="129" spans="1:169" x14ac:dyDescent="0.3">
      <c r="A129" s="49">
        <v>2013</v>
      </c>
      <c r="B129" s="50" t="s">
        <v>8</v>
      </c>
      <c r="C129" s="6">
        <v>0</v>
      </c>
      <c r="D129" s="4">
        <v>0</v>
      </c>
      <c r="E129" s="9">
        <v>0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34.5</v>
      </c>
      <c r="Y129" s="4">
        <v>498.84800000000001</v>
      </c>
      <c r="Z129" s="9">
        <f t="shared" si="825"/>
        <v>14459.36231884058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0.25</v>
      </c>
      <c r="AH129" s="4">
        <v>6.8</v>
      </c>
      <c r="AI129" s="9">
        <f t="shared" si="826"/>
        <v>27200</v>
      </c>
      <c r="AJ129" s="6">
        <v>0</v>
      </c>
      <c r="AK129" s="4">
        <v>0</v>
      </c>
      <c r="AL129" s="9">
        <f t="shared" si="827"/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f t="shared" si="828"/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v>0</v>
      </c>
      <c r="BE129" s="6">
        <v>0</v>
      </c>
      <c r="BF129" s="4">
        <v>0</v>
      </c>
      <c r="BG129" s="9">
        <v>0</v>
      </c>
      <c r="BH129" s="6">
        <v>1E-3</v>
      </c>
      <c r="BI129" s="4">
        <v>0.156</v>
      </c>
      <c r="BJ129" s="9">
        <f t="shared" ref="BJ129:BJ131" si="833">BI129/BH129*1000</f>
        <v>156000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f t="shared" si="829"/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402.32</v>
      </c>
      <c r="CD129" s="4">
        <v>1748.318</v>
      </c>
      <c r="CE129" s="9">
        <f t="shared" si="832"/>
        <v>4345.5905746669314</v>
      </c>
      <c r="CF129" s="6">
        <v>0</v>
      </c>
      <c r="CG129" s="4">
        <v>0</v>
      </c>
      <c r="CH129" s="9">
        <v>0</v>
      </c>
      <c r="CI129" s="6">
        <v>2.5000000000000001E-2</v>
      </c>
      <c r="CJ129" s="4">
        <v>3.9990000000000001</v>
      </c>
      <c r="CK129" s="9">
        <f t="shared" ref="CK129:CK133" si="834">CJ129/CI129*1000</f>
        <v>159960</v>
      </c>
      <c r="CL129" s="6">
        <v>0</v>
      </c>
      <c r="CM129" s="4">
        <v>0</v>
      </c>
      <c r="CN129" s="9"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0</v>
      </c>
      <c r="CY129" s="4">
        <v>0</v>
      </c>
      <c r="CZ129" s="9">
        <v>0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</v>
      </c>
      <c r="DH129" s="4">
        <v>0</v>
      </c>
      <c r="DI129" s="9">
        <v>0</v>
      </c>
      <c r="DJ129" s="6">
        <v>0</v>
      </c>
      <c r="DK129" s="4">
        <v>0</v>
      </c>
      <c r="DL129" s="9">
        <v>0</v>
      </c>
      <c r="DM129" s="6">
        <v>0</v>
      </c>
      <c r="DN129" s="4">
        <v>0</v>
      </c>
      <c r="DO129" s="9">
        <v>0</v>
      </c>
      <c r="DP129" s="6">
        <v>0</v>
      </c>
      <c r="DQ129" s="4">
        <v>0</v>
      </c>
      <c r="DR129" s="9">
        <v>0</v>
      </c>
      <c r="DS129" s="6">
        <v>0</v>
      </c>
      <c r="DT129" s="4">
        <v>0</v>
      </c>
      <c r="DU129" s="9">
        <v>0</v>
      </c>
      <c r="DV129" s="6">
        <v>0</v>
      </c>
      <c r="DW129" s="4">
        <v>0</v>
      </c>
      <c r="DX129" s="9">
        <v>0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0</v>
      </c>
      <c r="EF129" s="4">
        <v>0</v>
      </c>
      <c r="EG129" s="9">
        <v>0</v>
      </c>
      <c r="EH129" s="6">
        <v>4.1189999999999998</v>
      </c>
      <c r="EI129" s="4">
        <v>32.841000000000001</v>
      </c>
      <c r="EJ129" s="9">
        <f t="shared" ref="EJ129:EJ134" si="835">EI129/EH129*1000</f>
        <v>7973.0517115804814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v>0</v>
      </c>
      <c r="EZ129" s="6">
        <v>0</v>
      </c>
      <c r="FA129" s="4">
        <v>0</v>
      </c>
      <c r="FB129" s="9">
        <v>0</v>
      </c>
      <c r="FC129" s="6"/>
      <c r="FD129" s="4"/>
      <c r="FE129" s="9"/>
      <c r="FF129" s="6">
        <v>0</v>
      </c>
      <c r="FG129" s="4">
        <v>0</v>
      </c>
      <c r="FH129" s="9">
        <v>0</v>
      </c>
      <c r="FI129" s="6">
        <v>0</v>
      </c>
      <c r="FJ129" s="4">
        <v>0</v>
      </c>
      <c r="FK129" s="9">
        <v>0</v>
      </c>
      <c r="FL129" s="6">
        <f t="shared" si="437"/>
        <v>441.21499999999992</v>
      </c>
      <c r="FM129" s="10">
        <f t="shared" si="438"/>
        <v>2290.962</v>
      </c>
    </row>
    <row r="130" spans="1:169" x14ac:dyDescent="0.3">
      <c r="A130" s="49">
        <v>2013</v>
      </c>
      <c r="B130" s="50" t="s">
        <v>9</v>
      </c>
      <c r="C130" s="6">
        <v>0</v>
      </c>
      <c r="D130" s="4">
        <v>0</v>
      </c>
      <c r="E130" s="9">
        <v>0</v>
      </c>
      <c r="F130" s="6">
        <v>0</v>
      </c>
      <c r="G130" s="4">
        <v>0</v>
      </c>
      <c r="H130" s="9">
        <v>0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12</v>
      </c>
      <c r="AH130" s="4">
        <v>244.91499999999999</v>
      </c>
      <c r="AI130" s="9">
        <f t="shared" si="826"/>
        <v>20409.583333333332</v>
      </c>
      <c r="AJ130" s="6">
        <v>0</v>
      </c>
      <c r="AK130" s="4">
        <v>0</v>
      </c>
      <c r="AL130" s="9">
        <f t="shared" si="827"/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f t="shared" si="828"/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f t="shared" si="829"/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160</v>
      </c>
      <c r="CD130" s="4">
        <v>550.79999999999995</v>
      </c>
      <c r="CE130" s="9">
        <f t="shared" si="832"/>
        <v>3442.5</v>
      </c>
      <c r="CF130" s="6">
        <v>0</v>
      </c>
      <c r="CG130" s="4">
        <v>0</v>
      </c>
      <c r="CH130" s="9">
        <v>0</v>
      </c>
      <c r="CI130" s="6">
        <v>2</v>
      </c>
      <c r="CJ130" s="4">
        <v>32.368000000000002</v>
      </c>
      <c r="CK130" s="9">
        <f t="shared" si="834"/>
        <v>16184.000000000002</v>
      </c>
      <c r="CL130" s="6">
        <v>0</v>
      </c>
      <c r="CM130" s="4">
        <v>0</v>
      </c>
      <c r="CN130" s="9"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0</v>
      </c>
      <c r="CY130" s="4">
        <v>0</v>
      </c>
      <c r="CZ130" s="9">
        <v>0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v>0</v>
      </c>
      <c r="DS130" s="6">
        <v>0</v>
      </c>
      <c r="DT130" s="4">
        <v>0</v>
      </c>
      <c r="DU130" s="9">
        <v>0</v>
      </c>
      <c r="DV130" s="6">
        <v>3.0000000000000001E-3</v>
      </c>
      <c r="DW130" s="4">
        <v>4.2999999999999997E-2</v>
      </c>
      <c r="DX130" s="9">
        <f t="shared" ref="DX130" si="836">DW130/DV130*1000</f>
        <v>14333.333333333332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0</v>
      </c>
      <c r="EF130" s="4">
        <v>0</v>
      </c>
      <c r="EG130" s="9">
        <v>0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v>0</v>
      </c>
      <c r="EZ130" s="6">
        <v>0</v>
      </c>
      <c r="FA130" s="4">
        <v>0</v>
      </c>
      <c r="FB130" s="9">
        <v>0</v>
      </c>
      <c r="FC130" s="6"/>
      <c r="FD130" s="4"/>
      <c r="FE130" s="9"/>
      <c r="FF130" s="6">
        <v>0</v>
      </c>
      <c r="FG130" s="4">
        <v>0</v>
      </c>
      <c r="FH130" s="9">
        <v>0</v>
      </c>
      <c r="FI130" s="6">
        <v>0</v>
      </c>
      <c r="FJ130" s="4">
        <v>0</v>
      </c>
      <c r="FK130" s="9">
        <v>0</v>
      </c>
      <c r="FL130" s="6">
        <f t="shared" si="437"/>
        <v>174.00299999999999</v>
      </c>
      <c r="FM130" s="10">
        <f t="shared" si="438"/>
        <v>828.12599999999998</v>
      </c>
    </row>
    <row r="131" spans="1:169" x14ac:dyDescent="0.3">
      <c r="A131" s="49">
        <v>2013</v>
      </c>
      <c r="B131" s="50" t="s">
        <v>10</v>
      </c>
      <c r="C131" s="6">
        <v>83.216999999999999</v>
      </c>
      <c r="D131" s="4">
        <v>4283.7719999999999</v>
      </c>
      <c r="E131" s="9">
        <f t="shared" ref="E131:E133" si="837">D131/C131*1000</f>
        <v>51477.126067990917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26.5</v>
      </c>
      <c r="Y131" s="4">
        <v>402.03100000000001</v>
      </c>
      <c r="Z131" s="9">
        <f t="shared" si="825"/>
        <v>15170.981132075472</v>
      </c>
      <c r="AA131" s="6">
        <v>0</v>
      </c>
      <c r="AB131" s="4">
        <v>0</v>
      </c>
      <c r="AC131" s="9">
        <v>0</v>
      </c>
      <c r="AD131" s="6">
        <v>0.17499999999999999</v>
      </c>
      <c r="AE131" s="4">
        <v>204.88</v>
      </c>
      <c r="AF131" s="9">
        <f t="shared" ref="AF131" si="838">AE131/AD131*1000</f>
        <v>1170742.8571428573</v>
      </c>
      <c r="AG131" s="6">
        <v>10.95</v>
      </c>
      <c r="AH131" s="4">
        <v>248.31399999999999</v>
      </c>
      <c r="AI131" s="9">
        <f t="shared" si="826"/>
        <v>22677.077625570779</v>
      </c>
      <c r="AJ131" s="6">
        <v>0</v>
      </c>
      <c r="AK131" s="4">
        <v>0</v>
      </c>
      <c r="AL131" s="9">
        <f t="shared" si="827"/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f t="shared" si="828"/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v>0</v>
      </c>
      <c r="BE131" s="6">
        <v>0</v>
      </c>
      <c r="BF131" s="4">
        <v>0</v>
      </c>
      <c r="BG131" s="9">
        <v>0</v>
      </c>
      <c r="BH131" s="6">
        <v>4.4450000000000003</v>
      </c>
      <c r="BI131" s="4">
        <v>49.116</v>
      </c>
      <c r="BJ131" s="9">
        <f t="shared" si="833"/>
        <v>11049.718785151856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f t="shared" si="829"/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230</v>
      </c>
      <c r="CD131" s="4">
        <v>918.33199999999999</v>
      </c>
      <c r="CE131" s="9">
        <f t="shared" si="832"/>
        <v>3992.7478260869566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0</v>
      </c>
      <c r="DH131" s="4">
        <v>0</v>
      </c>
      <c r="DI131" s="9">
        <v>0</v>
      </c>
      <c r="DJ131" s="6">
        <v>0</v>
      </c>
      <c r="DK131" s="4">
        <v>0</v>
      </c>
      <c r="DL131" s="9">
        <v>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v>0</v>
      </c>
      <c r="DS131" s="6">
        <v>0</v>
      </c>
      <c r="DT131" s="4">
        <v>0</v>
      </c>
      <c r="DU131" s="9">
        <v>0</v>
      </c>
      <c r="DV131" s="6">
        <v>0</v>
      </c>
      <c r="DW131" s="4">
        <v>0</v>
      </c>
      <c r="DX131" s="9">
        <v>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0</v>
      </c>
      <c r="EF131" s="4">
        <v>0</v>
      </c>
      <c r="EG131" s="9">
        <v>0</v>
      </c>
      <c r="EH131" s="6">
        <v>0</v>
      </c>
      <c r="EI131" s="4">
        <v>0</v>
      </c>
      <c r="EJ131" s="9">
        <v>0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31.073</v>
      </c>
      <c r="EX131" s="4">
        <v>2466.6320000000001</v>
      </c>
      <c r="EY131" s="9">
        <f t="shared" ref="EY131" si="839">EX131/EW131*1000</f>
        <v>79381.842757377788</v>
      </c>
      <c r="EZ131" s="6">
        <v>0</v>
      </c>
      <c r="FA131" s="4">
        <v>0</v>
      </c>
      <c r="FB131" s="9">
        <v>0</v>
      </c>
      <c r="FC131" s="6"/>
      <c r="FD131" s="4"/>
      <c r="FE131" s="9"/>
      <c r="FF131" s="6">
        <v>0</v>
      </c>
      <c r="FG131" s="4">
        <v>0</v>
      </c>
      <c r="FH131" s="9">
        <v>0</v>
      </c>
      <c r="FI131" s="6">
        <v>0</v>
      </c>
      <c r="FJ131" s="4">
        <v>0</v>
      </c>
      <c r="FK131" s="9">
        <v>0</v>
      </c>
      <c r="FL131" s="6">
        <f t="shared" si="437"/>
        <v>386.35999999999996</v>
      </c>
      <c r="FM131" s="10">
        <f t="shared" si="438"/>
        <v>8573.0770000000011</v>
      </c>
    </row>
    <row r="132" spans="1:169" x14ac:dyDescent="0.3">
      <c r="A132" s="49">
        <v>2013</v>
      </c>
      <c r="B132" s="50" t="s">
        <v>11</v>
      </c>
      <c r="C132" s="6">
        <v>0</v>
      </c>
      <c r="D132" s="4">
        <v>0</v>
      </c>
      <c r="E132" s="9">
        <v>0</v>
      </c>
      <c r="F132" s="6">
        <v>0.84</v>
      </c>
      <c r="G132" s="4">
        <v>40.027000000000001</v>
      </c>
      <c r="H132" s="9">
        <f t="shared" ref="H132" si="840">G132/F132*1000</f>
        <v>47651.190476190481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0</v>
      </c>
      <c r="V132" s="4">
        <v>0</v>
      </c>
      <c r="W132" s="9">
        <v>0</v>
      </c>
      <c r="X132" s="6">
        <v>36</v>
      </c>
      <c r="Y132" s="4">
        <v>503.53699999999998</v>
      </c>
      <c r="Z132" s="9">
        <f t="shared" si="825"/>
        <v>13987.138888888887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3.8</v>
      </c>
      <c r="AH132" s="4">
        <v>123.852</v>
      </c>
      <c r="AI132" s="9">
        <f t="shared" si="826"/>
        <v>32592.63157894737</v>
      </c>
      <c r="AJ132" s="6">
        <v>0</v>
      </c>
      <c r="AK132" s="4">
        <v>0</v>
      </c>
      <c r="AL132" s="9">
        <f t="shared" si="827"/>
        <v>0</v>
      </c>
      <c r="AM132" s="6">
        <v>0</v>
      </c>
      <c r="AN132" s="4">
        <v>0</v>
      </c>
      <c r="AO132" s="9">
        <v>0</v>
      </c>
      <c r="AP132" s="6">
        <v>0</v>
      </c>
      <c r="AQ132" s="4">
        <v>0</v>
      </c>
      <c r="AR132" s="9">
        <f t="shared" si="828"/>
        <v>0</v>
      </c>
      <c r="AS132" s="6">
        <v>0</v>
      </c>
      <c r="AT132" s="4">
        <v>0</v>
      </c>
      <c r="AU132" s="9">
        <v>0</v>
      </c>
      <c r="AV132" s="6">
        <v>0.14599999999999999</v>
      </c>
      <c r="AW132" s="4">
        <v>2.5499999999999998</v>
      </c>
      <c r="AX132" s="9">
        <f t="shared" ref="AX132:AX134" si="841">AW132/AV132*1000</f>
        <v>17465.753424657534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v>0</v>
      </c>
      <c r="BE132" s="6">
        <v>0</v>
      </c>
      <c r="BF132" s="4">
        <v>0</v>
      </c>
      <c r="BG132" s="9">
        <v>0</v>
      </c>
      <c r="BH132" s="6">
        <v>0</v>
      </c>
      <c r="BI132" s="4">
        <v>0</v>
      </c>
      <c r="BJ132" s="9">
        <v>0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f t="shared" si="829"/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24</v>
      </c>
      <c r="CD132" s="4">
        <v>132</v>
      </c>
      <c r="CE132" s="9">
        <f t="shared" si="832"/>
        <v>5500</v>
      </c>
      <c r="CF132" s="6">
        <v>0</v>
      </c>
      <c r="CG132" s="4">
        <v>0</v>
      </c>
      <c r="CH132" s="9">
        <v>0</v>
      </c>
      <c r="CI132" s="6">
        <v>0</v>
      </c>
      <c r="CJ132" s="4">
        <v>0</v>
      </c>
      <c r="CK132" s="9">
        <v>0</v>
      </c>
      <c r="CL132" s="6">
        <v>0</v>
      </c>
      <c r="CM132" s="4">
        <v>0</v>
      </c>
      <c r="CN132" s="9"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31654.46</v>
      </c>
      <c r="CY132" s="4">
        <v>136046.65100000001</v>
      </c>
      <c r="CZ132" s="9">
        <f t="shared" ref="CZ132" si="842">CY132/CX132*1000</f>
        <v>4297.8667461078167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</v>
      </c>
      <c r="DH132" s="4">
        <v>0</v>
      </c>
      <c r="DI132" s="9">
        <v>0</v>
      </c>
      <c r="DJ132" s="6">
        <v>0</v>
      </c>
      <c r="DK132" s="4">
        <v>0</v>
      </c>
      <c r="DL132" s="9">
        <v>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v>0</v>
      </c>
      <c r="DS132" s="6">
        <v>0</v>
      </c>
      <c r="DT132" s="4">
        <v>0</v>
      </c>
      <c r="DU132" s="9">
        <v>0</v>
      </c>
      <c r="DV132" s="6">
        <v>0</v>
      </c>
      <c r="DW132" s="4">
        <v>0</v>
      </c>
      <c r="DX132" s="9">
        <v>0</v>
      </c>
      <c r="DY132" s="6">
        <v>0</v>
      </c>
      <c r="DZ132" s="4">
        <v>0</v>
      </c>
      <c r="EA132" s="9">
        <v>0</v>
      </c>
      <c r="EB132" s="6">
        <v>0</v>
      </c>
      <c r="EC132" s="4">
        <v>0</v>
      </c>
      <c r="ED132" s="9">
        <v>0</v>
      </c>
      <c r="EE132" s="6">
        <v>0</v>
      </c>
      <c r="EF132" s="4">
        <v>0</v>
      </c>
      <c r="EG132" s="9">
        <v>0</v>
      </c>
      <c r="EH132" s="6">
        <v>0</v>
      </c>
      <c r="EI132" s="4">
        <v>0</v>
      </c>
      <c r="EJ132" s="9">
        <v>0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0</v>
      </c>
      <c r="EU132" s="4">
        <v>0</v>
      </c>
      <c r="EV132" s="9">
        <v>0</v>
      </c>
      <c r="EW132" s="6">
        <v>0</v>
      </c>
      <c r="EX132" s="4">
        <v>0</v>
      </c>
      <c r="EY132" s="9">
        <v>0</v>
      </c>
      <c r="EZ132" s="6">
        <v>0</v>
      </c>
      <c r="FA132" s="4">
        <v>0</v>
      </c>
      <c r="FB132" s="9">
        <v>0</v>
      </c>
      <c r="FC132" s="6"/>
      <c r="FD132" s="4"/>
      <c r="FE132" s="9"/>
      <c r="FF132" s="6">
        <v>0</v>
      </c>
      <c r="FG132" s="4">
        <v>0</v>
      </c>
      <c r="FH132" s="9">
        <v>0</v>
      </c>
      <c r="FI132" s="6">
        <v>0</v>
      </c>
      <c r="FJ132" s="4">
        <v>0</v>
      </c>
      <c r="FK132" s="9">
        <v>0</v>
      </c>
      <c r="FL132" s="6">
        <f t="shared" si="437"/>
        <v>31719.245999999999</v>
      </c>
      <c r="FM132" s="10">
        <f t="shared" si="438"/>
        <v>136848.61700000003</v>
      </c>
    </row>
    <row r="133" spans="1:169" x14ac:dyDescent="0.3">
      <c r="A133" s="49">
        <v>2013</v>
      </c>
      <c r="B133" s="50" t="s">
        <v>12</v>
      </c>
      <c r="C133" s="6">
        <v>1.6419999999999999</v>
      </c>
      <c r="D133" s="4">
        <v>212.94</v>
      </c>
      <c r="E133" s="9">
        <f t="shared" si="837"/>
        <v>129683.31303288673</v>
      </c>
      <c r="F133" s="6">
        <v>0</v>
      </c>
      <c r="G133" s="4">
        <v>0</v>
      </c>
      <c r="H133" s="9">
        <v>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0</v>
      </c>
      <c r="V133" s="4">
        <v>0</v>
      </c>
      <c r="W133" s="9">
        <v>0</v>
      </c>
      <c r="X133" s="6">
        <v>44</v>
      </c>
      <c r="Y133" s="4">
        <v>581.63</v>
      </c>
      <c r="Z133" s="9">
        <f t="shared" si="825"/>
        <v>13218.863636363636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0.4</v>
      </c>
      <c r="AH133" s="4">
        <v>0.91</v>
      </c>
      <c r="AI133" s="9">
        <f t="shared" si="826"/>
        <v>2275</v>
      </c>
      <c r="AJ133" s="6">
        <v>0</v>
      </c>
      <c r="AK133" s="4">
        <v>0</v>
      </c>
      <c r="AL133" s="9">
        <f t="shared" si="827"/>
        <v>0</v>
      </c>
      <c r="AM133" s="6">
        <v>0</v>
      </c>
      <c r="AN133" s="4">
        <v>0</v>
      </c>
      <c r="AO133" s="9">
        <v>0</v>
      </c>
      <c r="AP133" s="6">
        <v>0</v>
      </c>
      <c r="AQ133" s="4">
        <v>0</v>
      </c>
      <c r="AR133" s="9">
        <f t="shared" si="828"/>
        <v>0</v>
      </c>
      <c r="AS133" s="6">
        <v>0</v>
      </c>
      <c r="AT133" s="4">
        <v>0</v>
      </c>
      <c r="AU133" s="9">
        <v>0</v>
      </c>
      <c r="AV133" s="6">
        <v>7.4999999999999997E-2</v>
      </c>
      <c r="AW133" s="4">
        <v>5.17</v>
      </c>
      <c r="AX133" s="9">
        <f t="shared" si="841"/>
        <v>68933.333333333343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v>0</v>
      </c>
      <c r="BE133" s="6">
        <v>0</v>
      </c>
      <c r="BF133" s="4">
        <v>0</v>
      </c>
      <c r="BG133" s="9">
        <v>0</v>
      </c>
      <c r="BH133" s="6">
        <v>0</v>
      </c>
      <c r="BI133" s="4">
        <v>0</v>
      </c>
      <c r="BJ133" s="9">
        <v>0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f t="shared" si="829"/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148.02500000000001</v>
      </c>
      <c r="CD133" s="4">
        <v>663.39</v>
      </c>
      <c r="CE133" s="9">
        <f t="shared" si="832"/>
        <v>4481.607836514102</v>
      </c>
      <c r="CF133" s="6">
        <v>0</v>
      </c>
      <c r="CG133" s="4">
        <v>0</v>
      </c>
      <c r="CH133" s="9">
        <v>0</v>
      </c>
      <c r="CI133" s="6">
        <v>2.5000000000000001E-2</v>
      </c>
      <c r="CJ133" s="4">
        <v>4.03</v>
      </c>
      <c r="CK133" s="9">
        <f t="shared" si="834"/>
        <v>161200</v>
      </c>
      <c r="CL133" s="6">
        <v>0</v>
      </c>
      <c r="CM133" s="4">
        <v>0</v>
      </c>
      <c r="CN133" s="9"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0</v>
      </c>
      <c r="CY133" s="4">
        <v>0</v>
      </c>
      <c r="CZ133" s="9">
        <v>0</v>
      </c>
      <c r="DA133" s="6">
        <v>0</v>
      </c>
      <c r="DB133" s="4">
        <v>0</v>
      </c>
      <c r="DC133" s="9">
        <v>0</v>
      </c>
      <c r="DD133" s="6">
        <v>0</v>
      </c>
      <c r="DE133" s="4">
        <v>0</v>
      </c>
      <c r="DF133" s="9">
        <v>0</v>
      </c>
      <c r="DG133" s="6">
        <v>0</v>
      </c>
      <c r="DH133" s="4">
        <v>0</v>
      </c>
      <c r="DI133" s="9">
        <v>0</v>
      </c>
      <c r="DJ133" s="6">
        <v>0</v>
      </c>
      <c r="DK133" s="4">
        <v>0</v>
      </c>
      <c r="DL133" s="9">
        <v>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v>0</v>
      </c>
      <c r="DS133" s="6">
        <v>0</v>
      </c>
      <c r="DT133" s="4">
        <v>0</v>
      </c>
      <c r="DU133" s="9">
        <v>0</v>
      </c>
      <c r="DV133" s="6">
        <v>0</v>
      </c>
      <c r="DW133" s="4">
        <v>0</v>
      </c>
      <c r="DX133" s="9">
        <v>0</v>
      </c>
      <c r="DY133" s="6">
        <v>0</v>
      </c>
      <c r="DZ133" s="4">
        <v>0</v>
      </c>
      <c r="EA133" s="9">
        <v>0</v>
      </c>
      <c r="EB133" s="6">
        <v>0</v>
      </c>
      <c r="EC133" s="4">
        <v>0</v>
      </c>
      <c r="ED133" s="9">
        <v>0</v>
      </c>
      <c r="EE133" s="6">
        <v>0</v>
      </c>
      <c r="EF133" s="4">
        <v>0</v>
      </c>
      <c r="EG133" s="9">
        <v>0</v>
      </c>
      <c r="EH133" s="6">
        <v>0</v>
      </c>
      <c r="EI133" s="4">
        <v>0</v>
      </c>
      <c r="EJ133" s="9">
        <v>0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7.82</v>
      </c>
      <c r="EX133" s="4">
        <v>543.05999999999995</v>
      </c>
      <c r="EY133" s="9">
        <f t="shared" ref="EY133:EY134" si="843">EX133/EW133*1000</f>
        <v>69445.012787723768</v>
      </c>
      <c r="EZ133" s="6">
        <v>0</v>
      </c>
      <c r="FA133" s="4">
        <v>0</v>
      </c>
      <c r="FB133" s="9">
        <v>0</v>
      </c>
      <c r="FC133" s="6"/>
      <c r="FD133" s="4"/>
      <c r="FE133" s="9"/>
      <c r="FF133" s="6">
        <v>0</v>
      </c>
      <c r="FG133" s="4">
        <v>0</v>
      </c>
      <c r="FH133" s="9">
        <v>0</v>
      </c>
      <c r="FI133" s="6">
        <v>0</v>
      </c>
      <c r="FJ133" s="4">
        <v>0</v>
      </c>
      <c r="FK133" s="9">
        <v>0</v>
      </c>
      <c r="FL133" s="6">
        <f t="shared" si="437"/>
        <v>201.98699999999999</v>
      </c>
      <c r="FM133" s="10">
        <f t="shared" si="438"/>
        <v>2011.13</v>
      </c>
    </row>
    <row r="134" spans="1:169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0</v>
      </c>
      <c r="V134" s="4">
        <v>0</v>
      </c>
      <c r="W134" s="9">
        <v>0</v>
      </c>
      <c r="X134" s="6">
        <v>87.5</v>
      </c>
      <c r="Y134" s="4">
        <v>1094.6199999999999</v>
      </c>
      <c r="Z134" s="9">
        <f t="shared" si="825"/>
        <v>12509.942857142854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5.7</v>
      </c>
      <c r="AH134" s="4">
        <v>115.57</v>
      </c>
      <c r="AI134" s="9">
        <f t="shared" si="826"/>
        <v>20275.438596491229</v>
      </c>
      <c r="AJ134" s="6">
        <v>0</v>
      </c>
      <c r="AK134" s="4">
        <v>0</v>
      </c>
      <c r="AL134" s="9">
        <f t="shared" si="827"/>
        <v>0</v>
      </c>
      <c r="AM134" s="6">
        <v>0</v>
      </c>
      <c r="AN134" s="4">
        <v>0</v>
      </c>
      <c r="AO134" s="9">
        <v>0</v>
      </c>
      <c r="AP134" s="6">
        <v>0</v>
      </c>
      <c r="AQ134" s="4">
        <v>0</v>
      </c>
      <c r="AR134" s="9">
        <f t="shared" si="828"/>
        <v>0</v>
      </c>
      <c r="AS134" s="6">
        <v>0</v>
      </c>
      <c r="AT134" s="4">
        <v>0</v>
      </c>
      <c r="AU134" s="9">
        <v>0</v>
      </c>
      <c r="AV134" s="6">
        <v>19.527000000000001</v>
      </c>
      <c r="AW134" s="4">
        <v>1435.25</v>
      </c>
      <c r="AX134" s="9">
        <f t="shared" si="841"/>
        <v>73500.793772724952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v>0</v>
      </c>
      <c r="BE134" s="6">
        <v>0</v>
      </c>
      <c r="BF134" s="4">
        <v>0</v>
      </c>
      <c r="BG134" s="9">
        <v>0</v>
      </c>
      <c r="BH134" s="6">
        <v>0</v>
      </c>
      <c r="BI134" s="4">
        <v>0</v>
      </c>
      <c r="BJ134" s="9">
        <v>0</v>
      </c>
      <c r="BK134" s="6">
        <v>0</v>
      </c>
      <c r="BL134" s="4">
        <v>0</v>
      </c>
      <c r="BM134" s="9">
        <v>0</v>
      </c>
      <c r="BN134" s="6">
        <v>0</v>
      </c>
      <c r="BO134" s="4">
        <v>0</v>
      </c>
      <c r="BP134" s="9">
        <v>0</v>
      </c>
      <c r="BQ134" s="6">
        <v>0</v>
      </c>
      <c r="BR134" s="4">
        <v>0</v>
      </c>
      <c r="BS134" s="9">
        <f t="shared" si="829"/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48</v>
      </c>
      <c r="CD134" s="4">
        <v>210.4</v>
      </c>
      <c r="CE134" s="9">
        <f t="shared" si="832"/>
        <v>4383.3333333333339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5.7000000000000002E-2</v>
      </c>
      <c r="CV134" s="4">
        <v>3.38</v>
      </c>
      <c r="CW134" s="9">
        <f t="shared" ref="CW134" si="844">CV134/CU134*1000</f>
        <v>59298.245614035084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0</v>
      </c>
      <c r="DK134" s="4">
        <v>0</v>
      </c>
      <c r="DL134" s="9">
        <v>0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v>0</v>
      </c>
      <c r="DS134" s="6">
        <v>0</v>
      </c>
      <c r="DT134" s="4">
        <v>0</v>
      </c>
      <c r="DU134" s="9">
        <v>0</v>
      </c>
      <c r="DV134" s="6">
        <v>0</v>
      </c>
      <c r="DW134" s="4">
        <v>0</v>
      </c>
      <c r="DX134" s="9">
        <v>0</v>
      </c>
      <c r="DY134" s="6">
        <v>0</v>
      </c>
      <c r="DZ134" s="4">
        <v>0</v>
      </c>
      <c r="EA134" s="9">
        <v>0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10.6</v>
      </c>
      <c r="EI134" s="4">
        <v>710.74</v>
      </c>
      <c r="EJ134" s="9">
        <f t="shared" si="835"/>
        <v>67050.943396226416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50.9</v>
      </c>
      <c r="EX134" s="4">
        <v>4456.59</v>
      </c>
      <c r="EY134" s="9">
        <f t="shared" si="843"/>
        <v>87555.795677799615</v>
      </c>
      <c r="EZ134" s="6">
        <v>0</v>
      </c>
      <c r="FA134" s="4">
        <v>0</v>
      </c>
      <c r="FB134" s="9">
        <v>0</v>
      </c>
      <c r="FC134" s="6"/>
      <c r="FD134" s="4"/>
      <c r="FE134" s="9"/>
      <c r="FF134" s="6">
        <v>0</v>
      </c>
      <c r="FG134" s="4">
        <v>0</v>
      </c>
      <c r="FH134" s="9">
        <v>0</v>
      </c>
      <c r="FI134" s="6">
        <v>0</v>
      </c>
      <c r="FJ134" s="4">
        <v>0</v>
      </c>
      <c r="FK134" s="9">
        <v>0</v>
      </c>
      <c r="FL134" s="6">
        <f t="shared" ref="FL134:FL187" si="845">+F134+C134+I134+AG134+BH134+BN134+BT134+CC134+CF134+CI134+DV134+EQ134+EW134+FI134+DG134+AY134+AV134+AD134+L134+EE134+DP134+EH134+AM134+EN134+BB134+DA134+CX134+BE134+CL134+AS134+ET134+X134+DD134+AA134+CU134+DM134+R134+EZ134+FF134+U134+O134+DY134+EB134+CR134</f>
        <v>222.28399999999999</v>
      </c>
      <c r="FM134" s="10">
        <f t="shared" ref="FM134:FM187" si="846">+G134+D134+J134+AH134+BI134+BO134+BU134+CD134+CG134+CJ134+DW134+ER134+EX134+FJ134+DH134+AZ134+AW134+AE134+M134+EF134+DQ134+EI134+AN134+EO134+BC134+DB134+CY134+BF134+CM134+AT134+EU134+Y134+DE134+AB134+CV134+DN134+S134+FA134+FG134+V134+P134+DZ134+EC134+CS134</f>
        <v>8026.55</v>
      </c>
    </row>
    <row r="135" spans="1:169" ht="15" thickBot="1" x14ac:dyDescent="0.35">
      <c r="A135" s="58"/>
      <c r="B135" s="59" t="s">
        <v>14</v>
      </c>
      <c r="C135" s="37">
        <f>SUM(C123:C134)</f>
        <v>84.858999999999995</v>
      </c>
      <c r="D135" s="36">
        <f>SUM(D123:D134)</f>
        <v>4496.7119999999995</v>
      </c>
      <c r="E135" s="61"/>
      <c r="F135" s="37">
        <f>SUM(F123:F134)</f>
        <v>0.84</v>
      </c>
      <c r="G135" s="36">
        <f>SUM(G123:G134)</f>
        <v>40.027000000000001</v>
      </c>
      <c r="H135" s="61"/>
      <c r="I135" s="37">
        <f>SUM(I123:I134)</f>
        <v>0</v>
      </c>
      <c r="J135" s="36">
        <f>SUM(J123:J134)</f>
        <v>0</v>
      </c>
      <c r="K135" s="61"/>
      <c r="L135" s="37">
        <f t="shared" ref="L135" si="847">SUM(L123:L134)</f>
        <v>0</v>
      </c>
      <c r="M135" s="36">
        <f t="shared" ref="M135" si="848">SUM(M123:M134)</f>
        <v>0</v>
      </c>
      <c r="N135" s="61"/>
      <c r="O135" s="37">
        <f t="shared" ref="O135:P135" si="849">SUM(O123:O134)</f>
        <v>0</v>
      </c>
      <c r="P135" s="36">
        <f t="shared" si="849"/>
        <v>0</v>
      </c>
      <c r="Q135" s="61"/>
      <c r="R135" s="37">
        <f t="shared" ref="R135:S135" si="850">SUM(R123:R134)</f>
        <v>0</v>
      </c>
      <c r="S135" s="36">
        <f t="shared" si="850"/>
        <v>0</v>
      </c>
      <c r="T135" s="61"/>
      <c r="U135" s="37">
        <f t="shared" ref="U135:V135" si="851">SUM(U123:U134)</f>
        <v>0</v>
      </c>
      <c r="V135" s="36">
        <f t="shared" si="851"/>
        <v>0</v>
      </c>
      <c r="W135" s="61"/>
      <c r="X135" s="37">
        <f t="shared" ref="X135" si="852">SUM(X123:X134)</f>
        <v>664.5</v>
      </c>
      <c r="Y135" s="36">
        <f t="shared" ref="Y135" si="853">SUM(Y123:Y134)</f>
        <v>9489.6660000000011</v>
      </c>
      <c r="Z135" s="61"/>
      <c r="AA135" s="37">
        <f t="shared" ref="AA135" si="854">SUM(AA123:AA134)</f>
        <v>0</v>
      </c>
      <c r="AB135" s="36">
        <f t="shared" ref="AB135" si="855">SUM(AB123:AB134)</f>
        <v>0</v>
      </c>
      <c r="AC135" s="61"/>
      <c r="AD135" s="37">
        <f t="shared" ref="AD135" si="856">SUM(AD123:AD134)</f>
        <v>0.17499999999999999</v>
      </c>
      <c r="AE135" s="36">
        <f t="shared" ref="AE135" si="857">SUM(AE123:AE134)</f>
        <v>204.88</v>
      </c>
      <c r="AF135" s="61"/>
      <c r="AG135" s="37">
        <f t="shared" ref="AG135" si="858">SUM(AG123:AG134)</f>
        <v>94.100000000000009</v>
      </c>
      <c r="AH135" s="36">
        <f t="shared" ref="AH135" si="859">SUM(AH123:AH134)</f>
        <v>1813.3610000000001</v>
      </c>
      <c r="AI135" s="61"/>
      <c r="AJ135" s="37">
        <f t="shared" ref="AJ135:AK135" si="860">SUM(AJ123:AJ134)</f>
        <v>0</v>
      </c>
      <c r="AK135" s="36">
        <f t="shared" si="860"/>
        <v>0</v>
      </c>
      <c r="AL135" s="61"/>
      <c r="AM135" s="37">
        <f t="shared" ref="AM135" si="861">SUM(AM123:AM134)</f>
        <v>0</v>
      </c>
      <c r="AN135" s="36">
        <f t="shared" ref="AN135" si="862">SUM(AN123:AN134)</f>
        <v>0</v>
      </c>
      <c r="AO135" s="61"/>
      <c r="AP135" s="37">
        <f t="shared" ref="AP135:AQ135" si="863">SUM(AP123:AP134)</f>
        <v>0</v>
      </c>
      <c r="AQ135" s="36">
        <f t="shared" si="863"/>
        <v>0</v>
      </c>
      <c r="AR135" s="61"/>
      <c r="AS135" s="37">
        <f t="shared" ref="AS135" si="864">SUM(AS123:AS134)</f>
        <v>0</v>
      </c>
      <c r="AT135" s="36">
        <f t="shared" ref="AT135" si="865">SUM(AT123:AT134)</f>
        <v>0</v>
      </c>
      <c r="AU135" s="61"/>
      <c r="AV135" s="37">
        <f t="shared" ref="AV135" si="866">SUM(AV123:AV134)</f>
        <v>19.748000000000001</v>
      </c>
      <c r="AW135" s="36">
        <f t="shared" ref="AW135" si="867">SUM(AW123:AW134)</f>
        <v>1442.97</v>
      </c>
      <c r="AX135" s="61"/>
      <c r="AY135" s="37">
        <f t="shared" ref="AY135" si="868">SUM(AY123:AY134)</f>
        <v>0</v>
      </c>
      <c r="AZ135" s="36">
        <f t="shared" ref="AZ135" si="869">SUM(AZ123:AZ134)</f>
        <v>0</v>
      </c>
      <c r="BA135" s="61"/>
      <c r="BB135" s="37">
        <f t="shared" ref="BB135" si="870">SUM(BB123:BB134)</f>
        <v>0</v>
      </c>
      <c r="BC135" s="36">
        <f t="shared" ref="BC135" si="871">SUM(BC123:BC134)</f>
        <v>1</v>
      </c>
      <c r="BD135" s="61"/>
      <c r="BE135" s="37">
        <f t="shared" ref="BE135" si="872">SUM(BE123:BE134)</f>
        <v>0</v>
      </c>
      <c r="BF135" s="36">
        <f t="shared" ref="BF135" si="873">SUM(BF123:BF134)</f>
        <v>0</v>
      </c>
      <c r="BG135" s="61"/>
      <c r="BH135" s="37">
        <f t="shared" ref="BH135" si="874">SUM(BH123:BH134)</f>
        <v>4.4460000000000006</v>
      </c>
      <c r="BI135" s="36">
        <f t="shared" ref="BI135" si="875">SUM(BI123:BI134)</f>
        <v>49.271999999999998</v>
      </c>
      <c r="BJ135" s="61"/>
      <c r="BK135" s="37">
        <f t="shared" ref="BK135:BL135" si="876">SUM(BK123:BK134)</f>
        <v>0</v>
      </c>
      <c r="BL135" s="36">
        <f t="shared" si="876"/>
        <v>0</v>
      </c>
      <c r="BM135" s="61"/>
      <c r="BN135" s="37">
        <f t="shared" ref="BN135" si="877">SUM(BN123:BN134)</f>
        <v>0</v>
      </c>
      <c r="BO135" s="36">
        <f t="shared" ref="BO135" si="878">SUM(BO123:BO134)</f>
        <v>0</v>
      </c>
      <c r="BP135" s="61"/>
      <c r="BQ135" s="37">
        <f t="shared" ref="BQ135:BR135" si="879">SUM(BQ123:BQ134)</f>
        <v>0</v>
      </c>
      <c r="BR135" s="36">
        <f t="shared" si="879"/>
        <v>0</v>
      </c>
      <c r="BS135" s="61"/>
      <c r="BT135" s="37">
        <f t="shared" ref="BT135" si="880">SUM(BT123:BT134)</f>
        <v>0</v>
      </c>
      <c r="BU135" s="36">
        <f t="shared" ref="BU135" si="881">SUM(BU123:BU134)</f>
        <v>0</v>
      </c>
      <c r="BV135" s="61"/>
      <c r="BW135" s="37">
        <f t="shared" ref="BW135:BX135" si="882">SUM(BW123:BW134)</f>
        <v>0</v>
      </c>
      <c r="BX135" s="36">
        <f t="shared" si="882"/>
        <v>0</v>
      </c>
      <c r="BY135" s="61"/>
      <c r="BZ135" s="37">
        <f t="shared" ref="BZ135:CA135" si="883">SUM(BZ123:BZ134)</f>
        <v>0</v>
      </c>
      <c r="CA135" s="36">
        <f t="shared" si="883"/>
        <v>0</v>
      </c>
      <c r="CB135" s="61"/>
      <c r="CC135" s="37">
        <f t="shared" ref="CC135" si="884">SUM(CC123:CC134)</f>
        <v>1176.345</v>
      </c>
      <c r="CD135" s="36">
        <f t="shared" ref="CD135" si="885">SUM(CD123:CD134)</f>
        <v>4980.2400000000007</v>
      </c>
      <c r="CE135" s="61"/>
      <c r="CF135" s="37">
        <f t="shared" ref="CF135" si="886">SUM(CF123:CF134)</f>
        <v>0</v>
      </c>
      <c r="CG135" s="36">
        <f t="shared" ref="CG135" si="887">SUM(CG123:CG134)</f>
        <v>0</v>
      </c>
      <c r="CH135" s="61"/>
      <c r="CI135" s="37">
        <f t="shared" ref="CI135" si="888">SUM(CI123:CI134)</f>
        <v>2.0499999999999998</v>
      </c>
      <c r="CJ135" s="36">
        <f t="shared" ref="CJ135" si="889">SUM(CJ123:CJ134)</f>
        <v>54.397000000000006</v>
      </c>
      <c r="CK135" s="61"/>
      <c r="CL135" s="37">
        <f t="shared" ref="CL135" si="890">SUM(CL123:CL134)</f>
        <v>0</v>
      </c>
      <c r="CM135" s="36">
        <f t="shared" ref="CM135" si="891">SUM(CM123:CM134)</f>
        <v>0</v>
      </c>
      <c r="CN135" s="61"/>
      <c r="CO135" s="37">
        <f>SUM(CO123:CO134)</f>
        <v>0</v>
      </c>
      <c r="CP135" s="36">
        <f>SUM(CP123:CP134)</f>
        <v>0</v>
      </c>
      <c r="CQ135" s="61"/>
      <c r="CR135" s="37">
        <f t="shared" ref="CR135:CS135" si="892">SUM(CR123:CR134)</f>
        <v>0</v>
      </c>
      <c r="CS135" s="36">
        <f t="shared" si="892"/>
        <v>0</v>
      </c>
      <c r="CT135" s="61"/>
      <c r="CU135" s="37">
        <f t="shared" ref="CU135:CV135" si="893">SUM(CU123:CU134)</f>
        <v>5.7000000000000002E-2</v>
      </c>
      <c r="CV135" s="36">
        <f t="shared" si="893"/>
        <v>3.38</v>
      </c>
      <c r="CW135" s="61"/>
      <c r="CX135" s="37">
        <f t="shared" ref="CX135" si="894">SUM(CX123:CX134)</f>
        <v>31654.46</v>
      </c>
      <c r="CY135" s="36">
        <f t="shared" ref="CY135" si="895">SUM(CY123:CY134)</f>
        <v>136046.65100000001</v>
      </c>
      <c r="CZ135" s="61"/>
      <c r="DA135" s="37">
        <f t="shared" ref="DA135" si="896">SUM(DA123:DA134)</f>
        <v>0</v>
      </c>
      <c r="DB135" s="36">
        <f t="shared" ref="DB135" si="897">SUM(DB123:DB134)</f>
        <v>0</v>
      </c>
      <c r="DC135" s="61"/>
      <c r="DD135" s="37">
        <f t="shared" ref="DD135" si="898">SUM(DD123:DD134)</f>
        <v>0</v>
      </c>
      <c r="DE135" s="36">
        <f t="shared" ref="DE135" si="899">SUM(DE123:DE134)</f>
        <v>0</v>
      </c>
      <c r="DF135" s="61"/>
      <c r="DG135" s="37">
        <f t="shared" ref="DG135" si="900">SUM(DG123:DG134)</f>
        <v>0</v>
      </c>
      <c r="DH135" s="36">
        <f t="shared" ref="DH135" si="901">SUM(DH123:DH134)</f>
        <v>0</v>
      </c>
      <c r="DI135" s="61"/>
      <c r="DJ135" s="37">
        <f t="shared" ref="DJ135:DK135" si="902">SUM(DJ123:DJ134)</f>
        <v>0</v>
      </c>
      <c r="DK135" s="36">
        <f t="shared" si="902"/>
        <v>0</v>
      </c>
      <c r="DL135" s="61"/>
      <c r="DM135" s="37">
        <f t="shared" ref="DM135:DN135" si="903">SUM(DM123:DM134)</f>
        <v>0</v>
      </c>
      <c r="DN135" s="36">
        <f t="shared" si="903"/>
        <v>0</v>
      </c>
      <c r="DO135" s="61"/>
      <c r="DP135" s="37">
        <f t="shared" ref="DP135" si="904">SUM(DP123:DP134)</f>
        <v>0</v>
      </c>
      <c r="DQ135" s="36">
        <f t="shared" ref="DQ135" si="905">SUM(DQ123:DQ134)</f>
        <v>0</v>
      </c>
      <c r="DR135" s="61"/>
      <c r="DS135" s="37">
        <f t="shared" ref="DS135:DT135" si="906">SUM(DS123:DS134)</f>
        <v>0</v>
      </c>
      <c r="DT135" s="36">
        <f t="shared" si="906"/>
        <v>0</v>
      </c>
      <c r="DU135" s="61"/>
      <c r="DV135" s="37">
        <f t="shared" ref="DV135" si="907">SUM(DV123:DV134)</f>
        <v>3.0000000000000001E-3</v>
      </c>
      <c r="DW135" s="36">
        <f t="shared" ref="DW135" si="908">SUM(DW123:DW134)</f>
        <v>4.2999999999999997E-2</v>
      </c>
      <c r="DX135" s="61"/>
      <c r="DY135" s="37">
        <f t="shared" ref="DY135:DZ135" si="909">SUM(DY123:DY134)</f>
        <v>0</v>
      </c>
      <c r="DZ135" s="36">
        <f t="shared" si="909"/>
        <v>0</v>
      </c>
      <c r="EA135" s="61"/>
      <c r="EB135" s="37">
        <f t="shared" ref="EB135:EC135" si="910">SUM(EB123:EB134)</f>
        <v>0</v>
      </c>
      <c r="EC135" s="36">
        <f t="shared" si="910"/>
        <v>0</v>
      </c>
      <c r="ED135" s="61"/>
      <c r="EE135" s="37">
        <f t="shared" ref="EE135" si="911">SUM(EE123:EE134)</f>
        <v>0</v>
      </c>
      <c r="EF135" s="36">
        <f t="shared" ref="EF135" si="912">SUM(EF123:EF134)</f>
        <v>0</v>
      </c>
      <c r="EG135" s="61"/>
      <c r="EH135" s="37">
        <f t="shared" ref="EH135" si="913">SUM(EH123:EH134)</f>
        <v>14.718999999999999</v>
      </c>
      <c r="EI135" s="36">
        <f t="shared" ref="EI135" si="914">SUM(EI123:EI134)</f>
        <v>747.58100000000002</v>
      </c>
      <c r="EJ135" s="61"/>
      <c r="EK135" s="37">
        <f t="shared" ref="EK135:EL135" si="915">SUM(EK123:EK134)</f>
        <v>0</v>
      </c>
      <c r="EL135" s="36">
        <f t="shared" si="915"/>
        <v>0</v>
      </c>
      <c r="EM135" s="61"/>
      <c r="EN135" s="37">
        <f t="shared" ref="EN135:EO135" si="916">SUM(EN123:EN134)</f>
        <v>0</v>
      </c>
      <c r="EO135" s="36">
        <f t="shared" si="916"/>
        <v>0</v>
      </c>
      <c r="EP135" s="61"/>
      <c r="EQ135" s="37">
        <f t="shared" ref="EQ135:ER135" si="917">SUM(EQ123:EQ134)</f>
        <v>0</v>
      </c>
      <c r="ER135" s="36">
        <f t="shared" si="917"/>
        <v>0</v>
      </c>
      <c r="ES135" s="61"/>
      <c r="ET135" s="37">
        <f t="shared" ref="ET135:EU135" si="918">SUM(ET123:ET134)</f>
        <v>0</v>
      </c>
      <c r="EU135" s="36">
        <f t="shared" si="918"/>
        <v>0</v>
      </c>
      <c r="EV135" s="61"/>
      <c r="EW135" s="37">
        <f t="shared" ref="EW135:EX135" si="919">SUM(EW123:EW134)</f>
        <v>89.793000000000006</v>
      </c>
      <c r="EX135" s="36">
        <f t="shared" si="919"/>
        <v>7466.2820000000002</v>
      </c>
      <c r="EY135" s="61"/>
      <c r="EZ135" s="37">
        <f t="shared" ref="EZ135:FA135" si="920">SUM(EZ123:EZ134)</f>
        <v>0</v>
      </c>
      <c r="FA135" s="36">
        <f t="shared" si="920"/>
        <v>0</v>
      </c>
      <c r="FB135" s="61"/>
      <c r="FC135" s="37"/>
      <c r="FD135" s="36"/>
      <c r="FE135" s="61"/>
      <c r="FF135" s="37">
        <f t="shared" ref="FF135:FG135" si="921">SUM(FF123:FF134)</f>
        <v>0</v>
      </c>
      <c r="FG135" s="36">
        <f t="shared" si="921"/>
        <v>0</v>
      </c>
      <c r="FH135" s="61"/>
      <c r="FI135" s="37">
        <f t="shared" ref="FI135" si="922">SUM(FI123:FI134)</f>
        <v>0</v>
      </c>
      <c r="FJ135" s="36">
        <f t="shared" ref="FJ135" si="923">SUM(FJ123:FJ134)</f>
        <v>0</v>
      </c>
      <c r="FK135" s="61"/>
      <c r="FL135" s="37">
        <f t="shared" si="845"/>
        <v>33806.095000000001</v>
      </c>
      <c r="FM135" s="38">
        <f t="shared" si="846"/>
        <v>166836.46200000003</v>
      </c>
    </row>
    <row r="136" spans="1:169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5.0000000000000001E-3</v>
      </c>
      <c r="G136" s="4">
        <v>1.41</v>
      </c>
      <c r="H136" s="9">
        <f t="shared" ref="H136:H146" si="924">G136/F136*1000</f>
        <v>282000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0</v>
      </c>
      <c r="V136" s="4">
        <v>0</v>
      </c>
      <c r="W136" s="9">
        <v>0</v>
      </c>
      <c r="X136" s="6">
        <v>1839.1969999999999</v>
      </c>
      <c r="Y136" s="4">
        <v>9572.7099999999991</v>
      </c>
      <c r="Z136" s="9">
        <f t="shared" ref="Z136:Z147" si="925">Y136/X136*1000</f>
        <v>5204.8312388504328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12.15</v>
      </c>
      <c r="AH136" s="4">
        <v>357.02</v>
      </c>
      <c r="AI136" s="9">
        <f t="shared" ref="AI136:AI147" si="926">AH136/AG136*1000</f>
        <v>29384.362139917695</v>
      </c>
      <c r="AJ136" s="6">
        <v>0</v>
      </c>
      <c r="AK136" s="4">
        <v>0</v>
      </c>
      <c r="AL136" s="9">
        <f t="shared" ref="AL136:AL147" si="927">IF(AJ136=0,0,AK136/AJ136*1000)</f>
        <v>0</v>
      </c>
      <c r="AM136" s="6">
        <v>0</v>
      </c>
      <c r="AN136" s="4">
        <v>0</v>
      </c>
      <c r="AO136" s="9">
        <v>0</v>
      </c>
      <c r="AP136" s="6">
        <v>0</v>
      </c>
      <c r="AQ136" s="4">
        <v>0</v>
      </c>
      <c r="AR136" s="9">
        <f t="shared" ref="AR136:AR147" si="928">IF(AP136=0,0,AQ136/AP136*1000)</f>
        <v>0</v>
      </c>
      <c r="AS136" s="6">
        <v>46</v>
      </c>
      <c r="AT136" s="4">
        <v>333.66</v>
      </c>
      <c r="AU136" s="9">
        <f t="shared" ref="AU136:AU139" si="929">AT136/AS136*1000</f>
        <v>7253.478260869565</v>
      </c>
      <c r="AV136" s="6">
        <v>1.0999999999999999E-2</v>
      </c>
      <c r="AW136" s="4">
        <v>1.76</v>
      </c>
      <c r="AX136" s="9">
        <f t="shared" ref="AX136" si="930">AW136/AV136*1000</f>
        <v>160000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v>0</v>
      </c>
      <c r="BE136" s="6">
        <v>0</v>
      </c>
      <c r="BF136" s="4">
        <v>0</v>
      </c>
      <c r="BG136" s="9">
        <v>0</v>
      </c>
      <c r="BH136" s="6">
        <v>0</v>
      </c>
      <c r="BI136" s="4">
        <v>0</v>
      </c>
      <c r="BJ136" s="9">
        <v>0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f t="shared" ref="BS136:BS147" si="931">IF(BQ136=0,0,BR136/BQ136*1000)</f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292</v>
      </c>
      <c r="CD136" s="4">
        <v>1296.7</v>
      </c>
      <c r="CE136" s="9">
        <f t="shared" ref="CE136:CE147" si="932">CD136/CC136*1000</f>
        <v>4440.7534246575342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59606.165000000001</v>
      </c>
      <c r="CY136" s="4">
        <v>284620.71999999997</v>
      </c>
      <c r="CZ136" s="9">
        <f t="shared" ref="CZ136:CZ147" si="933">CY136/CX136*1000</f>
        <v>4775.02150993945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</v>
      </c>
      <c r="DK136" s="4">
        <v>0</v>
      </c>
      <c r="DL136" s="9">
        <v>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0</v>
      </c>
      <c r="DW136" s="4">
        <v>0</v>
      </c>
      <c r="DX136" s="9">
        <v>0</v>
      </c>
      <c r="DY136" s="6">
        <v>0</v>
      </c>
      <c r="DZ136" s="4">
        <v>0</v>
      </c>
      <c r="EA136" s="9">
        <v>0</v>
      </c>
      <c r="EB136" s="6">
        <v>0</v>
      </c>
      <c r="EC136" s="4">
        <v>0</v>
      </c>
      <c r="ED136" s="9">
        <v>0</v>
      </c>
      <c r="EE136" s="6">
        <v>0</v>
      </c>
      <c r="EF136" s="4">
        <v>0</v>
      </c>
      <c r="EG136" s="9">
        <v>0</v>
      </c>
      <c r="EH136" s="6">
        <v>0</v>
      </c>
      <c r="EI136" s="4">
        <v>0</v>
      </c>
      <c r="EJ136" s="9">
        <v>0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v>0</v>
      </c>
      <c r="EZ136" s="6">
        <v>0</v>
      </c>
      <c r="FA136" s="4">
        <v>0</v>
      </c>
      <c r="FB136" s="9">
        <v>0</v>
      </c>
      <c r="FC136" s="6"/>
      <c r="FD136" s="4"/>
      <c r="FE136" s="9"/>
      <c r="FF136" s="6">
        <v>0</v>
      </c>
      <c r="FG136" s="4">
        <v>0</v>
      </c>
      <c r="FH136" s="9">
        <v>0</v>
      </c>
      <c r="FI136" s="6">
        <v>0</v>
      </c>
      <c r="FJ136" s="4">
        <v>0</v>
      </c>
      <c r="FK136" s="9">
        <v>0</v>
      </c>
      <c r="FL136" s="6">
        <f t="shared" si="845"/>
        <v>61795.527999999998</v>
      </c>
      <c r="FM136" s="10">
        <f t="shared" si="846"/>
        <v>296183.98</v>
      </c>
    </row>
    <row r="137" spans="1:169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0</v>
      </c>
      <c r="V137" s="4">
        <v>0</v>
      </c>
      <c r="W137" s="9">
        <v>0</v>
      </c>
      <c r="X137" s="6">
        <v>105.5</v>
      </c>
      <c r="Y137" s="4">
        <v>1222.18</v>
      </c>
      <c r="Z137" s="9">
        <f t="shared" si="925"/>
        <v>11584.644549763034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4</v>
      </c>
      <c r="AH137" s="4">
        <v>199.9</v>
      </c>
      <c r="AI137" s="9">
        <f t="shared" si="926"/>
        <v>49975</v>
      </c>
      <c r="AJ137" s="6">
        <v>0</v>
      </c>
      <c r="AK137" s="4">
        <v>0</v>
      </c>
      <c r="AL137" s="9">
        <f t="shared" si="927"/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f t="shared" si="928"/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v>0</v>
      </c>
      <c r="BE137" s="6">
        <v>0</v>
      </c>
      <c r="BF137" s="4">
        <v>0</v>
      </c>
      <c r="BG137" s="9">
        <v>0</v>
      </c>
      <c r="BH137" s="6">
        <v>0</v>
      </c>
      <c r="BI137" s="4">
        <v>0</v>
      </c>
      <c r="BJ137" s="9">
        <v>0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f t="shared" si="931"/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72</v>
      </c>
      <c r="CD137" s="4">
        <v>331.85</v>
      </c>
      <c r="CE137" s="9">
        <f t="shared" si="932"/>
        <v>4609.0277777777783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</v>
      </c>
      <c r="DK137" s="4">
        <v>0</v>
      </c>
      <c r="DL137" s="9">
        <v>0</v>
      </c>
      <c r="DM137" s="6">
        <v>0.03</v>
      </c>
      <c r="DN137" s="4">
        <v>1.43</v>
      </c>
      <c r="DO137" s="9">
        <f t="shared" ref="DO137" si="934">DN137/DM137*1000</f>
        <v>47666.666666666664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</v>
      </c>
      <c r="DW137" s="4">
        <v>0</v>
      </c>
      <c r="DX137" s="9">
        <v>0</v>
      </c>
      <c r="DY137" s="6">
        <v>0</v>
      </c>
      <c r="DZ137" s="4">
        <v>0</v>
      </c>
      <c r="EA137" s="9">
        <v>0</v>
      </c>
      <c r="EB137" s="6">
        <v>0</v>
      </c>
      <c r="EC137" s="4">
        <v>0</v>
      </c>
      <c r="ED137" s="9">
        <v>0</v>
      </c>
      <c r="EE137" s="6">
        <v>0</v>
      </c>
      <c r="EF137" s="4">
        <v>0</v>
      </c>
      <c r="EG137" s="9">
        <v>0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v>0</v>
      </c>
      <c r="EZ137" s="6">
        <v>0</v>
      </c>
      <c r="FA137" s="4">
        <v>0</v>
      </c>
      <c r="FB137" s="9">
        <v>0</v>
      </c>
      <c r="FC137" s="6"/>
      <c r="FD137" s="4"/>
      <c r="FE137" s="9"/>
      <c r="FF137" s="6">
        <v>0</v>
      </c>
      <c r="FG137" s="4">
        <v>0</v>
      </c>
      <c r="FH137" s="9">
        <v>0</v>
      </c>
      <c r="FI137" s="6">
        <v>0</v>
      </c>
      <c r="FJ137" s="4">
        <v>0</v>
      </c>
      <c r="FK137" s="9">
        <v>0</v>
      </c>
      <c r="FL137" s="6">
        <f t="shared" si="845"/>
        <v>181.53</v>
      </c>
      <c r="FM137" s="10">
        <f t="shared" si="846"/>
        <v>1755.3600000000001</v>
      </c>
    </row>
    <row r="138" spans="1:169" x14ac:dyDescent="0.3">
      <c r="A138" s="49">
        <v>2014</v>
      </c>
      <c r="B138" s="50" t="s">
        <v>4</v>
      </c>
      <c r="C138" s="6">
        <v>0</v>
      </c>
      <c r="D138" s="4">
        <v>0</v>
      </c>
      <c r="E138" s="9">
        <v>0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6.0999999999999999E-2</v>
      </c>
      <c r="M138" s="4">
        <v>1.64</v>
      </c>
      <c r="N138" s="9">
        <f t="shared" ref="N138" si="935">M138/L138*1000</f>
        <v>26885.245901639344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0</v>
      </c>
      <c r="V138" s="4">
        <v>0</v>
      </c>
      <c r="W138" s="9">
        <v>0</v>
      </c>
      <c r="X138" s="6">
        <v>1144.05</v>
      </c>
      <c r="Y138" s="4">
        <v>21685.55</v>
      </c>
      <c r="Z138" s="9">
        <f t="shared" si="925"/>
        <v>18955.071893710941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f t="shared" si="927"/>
        <v>0</v>
      </c>
      <c r="AM138" s="6">
        <v>0</v>
      </c>
      <c r="AN138" s="4">
        <v>0</v>
      </c>
      <c r="AO138" s="9">
        <v>0</v>
      </c>
      <c r="AP138" s="6">
        <v>0</v>
      </c>
      <c r="AQ138" s="4">
        <v>0</v>
      </c>
      <c r="AR138" s="9">
        <f t="shared" si="928"/>
        <v>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v>0</v>
      </c>
      <c r="BE138" s="6">
        <v>0</v>
      </c>
      <c r="BF138" s="4">
        <v>0</v>
      </c>
      <c r="BG138" s="9">
        <v>0</v>
      </c>
      <c r="BH138" s="6">
        <v>0</v>
      </c>
      <c r="BI138" s="4">
        <v>0</v>
      </c>
      <c r="BJ138" s="9">
        <v>0</v>
      </c>
      <c r="BK138" s="6">
        <v>0</v>
      </c>
      <c r="BL138" s="4">
        <v>0</v>
      </c>
      <c r="BM138" s="9">
        <v>0</v>
      </c>
      <c r="BN138" s="6">
        <v>0</v>
      </c>
      <c r="BO138" s="4">
        <v>0</v>
      </c>
      <c r="BP138" s="9">
        <v>0</v>
      </c>
      <c r="BQ138" s="6">
        <v>0</v>
      </c>
      <c r="BR138" s="4">
        <v>0</v>
      </c>
      <c r="BS138" s="9">
        <f t="shared" si="931"/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72</v>
      </c>
      <c r="CD138" s="4">
        <v>336.63</v>
      </c>
      <c r="CE138" s="9">
        <f t="shared" si="932"/>
        <v>4675.416666666667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27783.05</v>
      </c>
      <c r="CY138" s="4">
        <v>134764.04999999999</v>
      </c>
      <c r="CZ138" s="9">
        <f t="shared" si="933"/>
        <v>4850.5851589368331</v>
      </c>
      <c r="DA138" s="6">
        <v>0</v>
      </c>
      <c r="DB138" s="4">
        <v>0</v>
      </c>
      <c r="DC138" s="9">
        <v>0</v>
      </c>
      <c r="DD138" s="6">
        <v>0</v>
      </c>
      <c r="DE138" s="4">
        <v>0</v>
      </c>
      <c r="DF138" s="9">
        <v>0</v>
      </c>
      <c r="DG138" s="6">
        <v>0</v>
      </c>
      <c r="DH138" s="4">
        <v>0</v>
      </c>
      <c r="DI138" s="9">
        <v>0</v>
      </c>
      <c r="DJ138" s="6">
        <v>0</v>
      </c>
      <c r="DK138" s="4">
        <v>0</v>
      </c>
      <c r="DL138" s="9">
        <v>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0</v>
      </c>
      <c r="DW138" s="4">
        <v>0</v>
      </c>
      <c r="DX138" s="9">
        <v>0</v>
      </c>
      <c r="DY138" s="6">
        <v>0</v>
      </c>
      <c r="DZ138" s="4">
        <v>0</v>
      </c>
      <c r="EA138" s="9">
        <v>0</v>
      </c>
      <c r="EB138" s="6">
        <v>0</v>
      </c>
      <c r="EC138" s="4">
        <v>0</v>
      </c>
      <c r="ED138" s="9">
        <v>0</v>
      </c>
      <c r="EE138" s="6">
        <v>0</v>
      </c>
      <c r="EF138" s="4">
        <v>0</v>
      </c>
      <c r="EG138" s="9">
        <v>0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v>0</v>
      </c>
      <c r="EZ138" s="6">
        <v>0</v>
      </c>
      <c r="FA138" s="4">
        <v>0</v>
      </c>
      <c r="FB138" s="9">
        <v>0</v>
      </c>
      <c r="FC138" s="6"/>
      <c r="FD138" s="4"/>
      <c r="FE138" s="9"/>
      <c r="FF138" s="6">
        <v>0</v>
      </c>
      <c r="FG138" s="4">
        <v>0</v>
      </c>
      <c r="FH138" s="9">
        <v>0</v>
      </c>
      <c r="FI138" s="6">
        <v>0</v>
      </c>
      <c r="FJ138" s="4">
        <v>0</v>
      </c>
      <c r="FK138" s="9">
        <v>0</v>
      </c>
      <c r="FL138" s="6">
        <f t="shared" si="845"/>
        <v>28999.161</v>
      </c>
      <c r="FM138" s="10">
        <f t="shared" si="846"/>
        <v>156787.86999999997</v>
      </c>
    </row>
    <row r="139" spans="1:169" x14ac:dyDescent="0.3">
      <c r="A139" s="49">
        <v>2014</v>
      </c>
      <c r="B139" s="50" t="s">
        <v>5</v>
      </c>
      <c r="C139" s="6">
        <v>0</v>
      </c>
      <c r="D139" s="4">
        <v>0</v>
      </c>
      <c r="E139" s="9">
        <v>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0</v>
      </c>
      <c r="V139" s="4">
        <v>0</v>
      </c>
      <c r="W139" s="9">
        <v>0</v>
      </c>
      <c r="X139" s="6">
        <v>81.5</v>
      </c>
      <c r="Y139" s="4">
        <v>1128.95</v>
      </c>
      <c r="Z139" s="9">
        <f t="shared" si="925"/>
        <v>13852.147239263804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11.135</v>
      </c>
      <c r="AH139" s="4">
        <v>557.83000000000004</v>
      </c>
      <c r="AI139" s="9">
        <f t="shared" si="926"/>
        <v>50096.991468343069</v>
      </c>
      <c r="AJ139" s="6">
        <v>0</v>
      </c>
      <c r="AK139" s="4">
        <v>0</v>
      </c>
      <c r="AL139" s="9">
        <f t="shared" si="927"/>
        <v>0</v>
      </c>
      <c r="AM139" s="6">
        <v>0</v>
      </c>
      <c r="AN139" s="4">
        <v>0</v>
      </c>
      <c r="AO139" s="9">
        <v>0</v>
      </c>
      <c r="AP139" s="6">
        <v>0</v>
      </c>
      <c r="AQ139" s="4">
        <v>0</v>
      </c>
      <c r="AR139" s="9">
        <f t="shared" si="928"/>
        <v>0</v>
      </c>
      <c r="AS139" s="6">
        <v>23</v>
      </c>
      <c r="AT139" s="4">
        <v>191.6</v>
      </c>
      <c r="AU139" s="9">
        <f t="shared" si="929"/>
        <v>8330.4347826086941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v>0</v>
      </c>
      <c r="BE139" s="6">
        <v>0</v>
      </c>
      <c r="BF139" s="4">
        <v>0</v>
      </c>
      <c r="BG139" s="9">
        <v>0</v>
      </c>
      <c r="BH139" s="6">
        <v>0</v>
      </c>
      <c r="BI139" s="4">
        <v>0</v>
      </c>
      <c r="BJ139" s="9">
        <v>0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f t="shared" si="931"/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0</v>
      </c>
      <c r="CD139" s="4">
        <v>0</v>
      </c>
      <c r="CE139" s="9">
        <v>0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0</v>
      </c>
      <c r="DE139" s="4">
        <v>0</v>
      </c>
      <c r="DF139" s="9">
        <v>0</v>
      </c>
      <c r="DG139" s="6">
        <v>0</v>
      </c>
      <c r="DH139" s="4">
        <v>0</v>
      </c>
      <c r="DI139" s="9">
        <v>0</v>
      </c>
      <c r="DJ139" s="6">
        <v>0</v>
      </c>
      <c r="DK139" s="4">
        <v>0</v>
      </c>
      <c r="DL139" s="9">
        <v>0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0</v>
      </c>
      <c r="DW139" s="4">
        <v>0</v>
      </c>
      <c r="DX139" s="9">
        <v>0</v>
      </c>
      <c r="DY139" s="6">
        <v>0</v>
      </c>
      <c r="DZ139" s="4">
        <v>0</v>
      </c>
      <c r="EA139" s="9">
        <v>0</v>
      </c>
      <c r="EB139" s="6">
        <v>0</v>
      </c>
      <c r="EC139" s="4">
        <v>0</v>
      </c>
      <c r="ED139" s="9">
        <v>0</v>
      </c>
      <c r="EE139" s="6">
        <v>0</v>
      </c>
      <c r="EF139" s="4">
        <v>0</v>
      </c>
      <c r="EG139" s="9">
        <v>0</v>
      </c>
      <c r="EH139" s="6">
        <v>0.371</v>
      </c>
      <c r="EI139" s="4">
        <v>30.05</v>
      </c>
      <c r="EJ139" s="9">
        <f t="shared" ref="EJ139:EJ147" si="936">EI139/EH139*1000</f>
        <v>80997.304582210243</v>
      </c>
      <c r="EK139" s="6">
        <v>0</v>
      </c>
      <c r="EL139" s="4">
        <v>0</v>
      </c>
      <c r="EM139" s="9">
        <v>0</v>
      </c>
      <c r="EN139" s="6">
        <v>0</v>
      </c>
      <c r="EO139" s="4">
        <v>0</v>
      </c>
      <c r="EP139" s="9">
        <v>0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v>0</v>
      </c>
      <c r="EZ139" s="6">
        <v>0</v>
      </c>
      <c r="FA139" s="4">
        <v>0</v>
      </c>
      <c r="FB139" s="9">
        <v>0</v>
      </c>
      <c r="FC139" s="6"/>
      <c r="FD139" s="4"/>
      <c r="FE139" s="9"/>
      <c r="FF139" s="6">
        <v>0</v>
      </c>
      <c r="FG139" s="4">
        <v>0</v>
      </c>
      <c r="FH139" s="9">
        <v>0</v>
      </c>
      <c r="FI139" s="6">
        <v>0</v>
      </c>
      <c r="FJ139" s="4">
        <v>0</v>
      </c>
      <c r="FK139" s="9">
        <v>0</v>
      </c>
      <c r="FL139" s="6">
        <f t="shared" si="845"/>
        <v>116.006</v>
      </c>
      <c r="FM139" s="10">
        <f t="shared" si="846"/>
        <v>1908.43</v>
      </c>
    </row>
    <row r="140" spans="1:169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0</v>
      </c>
      <c r="V140" s="4">
        <v>0</v>
      </c>
      <c r="W140" s="9">
        <v>0</v>
      </c>
      <c r="X140" s="6">
        <v>95</v>
      </c>
      <c r="Y140" s="4">
        <v>1043.1300000000001</v>
      </c>
      <c r="Z140" s="9">
        <f t="shared" si="925"/>
        <v>10980.315789473685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f t="shared" si="927"/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f t="shared" si="928"/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v>0</v>
      </c>
      <c r="BE140" s="6">
        <v>0</v>
      </c>
      <c r="BF140" s="4">
        <v>0</v>
      </c>
      <c r="BG140" s="9">
        <v>0</v>
      </c>
      <c r="BH140" s="6">
        <v>4.2750000000000004</v>
      </c>
      <c r="BI140" s="4">
        <v>53.57</v>
      </c>
      <c r="BJ140" s="9">
        <f t="shared" ref="BJ140:BJ147" si="937">BI140/BH140*1000</f>
        <v>12530.994152046782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f t="shared" si="931"/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80</v>
      </c>
      <c r="CD140" s="4">
        <v>311.39999999999998</v>
      </c>
      <c r="CE140" s="9">
        <f t="shared" si="932"/>
        <v>3892.4999999999995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</v>
      </c>
      <c r="DE140" s="4">
        <v>0</v>
      </c>
      <c r="DF140" s="9">
        <v>0</v>
      </c>
      <c r="DG140" s="6">
        <v>0</v>
      </c>
      <c r="DH140" s="4">
        <v>0</v>
      </c>
      <c r="DI140" s="9">
        <v>0</v>
      </c>
      <c r="DJ140" s="6">
        <v>0</v>
      </c>
      <c r="DK140" s="4">
        <v>0</v>
      </c>
      <c r="DL140" s="9">
        <v>0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0</v>
      </c>
      <c r="DT140" s="4">
        <v>0</v>
      </c>
      <c r="DU140" s="9">
        <v>0</v>
      </c>
      <c r="DV140" s="6">
        <v>0</v>
      </c>
      <c r="DW140" s="4">
        <v>0</v>
      </c>
      <c r="DX140" s="9">
        <v>0</v>
      </c>
      <c r="DY140" s="6">
        <v>0</v>
      </c>
      <c r="DZ140" s="4">
        <v>0</v>
      </c>
      <c r="EA140" s="9">
        <v>0</v>
      </c>
      <c r="EB140" s="6">
        <v>0</v>
      </c>
      <c r="EC140" s="4">
        <v>0</v>
      </c>
      <c r="ED140" s="9">
        <v>0</v>
      </c>
      <c r="EE140" s="6">
        <v>0</v>
      </c>
      <c r="EF140" s="4">
        <v>0</v>
      </c>
      <c r="EG140" s="9">
        <v>0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v>0</v>
      </c>
      <c r="EZ140" s="6">
        <v>0</v>
      </c>
      <c r="FA140" s="4">
        <v>0</v>
      </c>
      <c r="FB140" s="9">
        <v>0</v>
      </c>
      <c r="FC140" s="6"/>
      <c r="FD140" s="4"/>
      <c r="FE140" s="9"/>
      <c r="FF140" s="6">
        <v>0</v>
      </c>
      <c r="FG140" s="4">
        <v>0</v>
      </c>
      <c r="FH140" s="9">
        <v>0</v>
      </c>
      <c r="FI140" s="6">
        <v>0</v>
      </c>
      <c r="FJ140" s="4">
        <v>0</v>
      </c>
      <c r="FK140" s="9">
        <v>0</v>
      </c>
      <c r="FL140" s="6">
        <f t="shared" si="845"/>
        <v>179.27500000000001</v>
      </c>
      <c r="FM140" s="10">
        <f t="shared" si="846"/>
        <v>1408.1000000000001</v>
      </c>
    </row>
    <row r="141" spans="1:169" x14ac:dyDescent="0.3">
      <c r="A141" s="49">
        <v>2014</v>
      </c>
      <c r="B141" s="50" t="s">
        <v>7</v>
      </c>
      <c r="C141" s="6">
        <v>0.1</v>
      </c>
      <c r="D141" s="4">
        <v>0.57999999999999996</v>
      </c>
      <c r="E141" s="9">
        <f t="shared" ref="E141:E147" si="938">D141/C141*1000</f>
        <v>5799.9999999999991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0</v>
      </c>
      <c r="V141" s="4">
        <v>0</v>
      </c>
      <c r="W141" s="9">
        <v>0</v>
      </c>
      <c r="X141" s="6">
        <v>94</v>
      </c>
      <c r="Y141" s="4">
        <v>986.27</v>
      </c>
      <c r="Z141" s="9">
        <f t="shared" si="925"/>
        <v>10492.234042553191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4.5030000000000001</v>
      </c>
      <c r="AH141" s="4">
        <v>207.25</v>
      </c>
      <c r="AI141" s="9">
        <f t="shared" si="926"/>
        <v>46024.872307350655</v>
      </c>
      <c r="AJ141" s="6">
        <v>0</v>
      </c>
      <c r="AK141" s="4">
        <v>0</v>
      </c>
      <c r="AL141" s="9">
        <f t="shared" si="927"/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f t="shared" si="928"/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v>0</v>
      </c>
      <c r="BE141" s="6">
        <v>0</v>
      </c>
      <c r="BF141" s="4">
        <v>0</v>
      </c>
      <c r="BG141" s="9">
        <v>0</v>
      </c>
      <c r="BH141" s="6">
        <v>0</v>
      </c>
      <c r="BI141" s="4">
        <v>0</v>
      </c>
      <c r="BJ141" s="9">
        <v>0</v>
      </c>
      <c r="BK141" s="6">
        <v>0</v>
      </c>
      <c r="BL141" s="4">
        <v>0</v>
      </c>
      <c r="BM141" s="9">
        <v>0</v>
      </c>
      <c r="BN141" s="6">
        <v>0.124</v>
      </c>
      <c r="BO141" s="4">
        <v>340.97</v>
      </c>
      <c r="BP141" s="9">
        <f t="shared" ref="BP141:BP143" si="939">BO141/BN141*1000</f>
        <v>2749758.0645161294</v>
      </c>
      <c r="BQ141" s="6">
        <v>0</v>
      </c>
      <c r="BR141" s="4">
        <v>0</v>
      </c>
      <c r="BS141" s="9">
        <f t="shared" si="931"/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221</v>
      </c>
      <c r="CD141" s="4">
        <v>918.37</v>
      </c>
      <c r="CE141" s="9">
        <f t="shared" si="932"/>
        <v>4155.5203619909498</v>
      </c>
      <c r="CF141" s="6">
        <v>0</v>
      </c>
      <c r="CG141" s="4">
        <v>0</v>
      </c>
      <c r="CH141" s="9">
        <v>0</v>
      </c>
      <c r="CI141" s="6">
        <v>0.2</v>
      </c>
      <c r="CJ141" s="4">
        <v>3.33</v>
      </c>
      <c r="CK141" s="9">
        <f t="shared" ref="CK141:CK147" si="940">CJ141/CI141*1000</f>
        <v>16650</v>
      </c>
      <c r="CL141" s="6">
        <v>0</v>
      </c>
      <c r="CM141" s="4">
        <v>0</v>
      </c>
      <c r="CN141" s="9"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0</v>
      </c>
      <c r="CY141" s="4">
        <v>0</v>
      </c>
      <c r="CZ141" s="9">
        <v>0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0</v>
      </c>
      <c r="DH141" s="4">
        <v>0</v>
      </c>
      <c r="DI141" s="9">
        <v>0</v>
      </c>
      <c r="DJ141" s="6">
        <v>0</v>
      </c>
      <c r="DK141" s="4">
        <v>0</v>
      </c>
      <c r="DL141" s="9">
        <v>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0</v>
      </c>
      <c r="DW141" s="4">
        <v>0</v>
      </c>
      <c r="DX141" s="9">
        <v>0</v>
      </c>
      <c r="DY141" s="6">
        <v>0</v>
      </c>
      <c r="DZ141" s="4">
        <v>0</v>
      </c>
      <c r="EA141" s="9">
        <v>0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v>0</v>
      </c>
      <c r="EZ141" s="6">
        <v>0</v>
      </c>
      <c r="FA141" s="4">
        <v>0</v>
      </c>
      <c r="FB141" s="9">
        <v>0</v>
      </c>
      <c r="FC141" s="6"/>
      <c r="FD141" s="4"/>
      <c r="FE141" s="9"/>
      <c r="FF141" s="6">
        <v>0</v>
      </c>
      <c r="FG141" s="4">
        <v>0</v>
      </c>
      <c r="FH141" s="9">
        <v>0</v>
      </c>
      <c r="FI141" s="6">
        <v>0</v>
      </c>
      <c r="FJ141" s="4">
        <v>0</v>
      </c>
      <c r="FK141" s="9">
        <v>0</v>
      </c>
      <c r="FL141" s="6">
        <f t="shared" si="845"/>
        <v>319.92700000000002</v>
      </c>
      <c r="FM141" s="10">
        <f t="shared" si="846"/>
        <v>2456.77</v>
      </c>
    </row>
    <row r="142" spans="1:169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0</v>
      </c>
      <c r="J142" s="4">
        <v>0</v>
      </c>
      <c r="K142" s="9">
        <v>0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295</v>
      </c>
      <c r="S142" s="4">
        <v>855</v>
      </c>
      <c r="T142" s="9">
        <f t="shared" ref="T142:T147" si="941">S142/R142*1000</f>
        <v>2898.3050847457625</v>
      </c>
      <c r="U142" s="6">
        <v>0</v>
      </c>
      <c r="V142" s="4">
        <v>0</v>
      </c>
      <c r="W142" s="9">
        <v>0</v>
      </c>
      <c r="X142" s="6">
        <v>112</v>
      </c>
      <c r="Y142" s="4">
        <v>1234.25</v>
      </c>
      <c r="Z142" s="9">
        <f t="shared" si="925"/>
        <v>11020.089285714286</v>
      </c>
      <c r="AA142" s="6">
        <v>0</v>
      </c>
      <c r="AB142" s="4">
        <v>0</v>
      </c>
      <c r="AC142" s="9">
        <v>0</v>
      </c>
      <c r="AD142" s="6">
        <v>32.283999999999999</v>
      </c>
      <c r="AE142" s="4">
        <v>2133.0100000000002</v>
      </c>
      <c r="AF142" s="9">
        <f t="shared" ref="AF142:AF144" si="942">AE142/AD142*1000</f>
        <v>66070.189567587673</v>
      </c>
      <c r="AG142" s="6">
        <v>4.82</v>
      </c>
      <c r="AH142" s="4">
        <v>202.41</v>
      </c>
      <c r="AI142" s="9">
        <f t="shared" si="926"/>
        <v>41993.775933609955</v>
      </c>
      <c r="AJ142" s="6">
        <v>0</v>
      </c>
      <c r="AK142" s="4">
        <v>0</v>
      </c>
      <c r="AL142" s="9">
        <f t="shared" si="927"/>
        <v>0</v>
      </c>
      <c r="AM142" s="6">
        <v>0</v>
      </c>
      <c r="AN142" s="4">
        <v>0</v>
      </c>
      <c r="AO142" s="9">
        <v>0</v>
      </c>
      <c r="AP142" s="6">
        <v>0</v>
      </c>
      <c r="AQ142" s="4">
        <v>0</v>
      </c>
      <c r="AR142" s="9">
        <f t="shared" si="928"/>
        <v>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v>0</v>
      </c>
      <c r="BE142" s="6">
        <v>0</v>
      </c>
      <c r="BF142" s="4">
        <v>0</v>
      </c>
      <c r="BG142" s="9">
        <v>0</v>
      </c>
      <c r="BH142" s="6">
        <v>0</v>
      </c>
      <c r="BI142" s="4">
        <v>0</v>
      </c>
      <c r="BJ142" s="9">
        <v>0</v>
      </c>
      <c r="BK142" s="6">
        <v>0</v>
      </c>
      <c r="BL142" s="4">
        <v>0</v>
      </c>
      <c r="BM142" s="9">
        <v>0</v>
      </c>
      <c r="BN142" s="6">
        <v>0.223</v>
      </c>
      <c r="BO142" s="4">
        <v>0.97</v>
      </c>
      <c r="BP142" s="9">
        <f t="shared" si="939"/>
        <v>4349.775784753363</v>
      </c>
      <c r="BQ142" s="6">
        <v>0</v>
      </c>
      <c r="BR142" s="4">
        <v>0</v>
      </c>
      <c r="BS142" s="9">
        <f t="shared" si="931"/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113</v>
      </c>
      <c r="CD142" s="4">
        <v>382.8</v>
      </c>
      <c r="CE142" s="9">
        <f t="shared" si="932"/>
        <v>3387.6106194690269</v>
      </c>
      <c r="CF142" s="6">
        <v>0</v>
      </c>
      <c r="CG142" s="4">
        <v>0</v>
      </c>
      <c r="CH142" s="9">
        <v>0</v>
      </c>
      <c r="CI142" s="6">
        <v>0.2</v>
      </c>
      <c r="CJ142" s="4">
        <v>3.31</v>
      </c>
      <c r="CK142" s="9">
        <f t="shared" si="940"/>
        <v>16550</v>
      </c>
      <c r="CL142" s="6">
        <v>0</v>
      </c>
      <c r="CM142" s="4">
        <v>0</v>
      </c>
      <c r="CN142" s="9"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0</v>
      </c>
      <c r="CY142" s="4">
        <v>0</v>
      </c>
      <c r="CZ142" s="9">
        <v>0</v>
      </c>
      <c r="DA142" s="6">
        <v>0</v>
      </c>
      <c r="DB142" s="4">
        <v>0</v>
      </c>
      <c r="DC142" s="9">
        <v>0</v>
      </c>
      <c r="DD142" s="6">
        <v>0</v>
      </c>
      <c r="DE142" s="4">
        <v>0</v>
      </c>
      <c r="DF142" s="9">
        <v>0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</v>
      </c>
      <c r="DT142" s="4">
        <v>0</v>
      </c>
      <c r="DU142" s="9">
        <v>0</v>
      </c>
      <c r="DV142" s="6">
        <v>0</v>
      </c>
      <c r="DW142" s="4">
        <v>0</v>
      </c>
      <c r="DX142" s="9">
        <v>0</v>
      </c>
      <c r="DY142" s="6">
        <v>0</v>
      </c>
      <c r="DZ142" s="4">
        <v>0</v>
      </c>
      <c r="EA142" s="9">
        <v>0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1.575</v>
      </c>
      <c r="EI142" s="4">
        <v>119.68</v>
      </c>
      <c r="EJ142" s="9">
        <f t="shared" si="936"/>
        <v>75987.301587301583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v>0</v>
      </c>
      <c r="EZ142" s="6">
        <v>0</v>
      </c>
      <c r="FA142" s="4">
        <v>0</v>
      </c>
      <c r="FB142" s="9">
        <v>0</v>
      </c>
      <c r="FC142" s="6"/>
      <c r="FD142" s="4"/>
      <c r="FE142" s="9"/>
      <c r="FF142" s="6">
        <v>0</v>
      </c>
      <c r="FG142" s="4">
        <v>0</v>
      </c>
      <c r="FH142" s="9">
        <v>0</v>
      </c>
      <c r="FI142" s="6">
        <v>0</v>
      </c>
      <c r="FJ142" s="4">
        <v>0</v>
      </c>
      <c r="FK142" s="9">
        <v>0</v>
      </c>
      <c r="FL142" s="6">
        <f t="shared" si="845"/>
        <v>559.10199999999998</v>
      </c>
      <c r="FM142" s="10">
        <f t="shared" si="846"/>
        <v>4931.43</v>
      </c>
    </row>
    <row r="143" spans="1:169" x14ac:dyDescent="0.3">
      <c r="A143" s="49">
        <v>2014</v>
      </c>
      <c r="B143" s="50" t="s">
        <v>9</v>
      </c>
      <c r="C143" s="6">
        <v>0</v>
      </c>
      <c r="D143" s="4">
        <v>0</v>
      </c>
      <c r="E143" s="9">
        <v>0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875</v>
      </c>
      <c r="S143" s="4">
        <v>2625</v>
      </c>
      <c r="T143" s="9">
        <f t="shared" si="941"/>
        <v>3000</v>
      </c>
      <c r="U143" s="6">
        <v>0</v>
      </c>
      <c r="V143" s="4">
        <v>0</v>
      </c>
      <c r="W143" s="9">
        <v>0</v>
      </c>
      <c r="X143" s="6">
        <v>16</v>
      </c>
      <c r="Y143" s="4">
        <v>220.69</v>
      </c>
      <c r="Z143" s="9">
        <f t="shared" si="925"/>
        <v>13793.125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4</v>
      </c>
      <c r="AH143" s="4">
        <v>195.72</v>
      </c>
      <c r="AI143" s="9">
        <f t="shared" si="926"/>
        <v>48930</v>
      </c>
      <c r="AJ143" s="6">
        <v>0</v>
      </c>
      <c r="AK143" s="4">
        <v>0</v>
      </c>
      <c r="AL143" s="9">
        <f t="shared" si="927"/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f t="shared" si="928"/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v>0</v>
      </c>
      <c r="BE143" s="6">
        <v>0</v>
      </c>
      <c r="BF143" s="4">
        <v>0</v>
      </c>
      <c r="BG143" s="9">
        <v>0</v>
      </c>
      <c r="BH143" s="6">
        <v>0</v>
      </c>
      <c r="BI143" s="4">
        <v>0</v>
      </c>
      <c r="BJ143" s="9">
        <v>0</v>
      </c>
      <c r="BK143" s="6">
        <v>0</v>
      </c>
      <c r="BL143" s="4">
        <v>0</v>
      </c>
      <c r="BM143" s="9">
        <v>0</v>
      </c>
      <c r="BN143" s="6">
        <v>6.6000000000000003E-2</v>
      </c>
      <c r="BO143" s="4">
        <v>4.1500000000000004</v>
      </c>
      <c r="BP143" s="9">
        <f t="shared" si="939"/>
        <v>62878.78787878788</v>
      </c>
      <c r="BQ143" s="6">
        <v>0</v>
      </c>
      <c r="BR143" s="4">
        <v>0</v>
      </c>
      <c r="BS143" s="9">
        <f t="shared" si="931"/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24</v>
      </c>
      <c r="CD143" s="4">
        <v>78.540000000000006</v>
      </c>
      <c r="CE143" s="9">
        <f t="shared" si="932"/>
        <v>3272.5000000000005</v>
      </c>
      <c r="CF143" s="6">
        <v>0</v>
      </c>
      <c r="CG143" s="4">
        <v>0</v>
      </c>
      <c r="CH143" s="9">
        <v>0</v>
      </c>
      <c r="CI143" s="6">
        <v>0.25</v>
      </c>
      <c r="CJ143" s="4">
        <v>7.15</v>
      </c>
      <c r="CK143" s="9">
        <f t="shared" si="940"/>
        <v>28600</v>
      </c>
      <c r="CL143" s="6">
        <v>0</v>
      </c>
      <c r="CM143" s="4">
        <v>0</v>
      </c>
      <c r="CN143" s="9"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</v>
      </c>
      <c r="DK143" s="4">
        <v>0</v>
      </c>
      <c r="DL143" s="9">
        <v>0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0</v>
      </c>
      <c r="DT143" s="4">
        <v>0</v>
      </c>
      <c r="DU143" s="9">
        <v>0</v>
      </c>
      <c r="DV143" s="6">
        <v>0</v>
      </c>
      <c r="DW143" s="4">
        <v>0</v>
      </c>
      <c r="DX143" s="9">
        <v>0</v>
      </c>
      <c r="DY143" s="6">
        <v>0</v>
      </c>
      <c r="DZ143" s="4">
        <v>0</v>
      </c>
      <c r="EA143" s="9">
        <v>0</v>
      </c>
      <c r="EB143" s="6">
        <v>0</v>
      </c>
      <c r="EC143" s="4">
        <v>0</v>
      </c>
      <c r="ED143" s="9">
        <v>0</v>
      </c>
      <c r="EE143" s="6">
        <v>0</v>
      </c>
      <c r="EF143" s="4">
        <v>0</v>
      </c>
      <c r="EG143" s="9">
        <v>0</v>
      </c>
      <c r="EH143" s="6">
        <v>0</v>
      </c>
      <c r="EI143" s="4">
        <v>0</v>
      </c>
      <c r="EJ143" s="9">
        <v>0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v>0</v>
      </c>
      <c r="EZ143" s="6">
        <v>0</v>
      </c>
      <c r="FA143" s="4">
        <v>0</v>
      </c>
      <c r="FB143" s="9">
        <v>0</v>
      </c>
      <c r="FC143" s="6"/>
      <c r="FD143" s="4"/>
      <c r="FE143" s="9"/>
      <c r="FF143" s="6">
        <v>0</v>
      </c>
      <c r="FG143" s="4">
        <v>0</v>
      </c>
      <c r="FH143" s="9">
        <v>0</v>
      </c>
      <c r="FI143" s="6">
        <v>0</v>
      </c>
      <c r="FJ143" s="4">
        <v>0</v>
      </c>
      <c r="FK143" s="9">
        <v>0</v>
      </c>
      <c r="FL143" s="6">
        <f t="shared" si="845"/>
        <v>919.31600000000003</v>
      </c>
      <c r="FM143" s="10">
        <f t="shared" si="846"/>
        <v>3131.25</v>
      </c>
    </row>
    <row r="144" spans="1:169" x14ac:dyDescent="0.3">
      <c r="A144" s="49">
        <v>2014</v>
      </c>
      <c r="B144" s="50" t="s">
        <v>10</v>
      </c>
      <c r="C144" s="6">
        <v>27.484999999999999</v>
      </c>
      <c r="D144" s="4">
        <v>2163.8000000000002</v>
      </c>
      <c r="E144" s="9">
        <f t="shared" si="938"/>
        <v>78726.578133527379</v>
      </c>
      <c r="F144" s="6">
        <v>0</v>
      </c>
      <c r="G144" s="4">
        <v>0</v>
      </c>
      <c r="H144" s="9">
        <v>0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920</v>
      </c>
      <c r="S144" s="4">
        <v>2844</v>
      </c>
      <c r="T144" s="9">
        <f t="shared" si="941"/>
        <v>3091.304347826087</v>
      </c>
      <c r="U144" s="6">
        <v>0</v>
      </c>
      <c r="V144" s="4">
        <v>0</v>
      </c>
      <c r="W144" s="9">
        <v>0</v>
      </c>
      <c r="X144" s="6">
        <v>25</v>
      </c>
      <c r="Y144" s="4">
        <v>265.51</v>
      </c>
      <c r="Z144" s="9">
        <f t="shared" si="925"/>
        <v>10620.4</v>
      </c>
      <c r="AA144" s="6">
        <v>0</v>
      </c>
      <c r="AB144" s="4">
        <v>0</v>
      </c>
      <c r="AC144" s="9">
        <v>0</v>
      </c>
      <c r="AD144" s="6">
        <v>0.26900000000000002</v>
      </c>
      <c r="AE144" s="4">
        <v>5.12</v>
      </c>
      <c r="AF144" s="9">
        <f t="shared" si="942"/>
        <v>19033.457249070634</v>
      </c>
      <c r="AG144" s="6">
        <v>11.555</v>
      </c>
      <c r="AH144" s="4">
        <v>244.86</v>
      </c>
      <c r="AI144" s="9">
        <f t="shared" si="926"/>
        <v>21190.826482042408</v>
      </c>
      <c r="AJ144" s="6">
        <v>0</v>
      </c>
      <c r="AK144" s="4">
        <v>0</v>
      </c>
      <c r="AL144" s="9">
        <f t="shared" si="927"/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f t="shared" si="928"/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v>0</v>
      </c>
      <c r="BE144" s="6">
        <v>0</v>
      </c>
      <c r="BF144" s="4">
        <v>0</v>
      </c>
      <c r="BG144" s="9">
        <v>0</v>
      </c>
      <c r="BH144" s="6">
        <v>0</v>
      </c>
      <c r="BI144" s="4">
        <v>0</v>
      </c>
      <c r="BJ144" s="9">
        <v>0</v>
      </c>
      <c r="BK144" s="6">
        <v>0</v>
      </c>
      <c r="BL144" s="4">
        <v>0</v>
      </c>
      <c r="BM144" s="9">
        <v>0</v>
      </c>
      <c r="BN144" s="6">
        <v>0</v>
      </c>
      <c r="BO144" s="4">
        <v>0</v>
      </c>
      <c r="BP144" s="9">
        <v>0</v>
      </c>
      <c r="BQ144" s="6">
        <v>0</v>
      </c>
      <c r="BR144" s="4">
        <v>0</v>
      </c>
      <c r="BS144" s="9">
        <f t="shared" si="931"/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</v>
      </c>
      <c r="CD144" s="4">
        <v>0</v>
      </c>
      <c r="CE144" s="9">
        <v>0</v>
      </c>
      <c r="CF144" s="6">
        <v>0</v>
      </c>
      <c r="CG144" s="4">
        <v>0</v>
      </c>
      <c r="CH144" s="9">
        <v>0</v>
      </c>
      <c r="CI144" s="6">
        <v>0.05</v>
      </c>
      <c r="CJ144" s="4">
        <v>0.82</v>
      </c>
      <c r="CK144" s="9">
        <f t="shared" si="940"/>
        <v>16400</v>
      </c>
      <c r="CL144" s="6">
        <v>0</v>
      </c>
      <c r="CM144" s="4">
        <v>0</v>
      </c>
      <c r="CN144" s="9"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1.4999999999999999E-2</v>
      </c>
      <c r="CV144" s="4">
        <v>1.4</v>
      </c>
      <c r="CW144" s="9">
        <f t="shared" ref="CW144" si="943">CV144/CU144*1000</f>
        <v>93333.333333333328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0</v>
      </c>
      <c r="DE144" s="4">
        <v>0</v>
      </c>
      <c r="DF144" s="9">
        <v>0</v>
      </c>
      <c r="DG144" s="6">
        <v>0</v>
      </c>
      <c r="DH144" s="4">
        <v>0</v>
      </c>
      <c r="DI144" s="9">
        <v>0</v>
      </c>
      <c r="DJ144" s="6">
        <v>0</v>
      </c>
      <c r="DK144" s="4">
        <v>0</v>
      </c>
      <c r="DL144" s="9">
        <v>0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0</v>
      </c>
      <c r="DW144" s="4">
        <v>0</v>
      </c>
      <c r="DX144" s="9">
        <v>0</v>
      </c>
      <c r="DY144" s="6">
        <v>0</v>
      </c>
      <c r="DZ144" s="4">
        <v>0</v>
      </c>
      <c r="EA144" s="9">
        <v>0</v>
      </c>
      <c r="EB144" s="6">
        <v>0</v>
      </c>
      <c r="EC144" s="4">
        <v>0</v>
      </c>
      <c r="ED144" s="9">
        <v>0</v>
      </c>
      <c r="EE144" s="6">
        <v>0</v>
      </c>
      <c r="EF144" s="4">
        <v>0</v>
      </c>
      <c r="EG144" s="9">
        <v>0</v>
      </c>
      <c r="EH144" s="6">
        <v>0</v>
      </c>
      <c r="EI144" s="4">
        <v>0</v>
      </c>
      <c r="EJ144" s="9">
        <v>0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6.0000000000000001E-3</v>
      </c>
      <c r="EX144" s="4">
        <v>0.11</v>
      </c>
      <c r="EY144" s="9">
        <f t="shared" ref="EY144:EY145" si="944">EX144/EW144*1000</f>
        <v>18333.333333333332</v>
      </c>
      <c r="EZ144" s="6">
        <v>0</v>
      </c>
      <c r="FA144" s="4">
        <v>0</v>
      </c>
      <c r="FB144" s="9">
        <v>0</v>
      </c>
      <c r="FC144" s="6"/>
      <c r="FD144" s="4"/>
      <c r="FE144" s="9"/>
      <c r="FF144" s="6">
        <v>0</v>
      </c>
      <c r="FG144" s="4">
        <v>0</v>
      </c>
      <c r="FH144" s="9">
        <v>0</v>
      </c>
      <c r="FI144" s="6">
        <v>0</v>
      </c>
      <c r="FJ144" s="4">
        <v>0</v>
      </c>
      <c r="FK144" s="9">
        <v>0</v>
      </c>
      <c r="FL144" s="6">
        <f t="shared" si="845"/>
        <v>984.38</v>
      </c>
      <c r="FM144" s="10">
        <f t="shared" si="846"/>
        <v>5525.6200000000008</v>
      </c>
    </row>
    <row r="145" spans="1:169" x14ac:dyDescent="0.3">
      <c r="A145" s="49">
        <v>2014</v>
      </c>
      <c r="B145" s="50" t="s">
        <v>11</v>
      </c>
      <c r="C145" s="6">
        <v>21.033999999999999</v>
      </c>
      <c r="D145" s="4">
        <v>259.83999999999997</v>
      </c>
      <c r="E145" s="9">
        <f t="shared" si="938"/>
        <v>12353.332699439003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688.49</v>
      </c>
      <c r="S145" s="4">
        <v>2738.85</v>
      </c>
      <c r="T145" s="9">
        <f t="shared" si="941"/>
        <v>3978.0534212552102</v>
      </c>
      <c r="U145" s="6">
        <v>0</v>
      </c>
      <c r="V145" s="4">
        <v>0</v>
      </c>
      <c r="W145" s="9">
        <v>0</v>
      </c>
      <c r="X145" s="6">
        <v>94</v>
      </c>
      <c r="Y145" s="4">
        <v>1078.56</v>
      </c>
      <c r="Z145" s="9">
        <f t="shared" si="925"/>
        <v>11474.042553191488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4.6260000000000003</v>
      </c>
      <c r="AH145" s="4">
        <v>203.34</v>
      </c>
      <c r="AI145" s="9">
        <f t="shared" si="926"/>
        <v>43955.901426718548</v>
      </c>
      <c r="AJ145" s="6">
        <v>0</v>
      </c>
      <c r="AK145" s="4">
        <v>0</v>
      </c>
      <c r="AL145" s="9">
        <f t="shared" si="927"/>
        <v>0</v>
      </c>
      <c r="AM145" s="6">
        <v>0</v>
      </c>
      <c r="AN145" s="4">
        <v>0</v>
      </c>
      <c r="AO145" s="9">
        <v>0</v>
      </c>
      <c r="AP145" s="6">
        <v>0</v>
      </c>
      <c r="AQ145" s="4">
        <v>0</v>
      </c>
      <c r="AR145" s="9">
        <f t="shared" si="928"/>
        <v>0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v>0</v>
      </c>
      <c r="BE145" s="6">
        <v>0</v>
      </c>
      <c r="BF145" s="4">
        <v>0</v>
      </c>
      <c r="BG145" s="9">
        <v>0</v>
      </c>
      <c r="BH145" s="6">
        <v>0</v>
      </c>
      <c r="BI145" s="4">
        <v>0</v>
      </c>
      <c r="BJ145" s="9">
        <v>0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f t="shared" si="931"/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</v>
      </c>
      <c r="CD145" s="4">
        <v>0</v>
      </c>
      <c r="CE145" s="9">
        <v>0</v>
      </c>
      <c r="CF145" s="6">
        <v>0</v>
      </c>
      <c r="CG145" s="4">
        <v>0</v>
      </c>
      <c r="CH145" s="9">
        <v>0</v>
      </c>
      <c r="CI145" s="6">
        <v>0.05</v>
      </c>
      <c r="CJ145" s="4">
        <v>0.81</v>
      </c>
      <c r="CK145" s="9">
        <f t="shared" si="940"/>
        <v>16200</v>
      </c>
      <c r="CL145" s="6">
        <v>0</v>
      </c>
      <c r="CM145" s="4">
        <v>0</v>
      </c>
      <c r="CN145" s="9"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</v>
      </c>
      <c r="DE145" s="4">
        <v>0</v>
      </c>
      <c r="DF145" s="9">
        <v>0</v>
      </c>
      <c r="DG145" s="6">
        <v>0</v>
      </c>
      <c r="DH145" s="4">
        <v>0</v>
      </c>
      <c r="DI145" s="9">
        <v>0</v>
      </c>
      <c r="DJ145" s="6">
        <v>0</v>
      </c>
      <c r="DK145" s="4">
        <v>0</v>
      </c>
      <c r="DL145" s="9">
        <v>0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0</v>
      </c>
      <c r="DT145" s="4">
        <v>0</v>
      </c>
      <c r="DU145" s="9">
        <v>0</v>
      </c>
      <c r="DV145" s="6">
        <v>0</v>
      </c>
      <c r="DW145" s="4">
        <v>0</v>
      </c>
      <c r="DX145" s="9">
        <v>0</v>
      </c>
      <c r="DY145" s="6">
        <v>0</v>
      </c>
      <c r="DZ145" s="4">
        <v>0</v>
      </c>
      <c r="EA145" s="9">
        <v>0</v>
      </c>
      <c r="EB145" s="6">
        <v>0</v>
      </c>
      <c r="EC145" s="4">
        <v>0</v>
      </c>
      <c r="ED145" s="9">
        <v>0</v>
      </c>
      <c r="EE145" s="6">
        <v>0</v>
      </c>
      <c r="EF145" s="4">
        <v>0</v>
      </c>
      <c r="EG145" s="9">
        <v>0</v>
      </c>
      <c r="EH145" s="6">
        <v>0</v>
      </c>
      <c r="EI145" s="4">
        <v>0</v>
      </c>
      <c r="EJ145" s="9">
        <v>0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3.0000000000000001E-3</v>
      </c>
      <c r="EU145" s="4">
        <v>0.56000000000000005</v>
      </c>
      <c r="EV145" s="9">
        <f t="shared" ref="EV145" si="945">EU145/ET145*1000</f>
        <v>186666.66666666669</v>
      </c>
      <c r="EW145" s="6">
        <v>1.7000000000000001E-2</v>
      </c>
      <c r="EX145" s="4">
        <v>0.76</v>
      </c>
      <c r="EY145" s="9">
        <f t="shared" si="944"/>
        <v>44705.882352941175</v>
      </c>
      <c r="EZ145" s="6">
        <v>0</v>
      </c>
      <c r="FA145" s="4">
        <v>0</v>
      </c>
      <c r="FB145" s="9">
        <v>0</v>
      </c>
      <c r="FC145" s="6"/>
      <c r="FD145" s="4"/>
      <c r="FE145" s="9"/>
      <c r="FF145" s="6">
        <v>0</v>
      </c>
      <c r="FG145" s="4">
        <v>0</v>
      </c>
      <c r="FH145" s="9">
        <v>0</v>
      </c>
      <c r="FI145" s="6">
        <v>0</v>
      </c>
      <c r="FJ145" s="4">
        <v>0</v>
      </c>
      <c r="FK145" s="9">
        <v>0</v>
      </c>
      <c r="FL145" s="6">
        <f t="shared" si="845"/>
        <v>808.22</v>
      </c>
      <c r="FM145" s="10">
        <f t="shared" si="846"/>
        <v>4282.7199999999993</v>
      </c>
    </row>
    <row r="146" spans="1:169" x14ac:dyDescent="0.3">
      <c r="A146" s="49">
        <v>2014</v>
      </c>
      <c r="B146" s="50" t="s">
        <v>12</v>
      </c>
      <c r="C146" s="6">
        <v>8.9999999999999993E-3</v>
      </c>
      <c r="D146" s="4">
        <v>0.09</v>
      </c>
      <c r="E146" s="9">
        <f t="shared" si="938"/>
        <v>10000</v>
      </c>
      <c r="F146" s="6">
        <v>0.11600000000000001</v>
      </c>
      <c r="G146" s="4">
        <v>31.27</v>
      </c>
      <c r="H146" s="9">
        <f t="shared" si="924"/>
        <v>269568.96551724133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1530.68</v>
      </c>
      <c r="S146" s="4">
        <v>7848.84</v>
      </c>
      <c r="T146" s="9">
        <f t="shared" si="941"/>
        <v>5127.6818146183396</v>
      </c>
      <c r="U146" s="6">
        <v>0</v>
      </c>
      <c r="V146" s="4">
        <v>0</v>
      </c>
      <c r="W146" s="9">
        <v>0</v>
      </c>
      <c r="X146" s="6">
        <v>36</v>
      </c>
      <c r="Y146" s="4">
        <v>431.73</v>
      </c>
      <c r="Z146" s="9">
        <f t="shared" si="925"/>
        <v>11992.5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8.43</v>
      </c>
      <c r="AH146" s="4">
        <v>293.19</v>
      </c>
      <c r="AI146" s="9">
        <f t="shared" si="926"/>
        <v>34779.359430604985</v>
      </c>
      <c r="AJ146" s="6">
        <v>0</v>
      </c>
      <c r="AK146" s="4">
        <v>0</v>
      </c>
      <c r="AL146" s="9">
        <f t="shared" si="927"/>
        <v>0</v>
      </c>
      <c r="AM146" s="6">
        <v>0</v>
      </c>
      <c r="AN146" s="4">
        <v>0</v>
      </c>
      <c r="AO146" s="9">
        <v>0</v>
      </c>
      <c r="AP146" s="6">
        <v>0</v>
      </c>
      <c r="AQ146" s="4">
        <v>0</v>
      </c>
      <c r="AR146" s="9">
        <f t="shared" si="928"/>
        <v>0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0.16</v>
      </c>
      <c r="AZ146" s="4">
        <v>2.2400000000000002</v>
      </c>
      <c r="BA146" s="9">
        <f t="shared" ref="BA146:BA147" si="946">AZ146/AY146*1000</f>
        <v>14000.000000000002</v>
      </c>
      <c r="BB146" s="6">
        <v>0</v>
      </c>
      <c r="BC146" s="4">
        <v>0</v>
      </c>
      <c r="BD146" s="9">
        <v>0</v>
      </c>
      <c r="BE146" s="6">
        <v>0</v>
      </c>
      <c r="BF146" s="4">
        <v>0</v>
      </c>
      <c r="BG146" s="9">
        <v>0</v>
      </c>
      <c r="BH146" s="6">
        <v>0</v>
      </c>
      <c r="BI146" s="4">
        <v>0</v>
      </c>
      <c r="BJ146" s="9">
        <v>0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f t="shared" si="931"/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48</v>
      </c>
      <c r="CD146" s="4">
        <v>222</v>
      </c>
      <c r="CE146" s="9">
        <f t="shared" si="932"/>
        <v>4625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</v>
      </c>
      <c r="DE146" s="4">
        <v>0</v>
      </c>
      <c r="DF146" s="9">
        <v>0</v>
      </c>
      <c r="DG146" s="6">
        <v>0</v>
      </c>
      <c r="DH146" s="4">
        <v>0</v>
      </c>
      <c r="DI146" s="9">
        <v>0</v>
      </c>
      <c r="DJ146" s="6">
        <v>0</v>
      </c>
      <c r="DK146" s="4">
        <v>0</v>
      </c>
      <c r="DL146" s="9">
        <v>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</v>
      </c>
      <c r="DW146" s="4">
        <v>0</v>
      </c>
      <c r="DX146" s="9">
        <v>0</v>
      </c>
      <c r="DY146" s="6">
        <v>0</v>
      </c>
      <c r="DZ146" s="4">
        <v>0</v>
      </c>
      <c r="EA146" s="9">
        <v>0</v>
      </c>
      <c r="EB146" s="6">
        <v>0</v>
      </c>
      <c r="EC146" s="4">
        <v>0</v>
      </c>
      <c r="ED146" s="9">
        <v>0</v>
      </c>
      <c r="EE146" s="6">
        <v>0</v>
      </c>
      <c r="EF146" s="4">
        <v>0</v>
      </c>
      <c r="EG146" s="9">
        <v>0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v>0</v>
      </c>
      <c r="EZ146" s="6">
        <v>0</v>
      </c>
      <c r="FA146" s="4">
        <v>0</v>
      </c>
      <c r="FB146" s="9">
        <v>0</v>
      </c>
      <c r="FC146" s="6"/>
      <c r="FD146" s="4"/>
      <c r="FE146" s="9"/>
      <c r="FF146" s="6">
        <v>0</v>
      </c>
      <c r="FG146" s="4">
        <v>0</v>
      </c>
      <c r="FH146" s="9">
        <v>0</v>
      </c>
      <c r="FI146" s="6">
        <v>0</v>
      </c>
      <c r="FJ146" s="4">
        <v>0</v>
      </c>
      <c r="FK146" s="9">
        <v>0</v>
      </c>
      <c r="FL146" s="6">
        <f t="shared" si="845"/>
        <v>1623.395</v>
      </c>
      <c r="FM146" s="10">
        <f t="shared" si="846"/>
        <v>8829.36</v>
      </c>
    </row>
    <row r="147" spans="1:169" x14ac:dyDescent="0.3">
      <c r="A147" s="49">
        <v>2014</v>
      </c>
      <c r="B147" s="50" t="s">
        <v>13</v>
      </c>
      <c r="C147" s="6">
        <v>0.112</v>
      </c>
      <c r="D147" s="4">
        <v>19.59</v>
      </c>
      <c r="E147" s="9">
        <f t="shared" si="938"/>
        <v>174910.71428571429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972.82</v>
      </c>
      <c r="S147" s="4">
        <v>5509.9</v>
      </c>
      <c r="T147" s="9">
        <f t="shared" si="941"/>
        <v>5663.8432598014015</v>
      </c>
      <c r="U147" s="6">
        <v>0</v>
      </c>
      <c r="V147" s="4">
        <v>0</v>
      </c>
      <c r="W147" s="9">
        <v>0</v>
      </c>
      <c r="X147" s="6">
        <v>62</v>
      </c>
      <c r="Y147" s="4">
        <v>705.91</v>
      </c>
      <c r="Z147" s="9">
        <f t="shared" si="925"/>
        <v>11385.645161290322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4</v>
      </c>
      <c r="AH147" s="4">
        <v>130.57</v>
      </c>
      <c r="AI147" s="9">
        <f t="shared" si="926"/>
        <v>32642.5</v>
      </c>
      <c r="AJ147" s="6">
        <v>0</v>
      </c>
      <c r="AK147" s="4">
        <v>0</v>
      </c>
      <c r="AL147" s="9">
        <f t="shared" si="927"/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f t="shared" si="928"/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0.124</v>
      </c>
      <c r="AZ147" s="4">
        <v>0.9</v>
      </c>
      <c r="BA147" s="9">
        <f t="shared" si="946"/>
        <v>7258.0645161290331</v>
      </c>
      <c r="BB147" s="6">
        <v>0</v>
      </c>
      <c r="BC147" s="4">
        <v>0</v>
      </c>
      <c r="BD147" s="9">
        <v>0</v>
      </c>
      <c r="BE147" s="6">
        <v>0</v>
      </c>
      <c r="BF147" s="4">
        <v>0</v>
      </c>
      <c r="BG147" s="9">
        <v>0</v>
      </c>
      <c r="BH147" s="6">
        <v>2.3330000000000002</v>
      </c>
      <c r="BI147" s="4">
        <v>42.17</v>
      </c>
      <c r="BJ147" s="9">
        <f t="shared" si="937"/>
        <v>18075.439348478354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f t="shared" si="931"/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24</v>
      </c>
      <c r="CD147" s="4">
        <v>107.4</v>
      </c>
      <c r="CE147" s="9">
        <f t="shared" si="932"/>
        <v>4475.0000000000009</v>
      </c>
      <c r="CF147" s="6">
        <v>0</v>
      </c>
      <c r="CG147" s="4">
        <v>0</v>
      </c>
      <c r="CH147" s="9">
        <v>0</v>
      </c>
      <c r="CI147" s="6">
        <v>0.25</v>
      </c>
      <c r="CJ147" s="4">
        <v>3.07</v>
      </c>
      <c r="CK147" s="9">
        <f t="shared" si="940"/>
        <v>12280</v>
      </c>
      <c r="CL147" s="6">
        <v>0</v>
      </c>
      <c r="CM147" s="4">
        <v>0</v>
      </c>
      <c r="CN147" s="9"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29523.439999999999</v>
      </c>
      <c r="CY147" s="4">
        <v>137692.56</v>
      </c>
      <c r="CZ147" s="9">
        <f t="shared" si="933"/>
        <v>4663.8386312706107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0</v>
      </c>
      <c r="DH147" s="4">
        <v>0</v>
      </c>
      <c r="DI147" s="9">
        <v>0</v>
      </c>
      <c r="DJ147" s="6">
        <v>0</v>
      </c>
      <c r="DK147" s="4">
        <v>0</v>
      </c>
      <c r="DL147" s="9">
        <v>0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</v>
      </c>
      <c r="DW147" s="4">
        <v>0</v>
      </c>
      <c r="DX147" s="9">
        <v>0</v>
      </c>
      <c r="DY147" s="6">
        <v>0</v>
      </c>
      <c r="DZ147" s="4">
        <v>0</v>
      </c>
      <c r="EA147" s="9">
        <v>0</v>
      </c>
      <c r="EB147" s="6">
        <v>0</v>
      </c>
      <c r="EC147" s="4">
        <v>0</v>
      </c>
      <c r="ED147" s="9">
        <v>0</v>
      </c>
      <c r="EE147" s="6">
        <v>0</v>
      </c>
      <c r="EF147" s="4">
        <v>0</v>
      </c>
      <c r="EG147" s="9">
        <v>0</v>
      </c>
      <c r="EH147" s="6">
        <v>1.5820000000000001</v>
      </c>
      <c r="EI147" s="4">
        <v>115.64</v>
      </c>
      <c r="EJ147" s="9">
        <f t="shared" si="936"/>
        <v>73097.345132743358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v>0</v>
      </c>
      <c r="EZ147" s="6">
        <v>31.82</v>
      </c>
      <c r="FA147" s="4">
        <v>164.11</v>
      </c>
      <c r="FB147" s="9">
        <f t="shared" ref="FB147" si="947">FA147/EZ147*1000</f>
        <v>5157.448145820239</v>
      </c>
      <c r="FC147" s="6"/>
      <c r="FD147" s="4"/>
      <c r="FE147" s="9"/>
      <c r="FF147" s="6">
        <v>0</v>
      </c>
      <c r="FG147" s="4">
        <v>0</v>
      </c>
      <c r="FH147" s="9">
        <v>0</v>
      </c>
      <c r="FI147" s="6">
        <v>0</v>
      </c>
      <c r="FJ147" s="4">
        <v>0</v>
      </c>
      <c r="FK147" s="9">
        <v>0</v>
      </c>
      <c r="FL147" s="6">
        <f t="shared" si="845"/>
        <v>30622.481</v>
      </c>
      <c r="FM147" s="10">
        <f t="shared" si="846"/>
        <v>144491.81999999998</v>
      </c>
    </row>
    <row r="148" spans="1:169" ht="15" thickBot="1" x14ac:dyDescent="0.35">
      <c r="A148" s="58"/>
      <c r="B148" s="59" t="s">
        <v>14</v>
      </c>
      <c r="C148" s="37">
        <f>SUM(C136:C147)</f>
        <v>48.74</v>
      </c>
      <c r="D148" s="36">
        <f>SUM(D136:D147)</f>
        <v>2443.9000000000005</v>
      </c>
      <c r="E148" s="61"/>
      <c r="F148" s="37">
        <f>SUM(F136:F147)</f>
        <v>0.12100000000000001</v>
      </c>
      <c r="G148" s="36">
        <f>SUM(G136:G147)</f>
        <v>32.68</v>
      </c>
      <c r="H148" s="61"/>
      <c r="I148" s="37">
        <f>SUM(I136:I147)</f>
        <v>0</v>
      </c>
      <c r="J148" s="36">
        <f>SUM(J136:J147)</f>
        <v>0</v>
      </c>
      <c r="K148" s="61"/>
      <c r="L148" s="37">
        <f>SUM(L136:L147)</f>
        <v>6.0999999999999999E-2</v>
      </c>
      <c r="M148" s="36">
        <f>SUM(M136:M147)</f>
        <v>1.64</v>
      </c>
      <c r="N148" s="61"/>
      <c r="O148" s="37">
        <f>SUM(O136:O147)</f>
        <v>0</v>
      </c>
      <c r="P148" s="36">
        <f>SUM(P136:P147)</f>
        <v>0</v>
      </c>
      <c r="Q148" s="61"/>
      <c r="R148" s="37">
        <f>SUM(R136:R147)</f>
        <v>5281.99</v>
      </c>
      <c r="S148" s="36">
        <f>SUM(S136:S147)</f>
        <v>22421.590000000004</v>
      </c>
      <c r="T148" s="61"/>
      <c r="U148" s="37">
        <f>SUM(U136:U147)</f>
        <v>0</v>
      </c>
      <c r="V148" s="36">
        <f>SUM(V136:V147)</f>
        <v>0</v>
      </c>
      <c r="W148" s="61"/>
      <c r="X148" s="37">
        <f>SUM(X136:X147)</f>
        <v>3704.2469999999998</v>
      </c>
      <c r="Y148" s="36">
        <f>SUM(Y136:Y147)</f>
        <v>39575.440000000002</v>
      </c>
      <c r="Z148" s="61"/>
      <c r="AA148" s="37">
        <f>SUM(AA136:AA147)</f>
        <v>0</v>
      </c>
      <c r="AB148" s="36">
        <f>SUM(AB136:AB147)</f>
        <v>0</v>
      </c>
      <c r="AC148" s="61"/>
      <c r="AD148" s="37">
        <f>SUM(AD136:AD147)</f>
        <v>32.552999999999997</v>
      </c>
      <c r="AE148" s="36">
        <f>SUM(AE136:AE147)</f>
        <v>2138.13</v>
      </c>
      <c r="AF148" s="61"/>
      <c r="AG148" s="37">
        <f>SUM(AG136:AG147)</f>
        <v>69.218999999999994</v>
      </c>
      <c r="AH148" s="36">
        <f>SUM(AH136:AH147)</f>
        <v>2592.0900000000006</v>
      </c>
      <c r="AI148" s="61"/>
      <c r="AJ148" s="37">
        <f t="shared" ref="AJ148:AK148" si="948">SUM(AJ136:AJ147)</f>
        <v>0</v>
      </c>
      <c r="AK148" s="36">
        <f t="shared" si="948"/>
        <v>0</v>
      </c>
      <c r="AL148" s="61"/>
      <c r="AM148" s="37">
        <f>SUM(AM136:AM147)</f>
        <v>0</v>
      </c>
      <c r="AN148" s="36">
        <f>SUM(AN136:AN147)</f>
        <v>0</v>
      </c>
      <c r="AO148" s="61"/>
      <c r="AP148" s="37">
        <f t="shared" ref="AP148:AQ148" si="949">SUM(AP136:AP147)</f>
        <v>0</v>
      </c>
      <c r="AQ148" s="36">
        <f t="shared" si="949"/>
        <v>0</v>
      </c>
      <c r="AR148" s="61"/>
      <c r="AS148" s="37">
        <f>SUM(AS136:AS147)</f>
        <v>69</v>
      </c>
      <c r="AT148" s="36">
        <f>SUM(AT136:AT147)</f>
        <v>525.26</v>
      </c>
      <c r="AU148" s="61"/>
      <c r="AV148" s="37">
        <f>SUM(AV136:AV147)</f>
        <v>1.0999999999999999E-2</v>
      </c>
      <c r="AW148" s="36">
        <f>SUM(AW136:AW147)</f>
        <v>1.76</v>
      </c>
      <c r="AX148" s="61"/>
      <c r="AY148" s="37">
        <f>SUM(AY136:AY147)</f>
        <v>0.28400000000000003</v>
      </c>
      <c r="AZ148" s="36">
        <f>SUM(AZ136:AZ147)</f>
        <v>3.14</v>
      </c>
      <c r="BA148" s="61"/>
      <c r="BB148" s="37">
        <f>SUM(BB136:BB147)</f>
        <v>0</v>
      </c>
      <c r="BC148" s="36">
        <f>SUM(BC136:BC147)</f>
        <v>0</v>
      </c>
      <c r="BD148" s="61"/>
      <c r="BE148" s="37">
        <f>SUM(BE136:BE147)</f>
        <v>0</v>
      </c>
      <c r="BF148" s="36">
        <f>SUM(BF136:BF147)</f>
        <v>0</v>
      </c>
      <c r="BG148" s="61"/>
      <c r="BH148" s="37">
        <f>SUM(BH136:BH147)</f>
        <v>6.6080000000000005</v>
      </c>
      <c r="BI148" s="36">
        <f>SUM(BI136:BI147)</f>
        <v>95.740000000000009</v>
      </c>
      <c r="BJ148" s="61"/>
      <c r="BK148" s="37">
        <f>SUM(BK136:BK147)</f>
        <v>0</v>
      </c>
      <c r="BL148" s="36">
        <f>SUM(BL136:BL147)</f>
        <v>0</v>
      </c>
      <c r="BM148" s="61"/>
      <c r="BN148" s="37">
        <f>SUM(BN136:BN147)</f>
        <v>0.41299999999999998</v>
      </c>
      <c r="BO148" s="36">
        <f>SUM(BO136:BO147)</f>
        <v>346.09000000000003</v>
      </c>
      <c r="BP148" s="61"/>
      <c r="BQ148" s="37">
        <f t="shared" ref="BQ148:BR148" si="950">SUM(BQ136:BQ147)</f>
        <v>0</v>
      </c>
      <c r="BR148" s="36">
        <f t="shared" si="950"/>
        <v>0</v>
      </c>
      <c r="BS148" s="61"/>
      <c r="BT148" s="37">
        <f>SUM(BT136:BT147)</f>
        <v>0</v>
      </c>
      <c r="BU148" s="36">
        <f>SUM(BU136:BU147)</f>
        <v>0</v>
      </c>
      <c r="BV148" s="61"/>
      <c r="BW148" s="37">
        <f>SUM(BW136:BW147)</f>
        <v>0</v>
      </c>
      <c r="BX148" s="36">
        <f>SUM(BX136:BX147)</f>
        <v>0</v>
      </c>
      <c r="BY148" s="61"/>
      <c r="BZ148" s="37">
        <f>SUM(BZ136:BZ147)</f>
        <v>0</v>
      </c>
      <c r="CA148" s="36">
        <f>SUM(CA136:CA147)</f>
        <v>0</v>
      </c>
      <c r="CB148" s="61"/>
      <c r="CC148" s="37">
        <f>SUM(CC136:CC147)</f>
        <v>946</v>
      </c>
      <c r="CD148" s="36">
        <f>SUM(CD136:CD147)</f>
        <v>3985.6900000000005</v>
      </c>
      <c r="CE148" s="61"/>
      <c r="CF148" s="37">
        <f>SUM(CF136:CF147)</f>
        <v>0</v>
      </c>
      <c r="CG148" s="36">
        <f>SUM(CG136:CG147)</f>
        <v>0</v>
      </c>
      <c r="CH148" s="61"/>
      <c r="CI148" s="37">
        <f>SUM(CI136:CI147)</f>
        <v>1</v>
      </c>
      <c r="CJ148" s="36">
        <f>SUM(CJ136:CJ147)</f>
        <v>18.490000000000002</v>
      </c>
      <c r="CK148" s="61"/>
      <c r="CL148" s="37">
        <f>SUM(CL136:CL147)</f>
        <v>0</v>
      </c>
      <c r="CM148" s="36">
        <f>SUM(CM136:CM147)</f>
        <v>0</v>
      </c>
      <c r="CN148" s="61"/>
      <c r="CO148" s="37">
        <f>SUM(CO136:CO147)</f>
        <v>0</v>
      </c>
      <c r="CP148" s="36">
        <f>SUM(CP136:CP147)</f>
        <v>0</v>
      </c>
      <c r="CQ148" s="61"/>
      <c r="CR148" s="37">
        <f>SUM(CR136:CR147)</f>
        <v>0</v>
      </c>
      <c r="CS148" s="36">
        <f>SUM(CS136:CS147)</f>
        <v>0</v>
      </c>
      <c r="CT148" s="61"/>
      <c r="CU148" s="37">
        <f>SUM(CU136:CU147)</f>
        <v>1.4999999999999999E-2</v>
      </c>
      <c r="CV148" s="36">
        <f>SUM(CV136:CV147)</f>
        <v>1.4</v>
      </c>
      <c r="CW148" s="61"/>
      <c r="CX148" s="37">
        <f>SUM(CX136:CX147)</f>
        <v>116912.655</v>
      </c>
      <c r="CY148" s="36">
        <f>SUM(CY136:CY147)</f>
        <v>557077.32999999996</v>
      </c>
      <c r="CZ148" s="61"/>
      <c r="DA148" s="37">
        <f>SUM(DA136:DA147)</f>
        <v>0</v>
      </c>
      <c r="DB148" s="36">
        <f>SUM(DB136:DB147)</f>
        <v>0</v>
      </c>
      <c r="DC148" s="61"/>
      <c r="DD148" s="37">
        <f>SUM(DD136:DD147)</f>
        <v>0</v>
      </c>
      <c r="DE148" s="36">
        <f>SUM(DE136:DE147)</f>
        <v>0</v>
      </c>
      <c r="DF148" s="61"/>
      <c r="DG148" s="37">
        <f>SUM(DG136:DG147)</f>
        <v>0</v>
      </c>
      <c r="DH148" s="36">
        <f>SUM(DH136:DH147)</f>
        <v>0</v>
      </c>
      <c r="DI148" s="61"/>
      <c r="DJ148" s="37">
        <f>SUM(DJ136:DJ147)</f>
        <v>0</v>
      </c>
      <c r="DK148" s="36">
        <f>SUM(DK136:DK147)</f>
        <v>0</v>
      </c>
      <c r="DL148" s="61"/>
      <c r="DM148" s="37">
        <f>SUM(DM136:DM147)</f>
        <v>0.03</v>
      </c>
      <c r="DN148" s="36">
        <f>SUM(DN136:DN147)</f>
        <v>1.43</v>
      </c>
      <c r="DO148" s="61"/>
      <c r="DP148" s="37">
        <f>SUM(DP136:DP147)</f>
        <v>0</v>
      </c>
      <c r="DQ148" s="36">
        <f>SUM(DQ136:DQ147)</f>
        <v>0</v>
      </c>
      <c r="DR148" s="61"/>
      <c r="DS148" s="37">
        <f>SUM(DS136:DS147)</f>
        <v>0</v>
      </c>
      <c r="DT148" s="36">
        <f>SUM(DT136:DT147)</f>
        <v>0</v>
      </c>
      <c r="DU148" s="61"/>
      <c r="DV148" s="37">
        <f>SUM(DV136:DV147)</f>
        <v>0</v>
      </c>
      <c r="DW148" s="36">
        <f>SUM(DW136:DW147)</f>
        <v>0</v>
      </c>
      <c r="DX148" s="61"/>
      <c r="DY148" s="37">
        <f>SUM(DY136:DY147)</f>
        <v>0</v>
      </c>
      <c r="DZ148" s="36">
        <f>SUM(DZ136:DZ147)</f>
        <v>0</v>
      </c>
      <c r="EA148" s="61"/>
      <c r="EB148" s="37">
        <f>SUM(EB136:EB147)</f>
        <v>0</v>
      </c>
      <c r="EC148" s="36">
        <f>SUM(EC136:EC147)</f>
        <v>0</v>
      </c>
      <c r="ED148" s="61"/>
      <c r="EE148" s="37">
        <f>SUM(EE136:EE147)</f>
        <v>0</v>
      </c>
      <c r="EF148" s="36">
        <f>SUM(EF136:EF147)</f>
        <v>0</v>
      </c>
      <c r="EG148" s="61"/>
      <c r="EH148" s="37">
        <f>SUM(EH136:EH147)</f>
        <v>3.528</v>
      </c>
      <c r="EI148" s="36">
        <f>SUM(EI136:EI147)</f>
        <v>265.37</v>
      </c>
      <c r="EJ148" s="61"/>
      <c r="EK148" s="37">
        <f>SUM(EK136:EK147)</f>
        <v>0</v>
      </c>
      <c r="EL148" s="36">
        <f>SUM(EL136:EL147)</f>
        <v>0</v>
      </c>
      <c r="EM148" s="61"/>
      <c r="EN148" s="37">
        <f>SUM(EN136:EN147)</f>
        <v>0</v>
      </c>
      <c r="EO148" s="36">
        <f>SUM(EO136:EO147)</f>
        <v>0</v>
      </c>
      <c r="EP148" s="61"/>
      <c r="EQ148" s="37">
        <f>SUM(EQ136:EQ147)</f>
        <v>0</v>
      </c>
      <c r="ER148" s="36">
        <f>SUM(ER136:ER147)</f>
        <v>0</v>
      </c>
      <c r="ES148" s="61"/>
      <c r="ET148" s="37">
        <f>SUM(ET136:ET147)</f>
        <v>3.0000000000000001E-3</v>
      </c>
      <c r="EU148" s="36">
        <f>SUM(EU136:EU147)</f>
        <v>0.56000000000000005</v>
      </c>
      <c r="EV148" s="61"/>
      <c r="EW148" s="37">
        <f>SUM(EW136:EW147)</f>
        <v>2.3E-2</v>
      </c>
      <c r="EX148" s="36">
        <f>SUM(EX136:EX147)</f>
        <v>0.87</v>
      </c>
      <c r="EY148" s="61"/>
      <c r="EZ148" s="37">
        <f>SUM(EZ136:EZ147)</f>
        <v>31.82</v>
      </c>
      <c r="FA148" s="36">
        <f>SUM(FA136:FA147)</f>
        <v>164.11</v>
      </c>
      <c r="FB148" s="61"/>
      <c r="FC148" s="37"/>
      <c r="FD148" s="36"/>
      <c r="FE148" s="61"/>
      <c r="FF148" s="37">
        <f>SUM(FF136:FF147)</f>
        <v>0</v>
      </c>
      <c r="FG148" s="36">
        <f>SUM(FG136:FG147)</f>
        <v>0</v>
      </c>
      <c r="FH148" s="61"/>
      <c r="FI148" s="37">
        <f>SUM(FI136:FI147)</f>
        <v>0</v>
      </c>
      <c r="FJ148" s="36">
        <f>SUM(FJ136:FJ147)</f>
        <v>0</v>
      </c>
      <c r="FK148" s="61"/>
      <c r="FL148" s="37">
        <f t="shared" si="845"/>
        <v>127108.32100000001</v>
      </c>
      <c r="FM148" s="38">
        <f t="shared" si="846"/>
        <v>631692.71</v>
      </c>
    </row>
    <row r="149" spans="1:169" x14ac:dyDescent="0.3">
      <c r="A149" s="49">
        <v>2015</v>
      </c>
      <c r="B149" s="50" t="s">
        <v>2</v>
      </c>
      <c r="C149" s="6">
        <v>21</v>
      </c>
      <c r="D149" s="4">
        <v>247.12</v>
      </c>
      <c r="E149" s="9">
        <f t="shared" ref="E149:E160" si="951">D149/C149*1000</f>
        <v>11767.619047619048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3104.7</v>
      </c>
      <c r="S149" s="4">
        <v>18524.32</v>
      </c>
      <c r="T149" s="9">
        <f t="shared" ref="T149:T159" si="952">S149/R149*1000</f>
        <v>5966.5410506651215</v>
      </c>
      <c r="U149" s="6">
        <v>0</v>
      </c>
      <c r="V149" s="4">
        <v>0</v>
      </c>
      <c r="W149" s="9">
        <v>0</v>
      </c>
      <c r="X149" s="6">
        <v>36</v>
      </c>
      <c r="Y149" s="4">
        <v>427.86</v>
      </c>
      <c r="Z149" s="9">
        <f t="shared" ref="Z149:Z160" si="953">Y149/X149*1000</f>
        <v>11885</v>
      </c>
      <c r="AA149" s="6">
        <v>0</v>
      </c>
      <c r="AB149" s="4">
        <v>0</v>
      </c>
      <c r="AC149" s="9">
        <v>0</v>
      </c>
      <c r="AD149" s="6">
        <v>0</v>
      </c>
      <c r="AE149" s="4">
        <v>0</v>
      </c>
      <c r="AF149" s="9">
        <v>0</v>
      </c>
      <c r="AG149" s="6">
        <v>9</v>
      </c>
      <c r="AH149" s="4">
        <v>453.29</v>
      </c>
      <c r="AI149" s="9">
        <f t="shared" ref="AI149:AI158" si="954">AH149/AG149*1000</f>
        <v>50365.555555555562</v>
      </c>
      <c r="AJ149" s="6">
        <v>0</v>
      </c>
      <c r="AK149" s="4">
        <v>0</v>
      </c>
      <c r="AL149" s="9">
        <f t="shared" ref="AL149:AL160" si="955">IF(AJ149=0,0,AK149/AJ149*1000)</f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f t="shared" ref="AR149:AR160" si="956">IF(AP149=0,0,AQ149/AP149*1000)</f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v>0</v>
      </c>
      <c r="BE149" s="6">
        <v>0</v>
      </c>
      <c r="BF149" s="4">
        <v>0</v>
      </c>
      <c r="BG149" s="9">
        <v>0</v>
      </c>
      <c r="BH149" s="6">
        <v>39</v>
      </c>
      <c r="BI149" s="4">
        <v>983.44</v>
      </c>
      <c r="BJ149" s="9">
        <f t="shared" ref="BJ149:BJ155" si="957">BI149/BH149*1000</f>
        <v>25216.410256410258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f t="shared" ref="BS149:BS160" si="958">IF(BQ149=0,0,BR149/BQ149*1000)</f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48.095999999999997</v>
      </c>
      <c r="CD149" s="4">
        <v>214.8</v>
      </c>
      <c r="CE149" s="9">
        <f t="shared" ref="CE149:CE160" si="959">CD149/CC149*1000</f>
        <v>4466.0678642714574</v>
      </c>
      <c r="CF149" s="6">
        <v>0</v>
      </c>
      <c r="CG149" s="4">
        <v>0</v>
      </c>
      <c r="CH149" s="9">
        <v>0</v>
      </c>
      <c r="CI149" s="6">
        <v>0.42499999999999999</v>
      </c>
      <c r="CJ149" s="4">
        <v>5.36</v>
      </c>
      <c r="CK149" s="9">
        <f t="shared" ref="CK149:CK150" si="960">CJ149/CI149*1000</f>
        <v>12611.764705882355</v>
      </c>
      <c r="CL149" s="6">
        <v>0</v>
      </c>
      <c r="CM149" s="4">
        <v>0</v>
      </c>
      <c r="CN149" s="9"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</v>
      </c>
      <c r="DE149" s="4">
        <v>0</v>
      </c>
      <c r="DF149" s="9">
        <v>0</v>
      </c>
      <c r="DG149" s="6">
        <v>0</v>
      </c>
      <c r="DH149" s="4">
        <v>0</v>
      </c>
      <c r="DI149" s="9">
        <v>0</v>
      </c>
      <c r="DJ149" s="6">
        <v>0</v>
      </c>
      <c r="DK149" s="4">
        <v>0</v>
      </c>
      <c r="DL149" s="9">
        <v>0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0</v>
      </c>
      <c r="DT149" s="4">
        <v>0</v>
      </c>
      <c r="DU149" s="9">
        <v>0</v>
      </c>
      <c r="DV149" s="6">
        <v>0</v>
      </c>
      <c r="DW149" s="4">
        <v>0</v>
      </c>
      <c r="DX149" s="9">
        <v>0</v>
      </c>
      <c r="DY149" s="6">
        <v>0</v>
      </c>
      <c r="DZ149" s="4">
        <v>0</v>
      </c>
      <c r="EA149" s="9">
        <v>0</v>
      </c>
      <c r="EB149" s="6">
        <v>0</v>
      </c>
      <c r="EC149" s="4">
        <v>0</v>
      </c>
      <c r="ED149" s="9">
        <v>0</v>
      </c>
      <c r="EE149" s="6">
        <v>0</v>
      </c>
      <c r="EF149" s="4">
        <v>0</v>
      </c>
      <c r="EG149" s="9">
        <v>0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v>0</v>
      </c>
      <c r="EZ149" s="6">
        <v>123.84</v>
      </c>
      <c r="FA149" s="4">
        <v>753.89</v>
      </c>
      <c r="FB149" s="9">
        <f t="shared" ref="FB149:FB156" si="961">FA149/EZ149*1000</f>
        <v>6087.6130490956066</v>
      </c>
      <c r="FC149" s="6"/>
      <c r="FD149" s="4"/>
      <c r="FE149" s="9"/>
      <c r="FF149" s="6">
        <v>0</v>
      </c>
      <c r="FG149" s="4">
        <v>0</v>
      </c>
      <c r="FH149" s="9">
        <v>0</v>
      </c>
      <c r="FI149" s="6">
        <v>0</v>
      </c>
      <c r="FJ149" s="4">
        <v>0</v>
      </c>
      <c r="FK149" s="9">
        <v>0</v>
      </c>
      <c r="FL149" s="6">
        <f t="shared" si="845"/>
        <v>3382.0610000000001</v>
      </c>
      <c r="FM149" s="10">
        <f t="shared" si="846"/>
        <v>21610.079999999998</v>
      </c>
    </row>
    <row r="150" spans="1:169" x14ac:dyDescent="0.3">
      <c r="A150" s="49">
        <v>2015</v>
      </c>
      <c r="B150" s="50" t="s">
        <v>3</v>
      </c>
      <c r="C150" s="6">
        <v>0</v>
      </c>
      <c r="D150" s="4">
        <v>0</v>
      </c>
      <c r="E150" s="9">
        <v>0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1256.44</v>
      </c>
      <c r="S150" s="4">
        <v>7494.82</v>
      </c>
      <c r="T150" s="9">
        <f t="shared" si="952"/>
        <v>5965.1236827862849</v>
      </c>
      <c r="U150" s="6">
        <v>0</v>
      </c>
      <c r="V150" s="4">
        <v>0</v>
      </c>
      <c r="W150" s="9">
        <v>0</v>
      </c>
      <c r="X150" s="6">
        <v>98</v>
      </c>
      <c r="Y150" s="4">
        <v>1186.5</v>
      </c>
      <c r="Z150" s="9">
        <f t="shared" si="953"/>
        <v>12107.142857142857</v>
      </c>
      <c r="AA150" s="6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f t="shared" si="955"/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f t="shared" si="956"/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v>0</v>
      </c>
      <c r="BE150" s="6">
        <v>0</v>
      </c>
      <c r="BF150" s="4">
        <v>0</v>
      </c>
      <c r="BG150" s="9">
        <v>0</v>
      </c>
      <c r="BH150" s="6">
        <v>0</v>
      </c>
      <c r="BI150" s="4">
        <v>0</v>
      </c>
      <c r="BJ150" s="9">
        <v>0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f t="shared" si="958"/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24.096</v>
      </c>
      <c r="CD150" s="4">
        <v>107.4</v>
      </c>
      <c r="CE150" s="9">
        <f t="shared" si="959"/>
        <v>4457.1713147410355</v>
      </c>
      <c r="CF150" s="6">
        <v>0</v>
      </c>
      <c r="CG150" s="4">
        <v>0</v>
      </c>
      <c r="CH150" s="9">
        <v>0</v>
      </c>
      <c r="CI150" s="6">
        <v>0.5</v>
      </c>
      <c r="CJ150" s="4">
        <v>5.77</v>
      </c>
      <c r="CK150" s="9">
        <f t="shared" si="960"/>
        <v>11540</v>
      </c>
      <c r="CL150" s="6">
        <v>0</v>
      </c>
      <c r="CM150" s="4">
        <v>0</v>
      </c>
      <c r="CN150" s="9"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0</v>
      </c>
      <c r="CY150" s="4">
        <v>0</v>
      </c>
      <c r="CZ150" s="9">
        <v>0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</v>
      </c>
      <c r="DK150" s="4">
        <v>0</v>
      </c>
      <c r="DL150" s="9">
        <v>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</v>
      </c>
      <c r="DW150" s="4">
        <v>0</v>
      </c>
      <c r="DX150" s="9">
        <v>0</v>
      </c>
      <c r="DY150" s="6">
        <v>0</v>
      </c>
      <c r="DZ150" s="4">
        <v>0</v>
      </c>
      <c r="EA150" s="9">
        <v>0</v>
      </c>
      <c r="EB150" s="6">
        <v>0</v>
      </c>
      <c r="EC150" s="4">
        <v>0</v>
      </c>
      <c r="ED150" s="9">
        <v>0</v>
      </c>
      <c r="EE150" s="6">
        <v>0</v>
      </c>
      <c r="EF150" s="4">
        <v>0</v>
      </c>
      <c r="EG150" s="9">
        <v>0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v>0</v>
      </c>
      <c r="EZ150" s="6">
        <v>29.44</v>
      </c>
      <c r="FA150" s="4">
        <v>179.43</v>
      </c>
      <c r="FB150" s="9">
        <f t="shared" si="961"/>
        <v>6094.7690217391309</v>
      </c>
      <c r="FC150" s="6"/>
      <c r="FD150" s="4"/>
      <c r="FE150" s="9"/>
      <c r="FF150" s="6">
        <v>0</v>
      </c>
      <c r="FG150" s="4">
        <v>0</v>
      </c>
      <c r="FH150" s="9">
        <v>0</v>
      </c>
      <c r="FI150" s="6">
        <v>0</v>
      </c>
      <c r="FJ150" s="4">
        <v>0</v>
      </c>
      <c r="FK150" s="9">
        <v>0</v>
      </c>
      <c r="FL150" s="6">
        <f t="shared" si="845"/>
        <v>1408.4760000000001</v>
      </c>
      <c r="FM150" s="10">
        <f t="shared" si="846"/>
        <v>8973.92</v>
      </c>
    </row>
    <row r="151" spans="1:169" x14ac:dyDescent="0.3">
      <c r="A151" s="49">
        <v>2015</v>
      </c>
      <c r="B151" s="50" t="s">
        <v>4</v>
      </c>
      <c r="C151" s="6">
        <v>0</v>
      </c>
      <c r="D151" s="4">
        <v>0</v>
      </c>
      <c r="E151" s="9">
        <v>0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1614.98</v>
      </c>
      <c r="S151" s="4">
        <v>9801.6</v>
      </c>
      <c r="T151" s="9">
        <f t="shared" si="952"/>
        <v>6069.1773272734026</v>
      </c>
      <c r="U151" s="6">
        <v>0</v>
      </c>
      <c r="V151" s="4">
        <v>0</v>
      </c>
      <c r="W151" s="9">
        <v>0</v>
      </c>
      <c r="X151" s="6">
        <v>77</v>
      </c>
      <c r="Y151" s="4">
        <v>913.58</v>
      </c>
      <c r="Z151" s="9">
        <f t="shared" si="953"/>
        <v>11864.675324675325</v>
      </c>
      <c r="AA151" s="6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7</v>
      </c>
      <c r="AH151" s="4">
        <v>138.97</v>
      </c>
      <c r="AI151" s="9">
        <f t="shared" si="954"/>
        <v>19852.857142857145</v>
      </c>
      <c r="AJ151" s="6">
        <v>0</v>
      </c>
      <c r="AK151" s="4">
        <v>0</v>
      </c>
      <c r="AL151" s="9">
        <f t="shared" si="955"/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f t="shared" si="956"/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v>0</v>
      </c>
      <c r="BE151" s="6">
        <v>0</v>
      </c>
      <c r="BF151" s="4">
        <v>0</v>
      </c>
      <c r="BG151" s="9">
        <v>0</v>
      </c>
      <c r="BH151" s="6">
        <v>0</v>
      </c>
      <c r="BI151" s="4">
        <v>0</v>
      </c>
      <c r="BJ151" s="9">
        <v>0</v>
      </c>
      <c r="BK151" s="6">
        <v>0</v>
      </c>
      <c r="BL151" s="4">
        <v>0</v>
      </c>
      <c r="BM151" s="9">
        <v>0</v>
      </c>
      <c r="BN151" s="6">
        <v>4.8000000000000001E-2</v>
      </c>
      <c r="BO151" s="4">
        <v>2.8</v>
      </c>
      <c r="BP151" s="9">
        <f t="shared" ref="BP151:BP159" si="962">BO151/BN151*1000</f>
        <v>58333.333333333328</v>
      </c>
      <c r="BQ151" s="6">
        <v>0</v>
      </c>
      <c r="BR151" s="4">
        <v>0</v>
      </c>
      <c r="BS151" s="9">
        <f t="shared" si="958"/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0</v>
      </c>
      <c r="CD151" s="4">
        <v>0</v>
      </c>
      <c r="CE151" s="9">
        <v>0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0</v>
      </c>
      <c r="CY151" s="4">
        <v>0</v>
      </c>
      <c r="CZ151" s="9">
        <v>0</v>
      </c>
      <c r="DA151" s="6">
        <v>0</v>
      </c>
      <c r="DB151" s="4">
        <v>0</v>
      </c>
      <c r="DC151" s="9">
        <v>0</v>
      </c>
      <c r="DD151" s="6">
        <v>0</v>
      </c>
      <c r="DE151" s="4">
        <v>0</v>
      </c>
      <c r="DF151" s="9">
        <v>0</v>
      </c>
      <c r="DG151" s="6">
        <v>0</v>
      </c>
      <c r="DH151" s="4">
        <v>0</v>
      </c>
      <c r="DI151" s="9">
        <v>0</v>
      </c>
      <c r="DJ151" s="6">
        <v>0</v>
      </c>
      <c r="DK151" s="4">
        <v>0</v>
      </c>
      <c r="DL151" s="9">
        <v>0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0</v>
      </c>
      <c r="DW151" s="4">
        <v>0</v>
      </c>
      <c r="DX151" s="9">
        <v>0</v>
      </c>
      <c r="DY151" s="6">
        <v>0</v>
      </c>
      <c r="DZ151" s="4">
        <v>0</v>
      </c>
      <c r="EA151" s="9">
        <v>0</v>
      </c>
      <c r="EB151" s="6">
        <v>0</v>
      </c>
      <c r="EC151" s="4">
        <v>0</v>
      </c>
      <c r="ED151" s="9">
        <v>0</v>
      </c>
      <c r="EE151" s="6">
        <v>0</v>
      </c>
      <c r="EF151" s="4">
        <v>0</v>
      </c>
      <c r="EG151" s="9">
        <v>0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0</v>
      </c>
      <c r="EU151" s="4">
        <v>0</v>
      </c>
      <c r="EV151" s="9">
        <v>0</v>
      </c>
      <c r="EW151" s="6">
        <v>0</v>
      </c>
      <c r="EX151" s="4">
        <v>0</v>
      </c>
      <c r="EY151" s="9">
        <v>0</v>
      </c>
      <c r="EZ151" s="6">
        <v>59.78</v>
      </c>
      <c r="FA151" s="4">
        <v>367.72</v>
      </c>
      <c r="FB151" s="9">
        <f t="shared" si="961"/>
        <v>6151.2211441953832</v>
      </c>
      <c r="FC151" s="6"/>
      <c r="FD151" s="4"/>
      <c r="FE151" s="9"/>
      <c r="FF151" s="6">
        <v>0</v>
      </c>
      <c r="FG151" s="4">
        <v>0</v>
      </c>
      <c r="FH151" s="9">
        <v>0</v>
      </c>
      <c r="FI151" s="6">
        <v>0</v>
      </c>
      <c r="FJ151" s="4">
        <v>0</v>
      </c>
      <c r="FK151" s="9">
        <v>0</v>
      </c>
      <c r="FL151" s="6">
        <f t="shared" si="845"/>
        <v>1758.808</v>
      </c>
      <c r="FM151" s="10">
        <f t="shared" si="846"/>
        <v>11224.67</v>
      </c>
    </row>
    <row r="152" spans="1:169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0</v>
      </c>
      <c r="V152" s="4">
        <v>0</v>
      </c>
      <c r="W152" s="9">
        <v>0</v>
      </c>
      <c r="X152" s="6">
        <v>138</v>
      </c>
      <c r="Y152" s="4">
        <v>1582.75</v>
      </c>
      <c r="Z152" s="9">
        <f t="shared" si="953"/>
        <v>11469.202898550724</v>
      </c>
      <c r="AA152" s="6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0.6</v>
      </c>
      <c r="AH152" s="4">
        <v>15.41</v>
      </c>
      <c r="AI152" s="9">
        <f t="shared" si="954"/>
        <v>25683.333333333332</v>
      </c>
      <c r="AJ152" s="6">
        <v>0</v>
      </c>
      <c r="AK152" s="4">
        <v>0</v>
      </c>
      <c r="AL152" s="9">
        <f t="shared" si="955"/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f t="shared" si="956"/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v>0</v>
      </c>
      <c r="BE152" s="6">
        <v>0</v>
      </c>
      <c r="BF152" s="4">
        <v>0</v>
      </c>
      <c r="BG152" s="9">
        <v>0</v>
      </c>
      <c r="BH152" s="6">
        <v>0</v>
      </c>
      <c r="BI152" s="4">
        <v>0</v>
      </c>
      <c r="BJ152" s="9">
        <v>0</v>
      </c>
      <c r="BK152" s="6">
        <v>0</v>
      </c>
      <c r="BL152" s="4">
        <v>0</v>
      </c>
      <c r="BM152" s="9">
        <v>0</v>
      </c>
      <c r="BN152" s="6">
        <v>0</v>
      </c>
      <c r="BO152" s="4">
        <v>0</v>
      </c>
      <c r="BP152" s="9">
        <v>0</v>
      </c>
      <c r="BQ152" s="6">
        <v>0</v>
      </c>
      <c r="BR152" s="4">
        <v>0</v>
      </c>
      <c r="BS152" s="9">
        <f t="shared" si="958"/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</v>
      </c>
      <c r="DK152" s="4">
        <v>0</v>
      </c>
      <c r="DL152" s="9">
        <v>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</v>
      </c>
      <c r="DW152" s="4">
        <v>0</v>
      </c>
      <c r="DX152" s="9">
        <v>0</v>
      </c>
      <c r="DY152" s="6">
        <v>0</v>
      </c>
      <c r="DZ152" s="4">
        <v>0</v>
      </c>
      <c r="EA152" s="9">
        <v>0</v>
      </c>
      <c r="EB152" s="6">
        <v>0</v>
      </c>
      <c r="EC152" s="4">
        <v>0</v>
      </c>
      <c r="ED152" s="9">
        <v>0</v>
      </c>
      <c r="EE152" s="6">
        <v>0</v>
      </c>
      <c r="EF152" s="4">
        <v>0</v>
      </c>
      <c r="EG152" s="9">
        <v>0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6.6000000000000003E-2</v>
      </c>
      <c r="ER152" s="4">
        <v>182.06</v>
      </c>
      <c r="ES152" s="9">
        <f t="shared" ref="ES152:ES158" si="963">ER152/EQ152*1000</f>
        <v>2758484.8484848486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v>0</v>
      </c>
      <c r="EZ152" s="6">
        <v>0</v>
      </c>
      <c r="FA152" s="4">
        <v>0</v>
      </c>
      <c r="FB152" s="9">
        <v>0</v>
      </c>
      <c r="FC152" s="6"/>
      <c r="FD152" s="4"/>
      <c r="FE152" s="9"/>
      <c r="FF152" s="6">
        <v>0</v>
      </c>
      <c r="FG152" s="4">
        <v>0</v>
      </c>
      <c r="FH152" s="9">
        <v>0</v>
      </c>
      <c r="FI152" s="6">
        <v>0</v>
      </c>
      <c r="FJ152" s="4">
        <v>0</v>
      </c>
      <c r="FK152" s="9">
        <v>0</v>
      </c>
      <c r="FL152" s="6">
        <f t="shared" si="845"/>
        <v>138.666</v>
      </c>
      <c r="FM152" s="10">
        <f t="shared" si="846"/>
        <v>1780.22</v>
      </c>
    </row>
    <row r="153" spans="1:169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</v>
      </c>
      <c r="V153" s="4">
        <v>0</v>
      </c>
      <c r="W153" s="9">
        <v>0</v>
      </c>
      <c r="X153" s="6">
        <v>197.7</v>
      </c>
      <c r="Y153" s="4">
        <v>2405.11</v>
      </c>
      <c r="Z153" s="9">
        <f t="shared" si="953"/>
        <v>12165.452706120386</v>
      </c>
      <c r="AA153" s="6">
        <v>0</v>
      </c>
      <c r="AB153" s="4">
        <v>0</v>
      </c>
      <c r="AC153" s="9">
        <v>0</v>
      </c>
      <c r="AD153" s="6">
        <v>0.13900000000000001</v>
      </c>
      <c r="AE153" s="4">
        <v>2.19</v>
      </c>
      <c r="AF153" s="9">
        <f t="shared" ref="AF153" si="964">AE153/AD153*1000</f>
        <v>15755.395683453235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f t="shared" si="955"/>
        <v>0</v>
      </c>
      <c r="AM153" s="6">
        <v>0</v>
      </c>
      <c r="AN153" s="4">
        <v>0</v>
      </c>
      <c r="AO153" s="9">
        <v>0</v>
      </c>
      <c r="AP153" s="6">
        <v>0</v>
      </c>
      <c r="AQ153" s="4">
        <v>0</v>
      </c>
      <c r="AR153" s="9">
        <f t="shared" si="956"/>
        <v>0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v>0</v>
      </c>
      <c r="BE153" s="6">
        <v>0</v>
      </c>
      <c r="BF153" s="4">
        <v>0</v>
      </c>
      <c r="BG153" s="9">
        <v>0</v>
      </c>
      <c r="BH153" s="6">
        <v>0</v>
      </c>
      <c r="BI153" s="4">
        <v>0</v>
      </c>
      <c r="BJ153" s="9">
        <v>0</v>
      </c>
      <c r="BK153" s="6">
        <v>0</v>
      </c>
      <c r="BL153" s="4">
        <v>0</v>
      </c>
      <c r="BM153" s="9">
        <v>0</v>
      </c>
      <c r="BN153" s="6">
        <v>0.23799999999999999</v>
      </c>
      <c r="BO153" s="4">
        <v>45.85</v>
      </c>
      <c r="BP153" s="9">
        <f t="shared" si="962"/>
        <v>192647.05882352943</v>
      </c>
      <c r="BQ153" s="6">
        <v>0</v>
      </c>
      <c r="BR153" s="4">
        <v>0</v>
      </c>
      <c r="BS153" s="9">
        <f t="shared" si="958"/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0</v>
      </c>
      <c r="CD153" s="4">
        <v>0</v>
      </c>
      <c r="CE153" s="9">
        <v>0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</v>
      </c>
      <c r="DE153" s="4">
        <v>0</v>
      </c>
      <c r="DF153" s="9">
        <v>0</v>
      </c>
      <c r="DG153" s="6">
        <v>0</v>
      </c>
      <c r="DH153" s="4">
        <v>0</v>
      </c>
      <c r="DI153" s="9">
        <v>0</v>
      </c>
      <c r="DJ153" s="6">
        <v>0</v>
      </c>
      <c r="DK153" s="4">
        <v>0</v>
      </c>
      <c r="DL153" s="9">
        <v>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</v>
      </c>
      <c r="DW153" s="4">
        <v>0</v>
      </c>
      <c r="DX153" s="9">
        <v>0</v>
      </c>
      <c r="DY153" s="6">
        <v>0</v>
      </c>
      <c r="DZ153" s="4">
        <v>0</v>
      </c>
      <c r="EA153" s="9">
        <v>0</v>
      </c>
      <c r="EB153" s="6">
        <v>0</v>
      </c>
      <c r="EC153" s="4">
        <v>0</v>
      </c>
      <c r="ED153" s="9">
        <v>0</v>
      </c>
      <c r="EE153" s="6">
        <v>0</v>
      </c>
      <c r="EF153" s="4">
        <v>0</v>
      </c>
      <c r="EG153" s="9">
        <v>0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0.3</v>
      </c>
      <c r="EX153" s="4">
        <v>4.71</v>
      </c>
      <c r="EY153" s="9">
        <f t="shared" ref="EY153:EY160" si="965">EX153/EW153*1000</f>
        <v>15700.000000000002</v>
      </c>
      <c r="EZ153" s="6">
        <v>0</v>
      </c>
      <c r="FA153" s="4">
        <v>0</v>
      </c>
      <c r="FB153" s="9">
        <v>0</v>
      </c>
      <c r="FC153" s="6"/>
      <c r="FD153" s="4"/>
      <c r="FE153" s="9"/>
      <c r="FF153" s="6">
        <v>0</v>
      </c>
      <c r="FG153" s="4">
        <v>0</v>
      </c>
      <c r="FH153" s="9">
        <v>0</v>
      </c>
      <c r="FI153" s="6">
        <v>0</v>
      </c>
      <c r="FJ153" s="4">
        <v>0</v>
      </c>
      <c r="FK153" s="9">
        <v>0</v>
      </c>
      <c r="FL153" s="6">
        <f t="shared" si="845"/>
        <v>198.37699999999998</v>
      </c>
      <c r="FM153" s="10">
        <f t="shared" si="846"/>
        <v>2457.86</v>
      </c>
    </row>
    <row r="154" spans="1:169" x14ac:dyDescent="0.3">
      <c r="A154" s="49">
        <v>2015</v>
      </c>
      <c r="B154" s="50" t="s">
        <v>7</v>
      </c>
      <c r="C154" s="6">
        <v>20</v>
      </c>
      <c r="D154" s="4">
        <v>180.77</v>
      </c>
      <c r="E154" s="9">
        <f t="shared" si="951"/>
        <v>9038.5</v>
      </c>
      <c r="F154" s="6">
        <v>0.3</v>
      </c>
      <c r="G154" s="4">
        <v>6.67</v>
      </c>
      <c r="H154" s="9">
        <f t="shared" ref="H154:H159" si="966">G154/F154*1000</f>
        <v>22233.333333333336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0</v>
      </c>
      <c r="V154" s="4">
        <v>0</v>
      </c>
      <c r="W154" s="9">
        <v>0</v>
      </c>
      <c r="X154" s="6">
        <v>89.9</v>
      </c>
      <c r="Y154" s="4">
        <v>1084.74</v>
      </c>
      <c r="Z154" s="9">
        <f t="shared" si="953"/>
        <v>12066.07341490545</v>
      </c>
      <c r="AA154" s="6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2.7349999999999999</v>
      </c>
      <c r="AH154" s="4">
        <v>94.65</v>
      </c>
      <c r="AI154" s="9">
        <f t="shared" si="954"/>
        <v>34606.946983546623</v>
      </c>
      <c r="AJ154" s="6">
        <v>0</v>
      </c>
      <c r="AK154" s="4">
        <v>0</v>
      </c>
      <c r="AL154" s="9">
        <f t="shared" si="955"/>
        <v>0</v>
      </c>
      <c r="AM154" s="6">
        <v>0</v>
      </c>
      <c r="AN154" s="4">
        <v>0</v>
      </c>
      <c r="AO154" s="9">
        <v>0</v>
      </c>
      <c r="AP154" s="6">
        <v>0</v>
      </c>
      <c r="AQ154" s="4">
        <v>0</v>
      </c>
      <c r="AR154" s="9">
        <f t="shared" si="956"/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v>0</v>
      </c>
      <c r="BE154" s="6">
        <v>0</v>
      </c>
      <c r="BF154" s="4">
        <v>0</v>
      </c>
      <c r="BG154" s="9">
        <v>0</v>
      </c>
      <c r="BH154" s="6">
        <v>0</v>
      </c>
      <c r="BI154" s="4">
        <v>0</v>
      </c>
      <c r="BJ154" s="9">
        <v>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f t="shared" si="958"/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0</v>
      </c>
      <c r="CD154" s="4">
        <v>0</v>
      </c>
      <c r="CE154" s="9">
        <v>0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0</v>
      </c>
      <c r="CY154" s="4">
        <v>0</v>
      </c>
      <c r="CZ154" s="9">
        <v>0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</v>
      </c>
      <c r="DK154" s="4">
        <v>0</v>
      </c>
      <c r="DL154" s="9">
        <v>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</v>
      </c>
      <c r="DW154" s="4">
        <v>0</v>
      </c>
      <c r="DX154" s="9">
        <v>0</v>
      </c>
      <c r="DY154" s="6">
        <v>0</v>
      </c>
      <c r="DZ154" s="4">
        <v>0</v>
      </c>
      <c r="EA154" s="9">
        <v>0</v>
      </c>
      <c r="EB154" s="6">
        <v>0</v>
      </c>
      <c r="EC154" s="4">
        <v>0</v>
      </c>
      <c r="ED154" s="9">
        <v>0</v>
      </c>
      <c r="EE154" s="6">
        <v>0</v>
      </c>
      <c r="EF154" s="4">
        <v>0</v>
      </c>
      <c r="EG154" s="9">
        <v>0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v>0</v>
      </c>
      <c r="EZ154" s="6">
        <v>0</v>
      </c>
      <c r="FA154" s="4">
        <v>0</v>
      </c>
      <c r="FB154" s="9">
        <v>0</v>
      </c>
      <c r="FC154" s="6"/>
      <c r="FD154" s="4"/>
      <c r="FE154" s="9"/>
      <c r="FF154" s="6">
        <v>0</v>
      </c>
      <c r="FG154" s="4">
        <v>0</v>
      </c>
      <c r="FH154" s="9">
        <v>0</v>
      </c>
      <c r="FI154" s="6">
        <v>0</v>
      </c>
      <c r="FJ154" s="4">
        <v>0</v>
      </c>
      <c r="FK154" s="9">
        <v>0</v>
      </c>
      <c r="FL154" s="6">
        <f t="shared" si="845"/>
        <v>112.935</v>
      </c>
      <c r="FM154" s="10">
        <f t="shared" si="846"/>
        <v>1366.83</v>
      </c>
    </row>
    <row r="155" spans="1:169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325</v>
      </c>
      <c r="S155" s="4">
        <v>1137.5</v>
      </c>
      <c r="T155" s="9">
        <f t="shared" si="952"/>
        <v>3500</v>
      </c>
      <c r="U155" s="6">
        <v>0</v>
      </c>
      <c r="V155" s="4">
        <v>0</v>
      </c>
      <c r="W155" s="9">
        <v>0</v>
      </c>
      <c r="X155" s="6">
        <v>51</v>
      </c>
      <c r="Y155" s="4">
        <v>596.55999999999995</v>
      </c>
      <c r="Z155" s="9">
        <f t="shared" si="953"/>
        <v>11697.254901960783</v>
      </c>
      <c r="AA155" s="6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3.0609999999999999</v>
      </c>
      <c r="AH155" s="4">
        <v>79.08</v>
      </c>
      <c r="AI155" s="9">
        <f t="shared" si="954"/>
        <v>25834.694544266578</v>
      </c>
      <c r="AJ155" s="6">
        <v>0</v>
      </c>
      <c r="AK155" s="4">
        <v>0</v>
      </c>
      <c r="AL155" s="9">
        <f t="shared" si="955"/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f t="shared" si="956"/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v>0</v>
      </c>
      <c r="BE155" s="6">
        <v>0</v>
      </c>
      <c r="BF155" s="4">
        <v>0</v>
      </c>
      <c r="BG155" s="9">
        <v>0</v>
      </c>
      <c r="BH155" s="6">
        <v>2.6440000000000001</v>
      </c>
      <c r="BI155" s="4">
        <v>56.99</v>
      </c>
      <c r="BJ155" s="9">
        <f t="shared" si="957"/>
        <v>21554.462934947049</v>
      </c>
      <c r="BK155" s="6">
        <v>0</v>
      </c>
      <c r="BL155" s="4">
        <v>0</v>
      </c>
      <c r="BM155" s="9">
        <v>0</v>
      </c>
      <c r="BN155" s="6">
        <v>0.106</v>
      </c>
      <c r="BO155" s="4">
        <v>1.3</v>
      </c>
      <c r="BP155" s="9">
        <f t="shared" si="962"/>
        <v>12264.150943396227</v>
      </c>
      <c r="BQ155" s="6">
        <v>0</v>
      </c>
      <c r="BR155" s="4">
        <v>0</v>
      </c>
      <c r="BS155" s="9">
        <f t="shared" si="958"/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0</v>
      </c>
      <c r="CD155" s="4">
        <v>0</v>
      </c>
      <c r="CE155" s="9">
        <v>0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</v>
      </c>
      <c r="DE155" s="4">
        <v>0</v>
      </c>
      <c r="DF155" s="9">
        <v>0</v>
      </c>
      <c r="DG155" s="6">
        <v>0</v>
      </c>
      <c r="DH155" s="4">
        <v>0</v>
      </c>
      <c r="DI155" s="9">
        <v>0</v>
      </c>
      <c r="DJ155" s="6">
        <v>0</v>
      </c>
      <c r="DK155" s="4">
        <v>0</v>
      </c>
      <c r="DL155" s="9">
        <v>0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0</v>
      </c>
      <c r="DT155" s="4">
        <v>0</v>
      </c>
      <c r="DU155" s="9">
        <v>0</v>
      </c>
      <c r="DV155" s="6">
        <v>0</v>
      </c>
      <c r="DW155" s="4">
        <v>0</v>
      </c>
      <c r="DX155" s="9">
        <v>0</v>
      </c>
      <c r="DY155" s="6">
        <v>0</v>
      </c>
      <c r="DZ155" s="4">
        <v>0</v>
      </c>
      <c r="EA155" s="9">
        <v>0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v>0</v>
      </c>
      <c r="EZ155" s="6">
        <v>0</v>
      </c>
      <c r="FA155" s="4">
        <v>0</v>
      </c>
      <c r="FB155" s="9">
        <v>0</v>
      </c>
      <c r="FC155" s="6"/>
      <c r="FD155" s="4"/>
      <c r="FE155" s="9"/>
      <c r="FF155" s="6">
        <v>0</v>
      </c>
      <c r="FG155" s="4">
        <v>0</v>
      </c>
      <c r="FH155" s="9">
        <v>0</v>
      </c>
      <c r="FI155" s="6">
        <v>0</v>
      </c>
      <c r="FJ155" s="4">
        <v>0</v>
      </c>
      <c r="FK155" s="9">
        <v>0</v>
      </c>
      <c r="FL155" s="6">
        <f t="shared" si="845"/>
        <v>381.81099999999998</v>
      </c>
      <c r="FM155" s="10">
        <f t="shared" si="846"/>
        <v>1871.4299999999998</v>
      </c>
    </row>
    <row r="156" spans="1:169" x14ac:dyDescent="0.3">
      <c r="A156" s="49">
        <v>2015</v>
      </c>
      <c r="B156" s="50" t="s">
        <v>9</v>
      </c>
      <c r="C156" s="6">
        <v>21</v>
      </c>
      <c r="D156" s="4">
        <v>211.8</v>
      </c>
      <c r="E156" s="9">
        <f t="shared" si="951"/>
        <v>10085.714285714286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1365.72</v>
      </c>
      <c r="S156" s="4">
        <v>4843.67</v>
      </c>
      <c r="T156" s="9">
        <f t="shared" si="952"/>
        <v>3546.6054535336671</v>
      </c>
      <c r="U156" s="6">
        <v>0</v>
      </c>
      <c r="V156" s="4">
        <v>0</v>
      </c>
      <c r="W156" s="9">
        <v>0</v>
      </c>
      <c r="X156" s="6">
        <v>97.15</v>
      </c>
      <c r="Y156" s="4">
        <v>1249.04</v>
      </c>
      <c r="Z156" s="9">
        <f t="shared" si="953"/>
        <v>12856.81935151827</v>
      </c>
      <c r="AA156" s="6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1.125</v>
      </c>
      <c r="AH156" s="4">
        <v>26.78</v>
      </c>
      <c r="AI156" s="9">
        <f t="shared" si="954"/>
        <v>23804.444444444445</v>
      </c>
      <c r="AJ156" s="6">
        <v>0</v>
      </c>
      <c r="AK156" s="4">
        <v>0</v>
      </c>
      <c r="AL156" s="9">
        <f t="shared" si="955"/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f t="shared" si="956"/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v>0</v>
      </c>
      <c r="BE156" s="6">
        <v>0</v>
      </c>
      <c r="BF156" s="4">
        <v>0</v>
      </c>
      <c r="BG156" s="9">
        <v>0</v>
      </c>
      <c r="BH156" s="6">
        <v>0</v>
      </c>
      <c r="BI156" s="4">
        <v>0</v>
      </c>
      <c r="BJ156" s="9">
        <v>0</v>
      </c>
      <c r="BK156" s="6">
        <v>0</v>
      </c>
      <c r="BL156" s="4">
        <v>0</v>
      </c>
      <c r="BM156" s="9">
        <v>0</v>
      </c>
      <c r="BN156" s="6">
        <v>7.6999999999999999E-2</v>
      </c>
      <c r="BO156" s="4">
        <v>12.8</v>
      </c>
      <c r="BP156" s="9">
        <f t="shared" si="962"/>
        <v>166233.76623376622</v>
      </c>
      <c r="BQ156" s="6">
        <v>0</v>
      </c>
      <c r="BR156" s="4">
        <v>0</v>
      </c>
      <c r="BS156" s="9">
        <f t="shared" si="958"/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</v>
      </c>
      <c r="CA156" s="4">
        <v>0</v>
      </c>
      <c r="CB156" s="9">
        <v>0</v>
      </c>
      <c r="CC156" s="6">
        <v>24</v>
      </c>
      <c r="CD156" s="4">
        <v>101.72</v>
      </c>
      <c r="CE156" s="9">
        <f t="shared" si="959"/>
        <v>4238.333333333333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0</v>
      </c>
      <c r="DH156" s="4">
        <v>0</v>
      </c>
      <c r="DI156" s="9">
        <v>0</v>
      </c>
      <c r="DJ156" s="6">
        <v>0</v>
      </c>
      <c r="DK156" s="4">
        <v>0</v>
      </c>
      <c r="DL156" s="9">
        <v>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</v>
      </c>
      <c r="DW156" s="4">
        <v>0</v>
      </c>
      <c r="DX156" s="9">
        <v>0</v>
      </c>
      <c r="DY156" s="6">
        <v>0</v>
      </c>
      <c r="DZ156" s="4">
        <v>0</v>
      </c>
      <c r="EA156" s="9">
        <v>0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v>0</v>
      </c>
      <c r="EZ156" s="6">
        <v>50</v>
      </c>
      <c r="FA156" s="4">
        <v>175</v>
      </c>
      <c r="FB156" s="9">
        <f t="shared" si="961"/>
        <v>3500</v>
      </c>
      <c r="FC156" s="6"/>
      <c r="FD156" s="4"/>
      <c r="FE156" s="9"/>
      <c r="FF156" s="6">
        <v>0</v>
      </c>
      <c r="FG156" s="4">
        <v>0</v>
      </c>
      <c r="FH156" s="9">
        <v>0</v>
      </c>
      <c r="FI156" s="6">
        <v>0</v>
      </c>
      <c r="FJ156" s="4">
        <v>0</v>
      </c>
      <c r="FK156" s="9">
        <v>0</v>
      </c>
      <c r="FL156" s="6">
        <f t="shared" si="845"/>
        <v>1559.0720000000001</v>
      </c>
      <c r="FM156" s="10">
        <f t="shared" si="846"/>
        <v>6620.8099999999995</v>
      </c>
    </row>
    <row r="157" spans="1:169" x14ac:dyDescent="0.3">
      <c r="A157" s="49">
        <v>2015</v>
      </c>
      <c r="B157" s="50" t="s">
        <v>10</v>
      </c>
      <c r="C157" s="6">
        <v>0</v>
      </c>
      <c r="D157" s="4">
        <v>0</v>
      </c>
      <c r="E157" s="9">
        <v>0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695.54</v>
      </c>
      <c r="S157" s="4">
        <v>2833.51</v>
      </c>
      <c r="T157" s="9">
        <f t="shared" si="952"/>
        <v>4073.8275296891634</v>
      </c>
      <c r="U157" s="6">
        <v>0</v>
      </c>
      <c r="V157" s="4">
        <v>0</v>
      </c>
      <c r="W157" s="9">
        <v>0</v>
      </c>
      <c r="X157" s="6">
        <v>81</v>
      </c>
      <c r="Y157" s="4">
        <v>955.22</v>
      </c>
      <c r="Z157" s="9">
        <f t="shared" si="953"/>
        <v>11792.839506172839</v>
      </c>
      <c r="AA157" s="6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f t="shared" si="955"/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f t="shared" si="956"/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v>0</v>
      </c>
      <c r="BE157" s="6">
        <v>0</v>
      </c>
      <c r="BF157" s="4">
        <v>0</v>
      </c>
      <c r="BG157" s="9">
        <v>0</v>
      </c>
      <c r="BH157" s="6">
        <v>0</v>
      </c>
      <c r="BI157" s="4">
        <v>0</v>
      </c>
      <c r="BJ157" s="9">
        <v>0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f t="shared" si="958"/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24</v>
      </c>
      <c r="CD157" s="4">
        <v>103.39</v>
      </c>
      <c r="CE157" s="9">
        <f t="shared" si="959"/>
        <v>4307.9166666666661</v>
      </c>
      <c r="CF157" s="6">
        <v>25</v>
      </c>
      <c r="CG157" s="4">
        <v>127.5</v>
      </c>
      <c r="CH157" s="9">
        <f t="shared" ref="CH157" si="967">CG157/CF157*1000</f>
        <v>5100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0</v>
      </c>
      <c r="DE157" s="4">
        <v>0</v>
      </c>
      <c r="DF157" s="9">
        <v>0</v>
      </c>
      <c r="DG157" s="6">
        <v>0</v>
      </c>
      <c r="DH157" s="4">
        <v>0</v>
      </c>
      <c r="DI157" s="9">
        <v>0</v>
      </c>
      <c r="DJ157" s="6">
        <v>0</v>
      </c>
      <c r="DK157" s="4">
        <v>0</v>
      </c>
      <c r="DL157" s="9">
        <v>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0</v>
      </c>
      <c r="DT157" s="4">
        <v>0</v>
      </c>
      <c r="DU157" s="9">
        <v>0</v>
      </c>
      <c r="DV157" s="6">
        <v>0</v>
      </c>
      <c r="DW157" s="4">
        <v>0</v>
      </c>
      <c r="DX157" s="9">
        <v>0</v>
      </c>
      <c r="DY157" s="6">
        <v>0</v>
      </c>
      <c r="DZ157" s="4">
        <v>0</v>
      </c>
      <c r="EA157" s="9">
        <v>0</v>
      </c>
      <c r="EB157" s="6">
        <v>0</v>
      </c>
      <c r="EC157" s="4">
        <v>0</v>
      </c>
      <c r="ED157" s="9">
        <v>0</v>
      </c>
      <c r="EE157" s="6">
        <v>0</v>
      </c>
      <c r="EF157" s="4">
        <v>0</v>
      </c>
      <c r="EG157" s="9">
        <v>0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v>0</v>
      </c>
      <c r="EZ157" s="6">
        <v>0</v>
      </c>
      <c r="FA157" s="4">
        <v>0</v>
      </c>
      <c r="FB157" s="9">
        <v>0</v>
      </c>
      <c r="FC157" s="6"/>
      <c r="FD157" s="4"/>
      <c r="FE157" s="9"/>
      <c r="FF157" s="6">
        <v>0</v>
      </c>
      <c r="FG157" s="4">
        <v>0</v>
      </c>
      <c r="FH157" s="9">
        <v>0</v>
      </c>
      <c r="FI157" s="6">
        <v>0</v>
      </c>
      <c r="FJ157" s="4">
        <v>0</v>
      </c>
      <c r="FK157" s="9">
        <v>0</v>
      </c>
      <c r="FL157" s="6">
        <f t="shared" si="845"/>
        <v>825.54</v>
      </c>
      <c r="FM157" s="10">
        <f t="shared" si="846"/>
        <v>4019.6200000000003</v>
      </c>
    </row>
    <row r="158" spans="1:169" x14ac:dyDescent="0.3">
      <c r="A158" s="49">
        <v>2015</v>
      </c>
      <c r="B158" s="50" t="s">
        <v>11</v>
      </c>
      <c r="C158" s="6">
        <v>0</v>
      </c>
      <c r="D158" s="4">
        <v>0</v>
      </c>
      <c r="E158" s="9">
        <v>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46.86</v>
      </c>
      <c r="S158" s="4">
        <v>263.22000000000003</v>
      </c>
      <c r="T158" s="9">
        <f t="shared" si="952"/>
        <v>5617.1574903969276</v>
      </c>
      <c r="U158" s="6">
        <v>0</v>
      </c>
      <c r="V158" s="4">
        <v>0</v>
      </c>
      <c r="W158" s="9">
        <v>0</v>
      </c>
      <c r="X158" s="6">
        <v>43</v>
      </c>
      <c r="Y158" s="4">
        <v>555.36</v>
      </c>
      <c r="Z158" s="9">
        <f t="shared" si="953"/>
        <v>12915.348837209303</v>
      </c>
      <c r="AA158" s="6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2</v>
      </c>
      <c r="AH158" s="4">
        <v>51.29</v>
      </c>
      <c r="AI158" s="9">
        <f t="shared" si="954"/>
        <v>25645</v>
      </c>
      <c r="AJ158" s="6">
        <v>0</v>
      </c>
      <c r="AK158" s="4">
        <v>0</v>
      </c>
      <c r="AL158" s="9">
        <f t="shared" si="955"/>
        <v>0</v>
      </c>
      <c r="AM158" s="6">
        <v>0</v>
      </c>
      <c r="AN158" s="4">
        <v>0</v>
      </c>
      <c r="AO158" s="9">
        <v>0</v>
      </c>
      <c r="AP158" s="6">
        <v>0</v>
      </c>
      <c r="AQ158" s="4">
        <v>0</v>
      </c>
      <c r="AR158" s="9">
        <f t="shared" si="956"/>
        <v>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v>0</v>
      </c>
      <c r="BE158" s="6">
        <v>0</v>
      </c>
      <c r="BF158" s="4">
        <v>0</v>
      </c>
      <c r="BG158" s="9">
        <v>0</v>
      </c>
      <c r="BH158" s="6">
        <v>0</v>
      </c>
      <c r="BI158" s="4">
        <v>0</v>
      </c>
      <c r="BJ158" s="9">
        <v>0</v>
      </c>
      <c r="BK158" s="6">
        <v>0</v>
      </c>
      <c r="BL158" s="4">
        <v>0</v>
      </c>
      <c r="BM158" s="9">
        <v>0</v>
      </c>
      <c r="BN158" s="6">
        <v>9.1999999999999998E-2</v>
      </c>
      <c r="BO158" s="4">
        <v>163.76</v>
      </c>
      <c r="BP158" s="9">
        <f t="shared" si="962"/>
        <v>1780000</v>
      </c>
      <c r="BQ158" s="6">
        <v>0</v>
      </c>
      <c r="BR158" s="4">
        <v>0</v>
      </c>
      <c r="BS158" s="9">
        <f t="shared" si="958"/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0</v>
      </c>
      <c r="CD158" s="4">
        <v>0</v>
      </c>
      <c r="CE158" s="9">
        <v>0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10999.74</v>
      </c>
      <c r="CY158" s="4">
        <v>59662.43</v>
      </c>
      <c r="CZ158" s="9">
        <f t="shared" ref="CZ158:CZ159" si="968">CY158/CX158*1000</f>
        <v>5423.9854760203425</v>
      </c>
      <c r="DA158" s="6">
        <v>0</v>
      </c>
      <c r="DB158" s="4">
        <v>0</v>
      </c>
      <c r="DC158" s="9">
        <v>0</v>
      </c>
      <c r="DD158" s="6">
        <v>0</v>
      </c>
      <c r="DE158" s="4">
        <v>0</v>
      </c>
      <c r="DF158" s="9">
        <v>0</v>
      </c>
      <c r="DG158" s="6">
        <v>0</v>
      </c>
      <c r="DH158" s="4">
        <v>0</v>
      </c>
      <c r="DI158" s="9">
        <v>0</v>
      </c>
      <c r="DJ158" s="6">
        <v>0</v>
      </c>
      <c r="DK158" s="4">
        <v>0</v>
      </c>
      <c r="DL158" s="9">
        <v>0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0</v>
      </c>
      <c r="DW158" s="4">
        <v>0</v>
      </c>
      <c r="DX158" s="9">
        <v>0</v>
      </c>
      <c r="DY158" s="6">
        <v>0</v>
      </c>
      <c r="DZ158" s="4">
        <v>0</v>
      </c>
      <c r="EA158" s="9">
        <v>0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0</v>
      </c>
      <c r="EI158" s="4">
        <v>0</v>
      </c>
      <c r="EJ158" s="9">
        <v>0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0.06</v>
      </c>
      <c r="ER158" s="4">
        <v>4.05</v>
      </c>
      <c r="ES158" s="9">
        <f t="shared" si="963"/>
        <v>67500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v>0</v>
      </c>
      <c r="EZ158" s="6">
        <v>0</v>
      </c>
      <c r="FA158" s="4">
        <v>0</v>
      </c>
      <c r="FB158" s="9">
        <v>0</v>
      </c>
      <c r="FC158" s="6"/>
      <c r="FD158" s="4"/>
      <c r="FE158" s="9"/>
      <c r="FF158" s="6">
        <v>0</v>
      </c>
      <c r="FG158" s="4">
        <v>0</v>
      </c>
      <c r="FH158" s="9">
        <v>0</v>
      </c>
      <c r="FI158" s="6">
        <v>0</v>
      </c>
      <c r="FJ158" s="4">
        <v>0</v>
      </c>
      <c r="FK158" s="9">
        <v>0</v>
      </c>
      <c r="FL158" s="6">
        <f t="shared" si="845"/>
        <v>11091.752</v>
      </c>
      <c r="FM158" s="10">
        <f t="shared" si="846"/>
        <v>60700.11</v>
      </c>
    </row>
    <row r="159" spans="1:169" x14ac:dyDescent="0.3">
      <c r="A159" s="49">
        <v>2015</v>
      </c>
      <c r="B159" s="50" t="s">
        <v>12</v>
      </c>
      <c r="C159" s="6">
        <v>22.675000000000001</v>
      </c>
      <c r="D159" s="4">
        <v>1177.6300000000001</v>
      </c>
      <c r="E159" s="9">
        <f t="shared" si="951"/>
        <v>51935.170893054026</v>
      </c>
      <c r="F159" s="6">
        <v>8.0000000000000002E-3</v>
      </c>
      <c r="G159" s="4">
        <v>1.53</v>
      </c>
      <c r="H159" s="9">
        <f t="shared" si="966"/>
        <v>191250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22.5</v>
      </c>
      <c r="S159" s="4">
        <v>72.790000000000006</v>
      </c>
      <c r="T159" s="9">
        <f t="shared" si="952"/>
        <v>3235.1111111111113</v>
      </c>
      <c r="U159" s="6">
        <v>0</v>
      </c>
      <c r="V159" s="4">
        <v>0</v>
      </c>
      <c r="W159" s="9">
        <v>0</v>
      </c>
      <c r="X159" s="6">
        <v>31</v>
      </c>
      <c r="Y159" s="4">
        <v>448.42</v>
      </c>
      <c r="Z159" s="9">
        <f t="shared" si="953"/>
        <v>14465.16129032258</v>
      </c>
      <c r="AA159" s="6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f t="shared" si="955"/>
        <v>0</v>
      </c>
      <c r="AM159" s="6">
        <v>0</v>
      </c>
      <c r="AN159" s="4">
        <v>0</v>
      </c>
      <c r="AO159" s="9">
        <v>0</v>
      </c>
      <c r="AP159" s="6">
        <v>0</v>
      </c>
      <c r="AQ159" s="4">
        <v>0</v>
      </c>
      <c r="AR159" s="9">
        <f t="shared" si="956"/>
        <v>0</v>
      </c>
      <c r="AS159" s="6">
        <v>0</v>
      </c>
      <c r="AT159" s="4">
        <v>0</v>
      </c>
      <c r="AU159" s="9">
        <v>0</v>
      </c>
      <c r="AV159" s="6">
        <v>0.11799999999999999</v>
      </c>
      <c r="AW159" s="4">
        <v>2.54</v>
      </c>
      <c r="AX159" s="9">
        <f t="shared" ref="AX159" si="969">AW159/AV159*1000</f>
        <v>21525.423728813559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v>0</v>
      </c>
      <c r="BE159" s="6">
        <v>0</v>
      </c>
      <c r="BF159" s="4">
        <v>0</v>
      </c>
      <c r="BG159" s="9">
        <v>0</v>
      </c>
      <c r="BH159" s="6">
        <v>0</v>
      </c>
      <c r="BI159" s="4">
        <v>0</v>
      </c>
      <c r="BJ159" s="9">
        <v>0</v>
      </c>
      <c r="BK159" s="6">
        <v>0</v>
      </c>
      <c r="BL159" s="4">
        <v>0</v>
      </c>
      <c r="BM159" s="9">
        <v>0</v>
      </c>
      <c r="BN159" s="6">
        <v>4.5999999999999999E-2</v>
      </c>
      <c r="BO159" s="4">
        <v>0.34</v>
      </c>
      <c r="BP159" s="9">
        <f t="shared" si="962"/>
        <v>7391.3043478260879</v>
      </c>
      <c r="BQ159" s="6">
        <v>0</v>
      </c>
      <c r="BR159" s="4">
        <v>0</v>
      </c>
      <c r="BS159" s="9">
        <f t="shared" si="958"/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144</v>
      </c>
      <c r="CD159" s="4">
        <v>704.28</v>
      </c>
      <c r="CE159" s="9">
        <f t="shared" si="959"/>
        <v>4890.833333333333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19800</v>
      </c>
      <c r="CY159" s="4">
        <v>103789.72</v>
      </c>
      <c r="CZ159" s="9">
        <f t="shared" si="968"/>
        <v>5241.9050505050509</v>
      </c>
      <c r="DA159" s="6">
        <v>0</v>
      </c>
      <c r="DB159" s="4">
        <v>0</v>
      </c>
      <c r="DC159" s="9">
        <v>0</v>
      </c>
      <c r="DD159" s="6">
        <v>0</v>
      </c>
      <c r="DE159" s="4">
        <v>0</v>
      </c>
      <c r="DF159" s="9">
        <v>0</v>
      </c>
      <c r="DG159" s="6">
        <v>0</v>
      </c>
      <c r="DH159" s="4">
        <v>0</v>
      </c>
      <c r="DI159" s="9">
        <v>0</v>
      </c>
      <c r="DJ159" s="6">
        <v>0</v>
      </c>
      <c r="DK159" s="4">
        <v>0</v>
      </c>
      <c r="DL159" s="9">
        <v>0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</v>
      </c>
      <c r="DW159" s="4">
        <v>0</v>
      </c>
      <c r="DX159" s="9">
        <v>0</v>
      </c>
      <c r="DY159" s="6">
        <v>0</v>
      </c>
      <c r="DZ159" s="4">
        <v>0</v>
      </c>
      <c r="EA159" s="9">
        <v>0</v>
      </c>
      <c r="EB159" s="6">
        <v>0</v>
      </c>
      <c r="EC159" s="4">
        <v>0</v>
      </c>
      <c r="ED159" s="9">
        <v>0</v>
      </c>
      <c r="EE159" s="6">
        <v>0</v>
      </c>
      <c r="EF159" s="4">
        <v>0</v>
      </c>
      <c r="EG159" s="9">
        <v>0</v>
      </c>
      <c r="EH159" s="6">
        <v>0</v>
      </c>
      <c r="EI159" s="4">
        <v>0</v>
      </c>
      <c r="EJ159" s="9">
        <v>0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v>0</v>
      </c>
      <c r="EZ159" s="6">
        <v>0</v>
      </c>
      <c r="FA159" s="4">
        <v>0</v>
      </c>
      <c r="FB159" s="9">
        <v>0</v>
      </c>
      <c r="FC159" s="6"/>
      <c r="FD159" s="4"/>
      <c r="FE159" s="9"/>
      <c r="FF159" s="6">
        <v>288</v>
      </c>
      <c r="FG159" s="4">
        <v>1897.96</v>
      </c>
      <c r="FH159" s="9">
        <f t="shared" ref="FH159:FH160" si="970">FG159/FF159*1000</f>
        <v>6590.1388888888896</v>
      </c>
      <c r="FI159" s="6">
        <v>24</v>
      </c>
      <c r="FJ159" s="4">
        <v>117.38</v>
      </c>
      <c r="FK159" s="9">
        <f t="shared" ref="FK159" si="971">FJ159/FI159*1000</f>
        <v>4890.833333333333</v>
      </c>
      <c r="FL159" s="6">
        <f t="shared" si="845"/>
        <v>20332.347000000002</v>
      </c>
      <c r="FM159" s="10">
        <f t="shared" si="846"/>
        <v>108212.59</v>
      </c>
    </row>
    <row r="160" spans="1:169" x14ac:dyDescent="0.3">
      <c r="A160" s="49">
        <v>2015</v>
      </c>
      <c r="B160" s="50" t="s">
        <v>13</v>
      </c>
      <c r="C160" s="6">
        <v>19.66</v>
      </c>
      <c r="D160" s="4">
        <v>217.67</v>
      </c>
      <c r="E160" s="9">
        <f t="shared" si="951"/>
        <v>11071.71922685656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20</v>
      </c>
      <c r="V160" s="4">
        <v>227.11</v>
      </c>
      <c r="W160" s="9">
        <f t="shared" ref="W160" si="972">V160/U160*1000</f>
        <v>11355.500000000002</v>
      </c>
      <c r="X160" s="6">
        <v>25</v>
      </c>
      <c r="Y160" s="4">
        <v>285.63</v>
      </c>
      <c r="Z160" s="9">
        <f t="shared" si="953"/>
        <v>11425.2</v>
      </c>
      <c r="AA160" s="6">
        <v>0</v>
      </c>
      <c r="AB160" s="4">
        <v>0</v>
      </c>
      <c r="AC160" s="9">
        <v>0</v>
      </c>
      <c r="AD160" s="6">
        <v>14.957000000000001</v>
      </c>
      <c r="AE160" s="4">
        <v>1403.01</v>
      </c>
      <c r="AF160" s="9">
        <f t="shared" ref="AF160" si="973">AE160/AD160*1000</f>
        <v>93802.90165140068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f t="shared" si="955"/>
        <v>0</v>
      </c>
      <c r="AM160" s="6">
        <v>0</v>
      </c>
      <c r="AN160" s="4">
        <v>0</v>
      </c>
      <c r="AO160" s="9">
        <v>0</v>
      </c>
      <c r="AP160" s="6">
        <v>0</v>
      </c>
      <c r="AQ160" s="4">
        <v>0</v>
      </c>
      <c r="AR160" s="9">
        <f t="shared" si="956"/>
        <v>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v>0</v>
      </c>
      <c r="BE160" s="6">
        <v>0</v>
      </c>
      <c r="BF160" s="4">
        <v>0</v>
      </c>
      <c r="BG160" s="9">
        <v>0</v>
      </c>
      <c r="BH160" s="6">
        <v>0</v>
      </c>
      <c r="BI160" s="4">
        <v>0</v>
      </c>
      <c r="BJ160" s="9">
        <v>0</v>
      </c>
      <c r="BK160" s="6">
        <v>0</v>
      </c>
      <c r="BL160" s="4">
        <v>0</v>
      </c>
      <c r="BM160" s="9">
        <v>0</v>
      </c>
      <c r="BN160" s="6">
        <v>0</v>
      </c>
      <c r="BO160" s="4">
        <v>0</v>
      </c>
      <c r="BP160" s="9">
        <v>0</v>
      </c>
      <c r="BQ160" s="6">
        <v>0</v>
      </c>
      <c r="BR160" s="4">
        <v>0</v>
      </c>
      <c r="BS160" s="9">
        <f t="shared" si="958"/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168.3</v>
      </c>
      <c r="CD160" s="4">
        <v>780.72</v>
      </c>
      <c r="CE160" s="9">
        <f t="shared" si="959"/>
        <v>4638.8591800356508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v>0</v>
      </c>
      <c r="CO160" s="6">
        <v>0</v>
      </c>
      <c r="CP160" s="4">
        <v>0</v>
      </c>
      <c r="CQ160" s="9">
        <v>0</v>
      </c>
      <c r="CR160" s="6">
        <v>0</v>
      </c>
      <c r="CS160" s="4">
        <v>0</v>
      </c>
      <c r="CT160" s="9">
        <v>0</v>
      </c>
      <c r="CU160" s="6">
        <v>0</v>
      </c>
      <c r="CV160" s="4">
        <v>0</v>
      </c>
      <c r="CW160" s="9">
        <v>0</v>
      </c>
      <c r="CX160" s="6">
        <v>0</v>
      </c>
      <c r="CY160" s="4">
        <v>0</v>
      </c>
      <c r="CZ160" s="9">
        <v>0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30</v>
      </c>
      <c r="DH160" s="4">
        <v>208.3</v>
      </c>
      <c r="DI160" s="9">
        <f t="shared" ref="DI160" si="974">DH160/DG160*1000</f>
        <v>6943.333333333333</v>
      </c>
      <c r="DJ160" s="6">
        <v>0</v>
      </c>
      <c r="DK160" s="4">
        <v>0</v>
      </c>
      <c r="DL160" s="9">
        <v>0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</v>
      </c>
      <c r="DW160" s="4">
        <v>0</v>
      </c>
      <c r="DX160" s="9">
        <v>0</v>
      </c>
      <c r="DY160" s="6">
        <v>0</v>
      </c>
      <c r="DZ160" s="4">
        <v>0</v>
      </c>
      <c r="EA160" s="9">
        <v>0</v>
      </c>
      <c r="EB160" s="6">
        <v>0</v>
      </c>
      <c r="EC160" s="4">
        <v>0</v>
      </c>
      <c r="ED160" s="9">
        <v>0</v>
      </c>
      <c r="EE160" s="6">
        <v>0</v>
      </c>
      <c r="EF160" s="4">
        <v>0</v>
      </c>
      <c r="EG160" s="9">
        <v>0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6.8000000000000005E-2</v>
      </c>
      <c r="EX160" s="4">
        <v>7.16</v>
      </c>
      <c r="EY160" s="9">
        <f t="shared" si="965"/>
        <v>105294.11764705881</v>
      </c>
      <c r="EZ160" s="6">
        <v>0</v>
      </c>
      <c r="FA160" s="4">
        <v>0</v>
      </c>
      <c r="FB160" s="9">
        <v>0</v>
      </c>
      <c r="FC160" s="6"/>
      <c r="FD160" s="4"/>
      <c r="FE160" s="9"/>
      <c r="FF160" s="6">
        <v>90</v>
      </c>
      <c r="FG160" s="4">
        <v>629.09</v>
      </c>
      <c r="FH160" s="9">
        <f t="shared" si="970"/>
        <v>6989.8888888888896</v>
      </c>
      <c r="FI160" s="6">
        <v>0</v>
      </c>
      <c r="FJ160" s="4">
        <v>0</v>
      </c>
      <c r="FK160" s="9">
        <v>0</v>
      </c>
      <c r="FL160" s="6">
        <f t="shared" si="845"/>
        <v>367.98500000000001</v>
      </c>
      <c r="FM160" s="10">
        <f t="shared" si="846"/>
        <v>3758.69</v>
      </c>
    </row>
    <row r="161" spans="1:169" ht="15" thickBot="1" x14ac:dyDescent="0.35">
      <c r="A161" s="58"/>
      <c r="B161" s="59" t="s">
        <v>14</v>
      </c>
      <c r="C161" s="37">
        <f>SUM(C149:C160)</f>
        <v>104.33499999999999</v>
      </c>
      <c r="D161" s="36">
        <f>SUM(D149:D160)</f>
        <v>2034.9900000000002</v>
      </c>
      <c r="E161" s="61"/>
      <c r="F161" s="37">
        <f>SUM(F149:F160)</f>
        <v>0.308</v>
      </c>
      <c r="G161" s="36">
        <f>SUM(G149:G160)</f>
        <v>8.1999999999999993</v>
      </c>
      <c r="H161" s="61"/>
      <c r="I161" s="37">
        <f>SUM(I149:I160)</f>
        <v>0</v>
      </c>
      <c r="J161" s="36">
        <f>SUM(J149:J160)</f>
        <v>0</v>
      </c>
      <c r="K161" s="61"/>
      <c r="L161" s="37">
        <f>SUM(L149:L160)</f>
        <v>0</v>
      </c>
      <c r="M161" s="36">
        <f>SUM(M149:M160)</f>
        <v>0</v>
      </c>
      <c r="N161" s="61"/>
      <c r="O161" s="37">
        <f>SUM(O149:O160)</f>
        <v>0</v>
      </c>
      <c r="P161" s="36">
        <f>SUM(P149:P160)</f>
        <v>0</v>
      </c>
      <c r="Q161" s="61"/>
      <c r="R161" s="37">
        <f>SUM(R149:R160)</f>
        <v>8431.74</v>
      </c>
      <c r="S161" s="36">
        <f>SUM(S149:S160)</f>
        <v>44971.43</v>
      </c>
      <c r="T161" s="61"/>
      <c r="U161" s="37">
        <f>SUM(U149:U160)</f>
        <v>20</v>
      </c>
      <c r="V161" s="36">
        <f>SUM(V149:V160)</f>
        <v>227.11</v>
      </c>
      <c r="W161" s="61"/>
      <c r="X161" s="37">
        <f>SUM(X149:X160)</f>
        <v>964.75</v>
      </c>
      <c r="Y161" s="36">
        <f>SUM(Y149:Y160)</f>
        <v>11690.769999999999</v>
      </c>
      <c r="Z161" s="61"/>
      <c r="AA161" s="37">
        <f>SUM(AA149:AA160)</f>
        <v>0</v>
      </c>
      <c r="AB161" s="36">
        <f>SUM(AB149:AB160)</f>
        <v>0</v>
      </c>
      <c r="AC161" s="61"/>
      <c r="AD161" s="37">
        <f>SUM(AD149:AD160)</f>
        <v>15.096</v>
      </c>
      <c r="AE161" s="36">
        <f>SUM(AE149:AE160)</f>
        <v>1405.2</v>
      </c>
      <c r="AF161" s="61"/>
      <c r="AG161" s="37">
        <f>SUM(AG149:AG160)</f>
        <v>25.521000000000001</v>
      </c>
      <c r="AH161" s="36">
        <f>SUM(AH149:AH160)</f>
        <v>859.46999999999991</v>
      </c>
      <c r="AI161" s="61"/>
      <c r="AJ161" s="37">
        <f t="shared" ref="AJ161:AK161" si="975">SUM(AJ149:AJ160)</f>
        <v>0</v>
      </c>
      <c r="AK161" s="36">
        <f t="shared" si="975"/>
        <v>0</v>
      </c>
      <c r="AL161" s="61"/>
      <c r="AM161" s="37">
        <f>SUM(AM149:AM160)</f>
        <v>0</v>
      </c>
      <c r="AN161" s="36">
        <f>SUM(AN149:AN160)</f>
        <v>0</v>
      </c>
      <c r="AO161" s="61"/>
      <c r="AP161" s="37">
        <f t="shared" ref="AP161:AQ161" si="976">SUM(AP149:AP160)</f>
        <v>0</v>
      </c>
      <c r="AQ161" s="36">
        <f t="shared" si="976"/>
        <v>0</v>
      </c>
      <c r="AR161" s="61"/>
      <c r="AS161" s="37">
        <f>SUM(AS149:AS160)</f>
        <v>0</v>
      </c>
      <c r="AT161" s="36">
        <f>SUM(AT149:AT160)</f>
        <v>0</v>
      </c>
      <c r="AU161" s="61"/>
      <c r="AV161" s="37">
        <f>SUM(AV149:AV160)</f>
        <v>0.11799999999999999</v>
      </c>
      <c r="AW161" s="36">
        <f>SUM(AW149:AW160)</f>
        <v>2.54</v>
      </c>
      <c r="AX161" s="61"/>
      <c r="AY161" s="37">
        <f>SUM(AY149:AY160)</f>
        <v>0</v>
      </c>
      <c r="AZ161" s="36">
        <f>SUM(AZ149:AZ160)</f>
        <v>0</v>
      </c>
      <c r="BA161" s="61"/>
      <c r="BB161" s="37">
        <f>SUM(BB149:BB160)</f>
        <v>0</v>
      </c>
      <c r="BC161" s="36">
        <f>SUM(BC149:BC160)</f>
        <v>0</v>
      </c>
      <c r="BD161" s="61"/>
      <c r="BE161" s="37">
        <f>SUM(BE149:BE160)</f>
        <v>0</v>
      </c>
      <c r="BF161" s="36">
        <f>SUM(BF149:BF160)</f>
        <v>0</v>
      </c>
      <c r="BG161" s="61"/>
      <c r="BH161" s="37">
        <f>SUM(BH149:BH160)</f>
        <v>41.643999999999998</v>
      </c>
      <c r="BI161" s="36">
        <f>SUM(BI149:BI160)</f>
        <v>1040.43</v>
      </c>
      <c r="BJ161" s="61"/>
      <c r="BK161" s="37">
        <f>SUM(BK149:BK160)</f>
        <v>0</v>
      </c>
      <c r="BL161" s="36">
        <f>SUM(BL149:BL160)</f>
        <v>0</v>
      </c>
      <c r="BM161" s="61"/>
      <c r="BN161" s="37">
        <f>SUM(BN149:BN160)</f>
        <v>0.60699999999999998</v>
      </c>
      <c r="BO161" s="36">
        <f>SUM(BO149:BO160)</f>
        <v>226.85</v>
      </c>
      <c r="BP161" s="61"/>
      <c r="BQ161" s="37">
        <f t="shared" ref="BQ161:BR161" si="977">SUM(BQ149:BQ160)</f>
        <v>0</v>
      </c>
      <c r="BR161" s="36">
        <f t="shared" si="977"/>
        <v>0</v>
      </c>
      <c r="BS161" s="61"/>
      <c r="BT161" s="37">
        <f>SUM(BT149:BT160)</f>
        <v>0</v>
      </c>
      <c r="BU161" s="36">
        <f>SUM(BU149:BU160)</f>
        <v>0</v>
      </c>
      <c r="BV161" s="61"/>
      <c r="BW161" s="37">
        <f>SUM(BW149:BW160)</f>
        <v>0</v>
      </c>
      <c r="BX161" s="36">
        <f>SUM(BX149:BX160)</f>
        <v>0</v>
      </c>
      <c r="BY161" s="61"/>
      <c r="BZ161" s="37">
        <f>SUM(BZ149:BZ160)</f>
        <v>0</v>
      </c>
      <c r="CA161" s="36">
        <f>SUM(CA149:CA160)</f>
        <v>0</v>
      </c>
      <c r="CB161" s="61"/>
      <c r="CC161" s="37">
        <f>SUM(CC149:CC160)</f>
        <v>432.49200000000002</v>
      </c>
      <c r="CD161" s="36">
        <f>SUM(CD149:CD160)</f>
        <v>2012.3100000000002</v>
      </c>
      <c r="CE161" s="61"/>
      <c r="CF161" s="37">
        <f>SUM(CF149:CF160)</f>
        <v>25</v>
      </c>
      <c r="CG161" s="36">
        <f>SUM(CG149:CG160)</f>
        <v>127.5</v>
      </c>
      <c r="CH161" s="61"/>
      <c r="CI161" s="37">
        <f>SUM(CI149:CI160)</f>
        <v>0.92500000000000004</v>
      </c>
      <c r="CJ161" s="36">
        <f>SUM(CJ149:CJ160)</f>
        <v>11.129999999999999</v>
      </c>
      <c r="CK161" s="61"/>
      <c r="CL161" s="37">
        <f>SUM(CL149:CL160)</f>
        <v>0</v>
      </c>
      <c r="CM161" s="36">
        <f>SUM(CM149:CM160)</f>
        <v>0</v>
      </c>
      <c r="CN161" s="61"/>
      <c r="CO161" s="37">
        <f>SUM(CO149:CO160)</f>
        <v>0</v>
      </c>
      <c r="CP161" s="36">
        <f>SUM(CP149:CP160)</f>
        <v>0</v>
      </c>
      <c r="CQ161" s="61"/>
      <c r="CR161" s="37">
        <f>SUM(CR149:CR160)</f>
        <v>0</v>
      </c>
      <c r="CS161" s="36">
        <f>SUM(CS149:CS160)</f>
        <v>0</v>
      </c>
      <c r="CT161" s="61"/>
      <c r="CU161" s="37">
        <f>SUM(CU149:CU160)</f>
        <v>0</v>
      </c>
      <c r="CV161" s="36">
        <f>SUM(CV149:CV160)</f>
        <v>0</v>
      </c>
      <c r="CW161" s="61"/>
      <c r="CX161" s="37">
        <f>SUM(CX149:CX160)</f>
        <v>30799.739999999998</v>
      </c>
      <c r="CY161" s="36">
        <f>SUM(CY149:CY160)</f>
        <v>163452.15</v>
      </c>
      <c r="CZ161" s="61"/>
      <c r="DA161" s="37">
        <f>SUM(DA149:DA160)</f>
        <v>0</v>
      </c>
      <c r="DB161" s="36">
        <f>SUM(DB149:DB160)</f>
        <v>0</v>
      </c>
      <c r="DC161" s="61"/>
      <c r="DD161" s="37">
        <f>SUM(DD149:DD160)</f>
        <v>0</v>
      </c>
      <c r="DE161" s="36">
        <f>SUM(DE149:DE160)</f>
        <v>0</v>
      </c>
      <c r="DF161" s="61"/>
      <c r="DG161" s="37">
        <f>SUM(DG149:DG160)</f>
        <v>30</v>
      </c>
      <c r="DH161" s="36">
        <f>SUM(DH149:DH160)</f>
        <v>208.3</v>
      </c>
      <c r="DI161" s="61"/>
      <c r="DJ161" s="37">
        <f>SUM(DJ149:DJ160)</f>
        <v>0</v>
      </c>
      <c r="DK161" s="36">
        <f>SUM(DK149:DK160)</f>
        <v>0</v>
      </c>
      <c r="DL161" s="61"/>
      <c r="DM161" s="37">
        <f>SUM(DM149:DM160)</f>
        <v>0</v>
      </c>
      <c r="DN161" s="36">
        <f>SUM(DN149:DN160)</f>
        <v>0</v>
      </c>
      <c r="DO161" s="61"/>
      <c r="DP161" s="37">
        <f>SUM(DP149:DP160)</f>
        <v>0</v>
      </c>
      <c r="DQ161" s="36">
        <f>SUM(DQ149:DQ160)</f>
        <v>0</v>
      </c>
      <c r="DR161" s="61"/>
      <c r="DS161" s="37">
        <f>SUM(DS149:DS160)</f>
        <v>0</v>
      </c>
      <c r="DT161" s="36">
        <f>SUM(DT149:DT160)</f>
        <v>0</v>
      </c>
      <c r="DU161" s="61"/>
      <c r="DV161" s="37">
        <f>SUM(DV149:DV160)</f>
        <v>0</v>
      </c>
      <c r="DW161" s="36">
        <f>SUM(DW149:DW160)</f>
        <v>0</v>
      </c>
      <c r="DX161" s="61"/>
      <c r="DY161" s="37">
        <f>SUM(DY149:DY160)</f>
        <v>0</v>
      </c>
      <c r="DZ161" s="36">
        <f>SUM(DZ149:DZ160)</f>
        <v>0</v>
      </c>
      <c r="EA161" s="61"/>
      <c r="EB161" s="37">
        <f>SUM(EB149:EB160)</f>
        <v>0</v>
      </c>
      <c r="EC161" s="36">
        <f>SUM(EC149:EC160)</f>
        <v>0</v>
      </c>
      <c r="ED161" s="61"/>
      <c r="EE161" s="37">
        <f>SUM(EE149:EE160)</f>
        <v>0</v>
      </c>
      <c r="EF161" s="36">
        <f>SUM(EF149:EF160)</f>
        <v>0</v>
      </c>
      <c r="EG161" s="61"/>
      <c r="EH161" s="37">
        <f>SUM(EH149:EH160)</f>
        <v>0</v>
      </c>
      <c r="EI161" s="36">
        <f>SUM(EI149:EI160)</f>
        <v>0</v>
      </c>
      <c r="EJ161" s="61"/>
      <c r="EK161" s="37">
        <f>SUM(EK149:EK160)</f>
        <v>0</v>
      </c>
      <c r="EL161" s="36">
        <f>SUM(EL149:EL160)</f>
        <v>0</v>
      </c>
      <c r="EM161" s="61"/>
      <c r="EN161" s="37">
        <f>SUM(EN149:EN160)</f>
        <v>0</v>
      </c>
      <c r="EO161" s="36">
        <f>SUM(EO149:EO160)</f>
        <v>0</v>
      </c>
      <c r="EP161" s="61"/>
      <c r="EQ161" s="37">
        <f>SUM(EQ149:EQ160)</f>
        <v>0.126</v>
      </c>
      <c r="ER161" s="36">
        <f>SUM(ER149:ER160)</f>
        <v>186.11</v>
      </c>
      <c r="ES161" s="61"/>
      <c r="ET161" s="37">
        <f>SUM(ET149:ET160)</f>
        <v>0</v>
      </c>
      <c r="EU161" s="36">
        <f>SUM(EU149:EU160)</f>
        <v>0</v>
      </c>
      <c r="EV161" s="61"/>
      <c r="EW161" s="37">
        <f>SUM(EW149:EW160)</f>
        <v>0.36799999999999999</v>
      </c>
      <c r="EX161" s="36">
        <f>SUM(EX149:EX160)</f>
        <v>11.870000000000001</v>
      </c>
      <c r="EY161" s="61"/>
      <c r="EZ161" s="37">
        <f>SUM(EZ149:EZ160)</f>
        <v>263.06</v>
      </c>
      <c r="FA161" s="36">
        <f>SUM(FA149:FA160)</f>
        <v>1476.04</v>
      </c>
      <c r="FB161" s="61"/>
      <c r="FC161" s="37"/>
      <c r="FD161" s="36"/>
      <c r="FE161" s="61"/>
      <c r="FF161" s="37">
        <f>SUM(FF149:FF160)</f>
        <v>378</v>
      </c>
      <c r="FG161" s="36">
        <f>SUM(FG149:FG160)</f>
        <v>2527.0500000000002</v>
      </c>
      <c r="FH161" s="61"/>
      <c r="FI161" s="37">
        <f>SUM(FI149:FI160)</f>
        <v>24</v>
      </c>
      <c r="FJ161" s="36">
        <f>SUM(FJ149:FJ160)</f>
        <v>117.38</v>
      </c>
      <c r="FK161" s="61"/>
      <c r="FL161" s="37">
        <f t="shared" si="845"/>
        <v>41557.829999999994</v>
      </c>
      <c r="FM161" s="38">
        <f t="shared" si="846"/>
        <v>232596.82999999996</v>
      </c>
    </row>
    <row r="162" spans="1:169" x14ac:dyDescent="0.3">
      <c r="A162" s="49">
        <v>2016</v>
      </c>
      <c r="B162" s="50" t="s">
        <v>2</v>
      </c>
      <c r="C162" s="6">
        <v>0</v>
      </c>
      <c r="D162" s="4">
        <v>0</v>
      </c>
      <c r="E162" s="9">
        <v>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0</v>
      </c>
      <c r="V162" s="4">
        <v>0</v>
      </c>
      <c r="W162" s="9">
        <v>0</v>
      </c>
      <c r="X162" s="6">
        <v>35</v>
      </c>
      <c r="Y162" s="4">
        <v>464.28</v>
      </c>
      <c r="Z162" s="9">
        <f t="shared" ref="Z162:Z173" si="978">Y162/X162*1000</f>
        <v>13265.142857142857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f t="shared" ref="AL162:AL173" si="979">IF(AJ162=0,0,AK162/AJ162*1000)</f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f t="shared" ref="AR162:AR173" si="980">IF(AP162=0,0,AQ162/AP162*1000)</f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v>0</v>
      </c>
      <c r="BE162" s="6">
        <v>0</v>
      </c>
      <c r="BF162" s="4">
        <v>0</v>
      </c>
      <c r="BG162" s="9">
        <v>0</v>
      </c>
      <c r="BH162" s="6">
        <v>0</v>
      </c>
      <c r="BI162" s="4">
        <v>0</v>
      </c>
      <c r="BJ162" s="9">
        <v>0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f t="shared" ref="BS162:BS173" si="981">IF(BQ162=0,0,BR162/BQ162*1000)</f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192.096</v>
      </c>
      <c r="CD162" s="4">
        <v>1055.9000000000001</v>
      </c>
      <c r="CE162" s="9">
        <f t="shared" ref="CE162:CE171" si="982">CD162/CC162*1000</f>
        <v>5496.7308012660342</v>
      </c>
      <c r="CF162" s="6">
        <v>20</v>
      </c>
      <c r="CG162" s="4">
        <v>103</v>
      </c>
      <c r="CH162" s="9">
        <f t="shared" ref="CH162" si="983">CG162/CF162*1000</f>
        <v>5150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0</v>
      </c>
      <c r="CY162" s="4">
        <v>0</v>
      </c>
      <c r="CZ162" s="9">
        <v>0</v>
      </c>
      <c r="DA162" s="6">
        <v>0</v>
      </c>
      <c r="DB162" s="4">
        <v>0</v>
      </c>
      <c r="DC162" s="9">
        <v>0</v>
      </c>
      <c r="DD162" s="6">
        <v>0</v>
      </c>
      <c r="DE162" s="4">
        <v>0</v>
      </c>
      <c r="DF162" s="9">
        <v>0</v>
      </c>
      <c r="DG162" s="6">
        <v>0</v>
      </c>
      <c r="DH162" s="4">
        <v>0</v>
      </c>
      <c r="DI162" s="9">
        <v>0</v>
      </c>
      <c r="DJ162" s="6">
        <v>0</v>
      </c>
      <c r="DK162" s="4">
        <v>0</v>
      </c>
      <c r="DL162" s="9">
        <v>0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0</v>
      </c>
      <c r="DW162" s="4">
        <v>0</v>
      </c>
      <c r="DX162" s="9">
        <v>0</v>
      </c>
      <c r="DY162" s="6">
        <v>0</v>
      </c>
      <c r="DZ162" s="4">
        <v>0</v>
      </c>
      <c r="EA162" s="9">
        <v>0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v>0</v>
      </c>
      <c r="EZ162" s="6">
        <v>0</v>
      </c>
      <c r="FA162" s="4">
        <v>0</v>
      </c>
      <c r="FB162" s="9">
        <v>0</v>
      </c>
      <c r="FC162" s="6"/>
      <c r="FD162" s="4"/>
      <c r="FE162" s="9"/>
      <c r="FF162" s="6">
        <v>0</v>
      </c>
      <c r="FG162" s="4">
        <v>0</v>
      </c>
      <c r="FH162" s="9">
        <v>0</v>
      </c>
      <c r="FI162" s="6">
        <v>0</v>
      </c>
      <c r="FJ162" s="4">
        <v>0</v>
      </c>
      <c r="FK162" s="9">
        <v>0</v>
      </c>
      <c r="FL162" s="6">
        <f t="shared" si="845"/>
        <v>247.096</v>
      </c>
      <c r="FM162" s="10">
        <f t="shared" si="846"/>
        <v>1623.18</v>
      </c>
    </row>
    <row r="163" spans="1:169" x14ac:dyDescent="0.3">
      <c r="A163" s="49">
        <v>2016</v>
      </c>
      <c r="B163" s="50" t="s">
        <v>3</v>
      </c>
      <c r="C163" s="6">
        <v>2.7E-2</v>
      </c>
      <c r="D163" s="4">
        <v>0.67</v>
      </c>
      <c r="E163" s="9">
        <f t="shared" ref="E163:E172" si="984">D163/C163*1000</f>
        <v>24814.814814814818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</v>
      </c>
      <c r="V163" s="4">
        <v>0</v>
      </c>
      <c r="W163" s="9">
        <v>0</v>
      </c>
      <c r="X163" s="6">
        <v>25</v>
      </c>
      <c r="Y163" s="4">
        <v>333.47</v>
      </c>
      <c r="Z163" s="9">
        <f t="shared" si="978"/>
        <v>13338.800000000001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f t="shared" si="979"/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f t="shared" si="980"/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v>0</v>
      </c>
      <c r="BE163" s="6">
        <v>0</v>
      </c>
      <c r="BF163" s="4">
        <v>0</v>
      </c>
      <c r="BG163" s="9">
        <v>0</v>
      </c>
      <c r="BH163" s="6">
        <v>0</v>
      </c>
      <c r="BI163" s="4">
        <v>0</v>
      </c>
      <c r="BJ163" s="9">
        <v>0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f t="shared" si="981"/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192.096</v>
      </c>
      <c r="CD163" s="4">
        <v>1010.57</v>
      </c>
      <c r="CE163" s="9">
        <f t="shared" si="982"/>
        <v>5260.7550391470932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0</v>
      </c>
      <c r="CY163" s="4">
        <v>0</v>
      </c>
      <c r="CZ163" s="9">
        <v>0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</v>
      </c>
      <c r="DK163" s="4">
        <v>0</v>
      </c>
      <c r="DL163" s="9">
        <v>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</v>
      </c>
      <c r="DT163" s="4">
        <v>0</v>
      </c>
      <c r="DU163" s="9">
        <v>0</v>
      </c>
      <c r="DV163" s="6">
        <v>0</v>
      </c>
      <c r="DW163" s="4">
        <v>0</v>
      </c>
      <c r="DX163" s="9">
        <v>0</v>
      </c>
      <c r="DY163" s="6">
        <v>0</v>
      </c>
      <c r="DZ163" s="4">
        <v>0</v>
      </c>
      <c r="EA163" s="9">
        <v>0</v>
      </c>
      <c r="EB163" s="6">
        <v>0</v>
      </c>
      <c r="EC163" s="4">
        <v>0</v>
      </c>
      <c r="ED163" s="9">
        <v>0</v>
      </c>
      <c r="EE163" s="6">
        <v>0</v>
      </c>
      <c r="EF163" s="4">
        <v>0</v>
      </c>
      <c r="EG163" s="9">
        <v>0</v>
      </c>
      <c r="EH163" s="6">
        <v>0.56000000000000005</v>
      </c>
      <c r="EI163" s="4">
        <v>26.21</v>
      </c>
      <c r="EJ163" s="9">
        <f t="shared" ref="EJ163:EJ172" si="985">EI163/EH163*1000</f>
        <v>46803.57142857142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v>0</v>
      </c>
      <c r="EZ163" s="6">
        <v>0</v>
      </c>
      <c r="FA163" s="4">
        <v>0</v>
      </c>
      <c r="FB163" s="9">
        <v>0</v>
      </c>
      <c r="FC163" s="6"/>
      <c r="FD163" s="4"/>
      <c r="FE163" s="9"/>
      <c r="FF163" s="6">
        <v>284</v>
      </c>
      <c r="FG163" s="4">
        <v>1995.26</v>
      </c>
      <c r="FH163" s="9">
        <f t="shared" ref="FH163:FH165" si="986">FG163/FF163*1000</f>
        <v>7025.5633802816901</v>
      </c>
      <c r="FI163" s="6">
        <v>0</v>
      </c>
      <c r="FJ163" s="4">
        <v>0</v>
      </c>
      <c r="FK163" s="9">
        <v>0</v>
      </c>
      <c r="FL163" s="6">
        <f t="shared" si="845"/>
        <v>501.68299999999999</v>
      </c>
      <c r="FM163" s="10">
        <f t="shared" si="846"/>
        <v>3366.1800000000003</v>
      </c>
    </row>
    <row r="164" spans="1:169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0</v>
      </c>
      <c r="V164" s="4">
        <v>0</v>
      </c>
      <c r="W164" s="9">
        <v>0</v>
      </c>
      <c r="X164" s="6">
        <v>111.5</v>
      </c>
      <c r="Y164" s="4">
        <v>1563.46</v>
      </c>
      <c r="Z164" s="9">
        <f t="shared" si="978"/>
        <v>14022.062780269058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f t="shared" si="979"/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f t="shared" si="980"/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v>0</v>
      </c>
      <c r="BE164" s="6">
        <v>0</v>
      </c>
      <c r="BF164" s="4">
        <v>0</v>
      </c>
      <c r="BG164" s="9">
        <v>0</v>
      </c>
      <c r="BH164" s="6">
        <v>0</v>
      </c>
      <c r="BI164" s="4">
        <v>0</v>
      </c>
      <c r="BJ164" s="9">
        <v>0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f t="shared" si="981"/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78</v>
      </c>
      <c r="CD164" s="4">
        <v>384.46</v>
      </c>
      <c r="CE164" s="9">
        <f t="shared" si="982"/>
        <v>4928.9743589743584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0</v>
      </c>
      <c r="DE164" s="4">
        <v>0</v>
      </c>
      <c r="DF164" s="9">
        <v>0</v>
      </c>
      <c r="DG164" s="6">
        <v>0</v>
      </c>
      <c r="DH164" s="4">
        <v>0</v>
      </c>
      <c r="DI164" s="9">
        <v>0</v>
      </c>
      <c r="DJ164" s="6">
        <v>0</v>
      </c>
      <c r="DK164" s="4">
        <v>0</v>
      </c>
      <c r="DL164" s="9">
        <v>0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0</v>
      </c>
      <c r="DT164" s="4">
        <v>0</v>
      </c>
      <c r="DU164" s="9">
        <v>0</v>
      </c>
      <c r="DV164" s="6">
        <v>0</v>
      </c>
      <c r="DW164" s="4">
        <v>0</v>
      </c>
      <c r="DX164" s="9">
        <v>0</v>
      </c>
      <c r="DY164" s="6">
        <v>0</v>
      </c>
      <c r="DZ164" s="4">
        <v>0</v>
      </c>
      <c r="EA164" s="9">
        <v>0</v>
      </c>
      <c r="EB164" s="6">
        <v>0</v>
      </c>
      <c r="EC164" s="4">
        <v>0</v>
      </c>
      <c r="ED164" s="9">
        <v>0</v>
      </c>
      <c r="EE164" s="6">
        <v>0</v>
      </c>
      <c r="EF164" s="4">
        <v>0</v>
      </c>
      <c r="EG164" s="9">
        <v>0</v>
      </c>
      <c r="EH164" s="6">
        <v>0</v>
      </c>
      <c r="EI164" s="4">
        <v>0</v>
      </c>
      <c r="EJ164" s="9">
        <v>0</v>
      </c>
      <c r="EK164" s="6">
        <v>0</v>
      </c>
      <c r="EL164" s="4">
        <v>0</v>
      </c>
      <c r="EM164" s="9">
        <v>0</v>
      </c>
      <c r="EN164" s="6">
        <v>0</v>
      </c>
      <c r="EO164" s="4">
        <v>0</v>
      </c>
      <c r="EP164" s="9">
        <v>0</v>
      </c>
      <c r="EQ164" s="6">
        <v>0</v>
      </c>
      <c r="ER164" s="4">
        <v>0</v>
      </c>
      <c r="ES164" s="9">
        <v>0</v>
      </c>
      <c r="ET164" s="6">
        <v>0</v>
      </c>
      <c r="EU164" s="4">
        <v>0</v>
      </c>
      <c r="EV164" s="9">
        <v>0</v>
      </c>
      <c r="EW164" s="6">
        <v>0</v>
      </c>
      <c r="EX164" s="4">
        <v>0</v>
      </c>
      <c r="EY164" s="9">
        <v>0</v>
      </c>
      <c r="EZ164" s="6">
        <v>0</v>
      </c>
      <c r="FA164" s="4">
        <v>0</v>
      </c>
      <c r="FB164" s="9">
        <v>0</v>
      </c>
      <c r="FC164" s="6"/>
      <c r="FD164" s="4"/>
      <c r="FE164" s="9"/>
      <c r="FF164" s="6">
        <v>30</v>
      </c>
      <c r="FG164" s="4">
        <v>204.75</v>
      </c>
      <c r="FH164" s="9">
        <f t="shared" si="986"/>
        <v>6825</v>
      </c>
      <c r="FI164" s="6">
        <v>0</v>
      </c>
      <c r="FJ164" s="4">
        <v>0</v>
      </c>
      <c r="FK164" s="9">
        <v>0</v>
      </c>
      <c r="FL164" s="6">
        <f t="shared" si="845"/>
        <v>219.5</v>
      </c>
      <c r="FM164" s="10">
        <f t="shared" si="846"/>
        <v>2152.67</v>
      </c>
    </row>
    <row r="165" spans="1:169" x14ac:dyDescent="0.3">
      <c r="A165" s="49">
        <v>2016</v>
      </c>
      <c r="B165" s="50" t="s">
        <v>5</v>
      </c>
      <c r="C165" s="6">
        <v>0</v>
      </c>
      <c r="D165" s="4">
        <v>0</v>
      </c>
      <c r="E165" s="9">
        <v>0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0</v>
      </c>
      <c r="M165" s="4">
        <v>0</v>
      </c>
      <c r="N165" s="9">
        <v>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</v>
      </c>
      <c r="V165" s="4">
        <v>0</v>
      </c>
      <c r="W165" s="9">
        <v>0</v>
      </c>
      <c r="X165" s="6">
        <v>16586</v>
      </c>
      <c r="Y165" s="4">
        <v>106235.05</v>
      </c>
      <c r="Z165" s="9">
        <f t="shared" si="978"/>
        <v>6405.1037019172791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8.4000000000000005E-2</v>
      </c>
      <c r="AH165" s="4">
        <v>3.29</v>
      </c>
      <c r="AI165" s="9">
        <f t="shared" ref="AI165:AI173" si="987">AH165/AG165*1000</f>
        <v>39166.666666666664</v>
      </c>
      <c r="AJ165" s="6">
        <v>0</v>
      </c>
      <c r="AK165" s="4">
        <v>0</v>
      </c>
      <c r="AL165" s="9">
        <f t="shared" si="979"/>
        <v>0</v>
      </c>
      <c r="AM165" s="6">
        <v>0</v>
      </c>
      <c r="AN165" s="4">
        <v>0</v>
      </c>
      <c r="AO165" s="9">
        <v>0</v>
      </c>
      <c r="AP165" s="6">
        <v>0</v>
      </c>
      <c r="AQ165" s="4">
        <v>0</v>
      </c>
      <c r="AR165" s="9">
        <f t="shared" si="980"/>
        <v>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v>0</v>
      </c>
      <c r="BE165" s="6">
        <v>0</v>
      </c>
      <c r="BF165" s="4">
        <v>0</v>
      </c>
      <c r="BG165" s="9">
        <v>0</v>
      </c>
      <c r="BH165" s="6">
        <v>0</v>
      </c>
      <c r="BI165" s="4">
        <v>0</v>
      </c>
      <c r="BJ165" s="9">
        <v>0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f t="shared" si="981"/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516</v>
      </c>
      <c r="CD165" s="4">
        <v>1341.55</v>
      </c>
      <c r="CE165" s="9">
        <f t="shared" si="982"/>
        <v>2599.9031007751937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</v>
      </c>
      <c r="DK165" s="4">
        <v>0</v>
      </c>
      <c r="DL165" s="9">
        <v>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</v>
      </c>
      <c r="DW165" s="4">
        <v>0</v>
      </c>
      <c r="DX165" s="9">
        <v>0</v>
      </c>
      <c r="DY165" s="6">
        <v>0</v>
      </c>
      <c r="DZ165" s="4">
        <v>0</v>
      </c>
      <c r="EA165" s="9">
        <v>0</v>
      </c>
      <c r="EB165" s="6">
        <v>0</v>
      </c>
      <c r="EC165" s="4">
        <v>0</v>
      </c>
      <c r="ED165" s="9">
        <v>0</v>
      </c>
      <c r="EE165" s="6">
        <v>0</v>
      </c>
      <c r="EF165" s="4">
        <v>0</v>
      </c>
      <c r="EG165" s="9">
        <v>0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9.7000000000000003E-2</v>
      </c>
      <c r="EX165" s="4">
        <v>3.8</v>
      </c>
      <c r="EY165" s="9">
        <f t="shared" ref="EY165:EY173" si="988">EX165/EW165*1000</f>
        <v>39175.257731958758</v>
      </c>
      <c r="EZ165" s="6">
        <v>0</v>
      </c>
      <c r="FA165" s="4">
        <v>0</v>
      </c>
      <c r="FB165" s="9">
        <v>0</v>
      </c>
      <c r="FC165" s="6"/>
      <c r="FD165" s="4"/>
      <c r="FE165" s="9"/>
      <c r="FF165" s="6">
        <v>30</v>
      </c>
      <c r="FG165" s="4">
        <v>205.14</v>
      </c>
      <c r="FH165" s="9">
        <f t="shared" si="986"/>
        <v>6837.9999999999991</v>
      </c>
      <c r="FI165" s="6">
        <v>0</v>
      </c>
      <c r="FJ165" s="4">
        <v>0</v>
      </c>
      <c r="FK165" s="9">
        <v>0</v>
      </c>
      <c r="FL165" s="6">
        <f t="shared" si="845"/>
        <v>17132.181</v>
      </c>
      <c r="FM165" s="10">
        <f t="shared" si="846"/>
        <v>107788.83</v>
      </c>
    </row>
    <row r="166" spans="1:169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0</v>
      </c>
      <c r="V166" s="4">
        <v>0</v>
      </c>
      <c r="W166" s="9">
        <v>0</v>
      </c>
      <c r="X166" s="6">
        <v>140</v>
      </c>
      <c r="Y166" s="4">
        <v>1700.48</v>
      </c>
      <c r="Z166" s="9">
        <f t="shared" si="978"/>
        <v>12146.285714285714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3.5</v>
      </c>
      <c r="AH166" s="4">
        <v>128.91999999999999</v>
      </c>
      <c r="AI166" s="9">
        <f t="shared" si="987"/>
        <v>36834.28571428571</v>
      </c>
      <c r="AJ166" s="6">
        <v>0</v>
      </c>
      <c r="AK166" s="4">
        <v>0</v>
      </c>
      <c r="AL166" s="9">
        <f t="shared" si="979"/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f t="shared" si="980"/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v>0</v>
      </c>
      <c r="BE166" s="6">
        <v>0</v>
      </c>
      <c r="BF166" s="4">
        <v>0</v>
      </c>
      <c r="BG166" s="9">
        <v>0</v>
      </c>
      <c r="BH166" s="6">
        <v>0</v>
      </c>
      <c r="BI166" s="4">
        <v>0</v>
      </c>
      <c r="BJ166" s="9">
        <v>0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f t="shared" si="981"/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72</v>
      </c>
      <c r="CD166" s="4">
        <v>367.2</v>
      </c>
      <c r="CE166" s="9">
        <f t="shared" si="982"/>
        <v>5100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</v>
      </c>
      <c r="DE166" s="4">
        <v>0</v>
      </c>
      <c r="DF166" s="9">
        <v>0</v>
      </c>
      <c r="DG166" s="6">
        <v>0</v>
      </c>
      <c r="DH166" s="4">
        <v>0</v>
      </c>
      <c r="DI166" s="9">
        <v>0</v>
      </c>
      <c r="DJ166" s="6">
        <v>0</v>
      </c>
      <c r="DK166" s="4">
        <v>0</v>
      </c>
      <c r="DL166" s="9">
        <v>0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</v>
      </c>
      <c r="DW166" s="4">
        <v>0</v>
      </c>
      <c r="DX166" s="9">
        <v>0</v>
      </c>
      <c r="DY166" s="6">
        <v>0</v>
      </c>
      <c r="DZ166" s="4">
        <v>0</v>
      </c>
      <c r="EA166" s="9">
        <v>0</v>
      </c>
      <c r="EB166" s="6">
        <v>0</v>
      </c>
      <c r="EC166" s="4">
        <v>0</v>
      </c>
      <c r="ED166" s="9">
        <v>0</v>
      </c>
      <c r="EE166" s="6">
        <v>0</v>
      </c>
      <c r="EF166" s="4">
        <v>0</v>
      </c>
      <c r="EG166" s="9">
        <v>0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1E-3</v>
      </c>
      <c r="EX166" s="4">
        <v>4.74</v>
      </c>
      <c r="EY166" s="9">
        <f t="shared" si="988"/>
        <v>4740000</v>
      </c>
      <c r="EZ166" s="6">
        <v>0</v>
      </c>
      <c r="FA166" s="4">
        <v>0</v>
      </c>
      <c r="FB166" s="9">
        <v>0</v>
      </c>
      <c r="FC166" s="6"/>
      <c r="FD166" s="4"/>
      <c r="FE166" s="9"/>
      <c r="FF166" s="6">
        <v>0</v>
      </c>
      <c r="FG166" s="4">
        <v>0</v>
      </c>
      <c r="FH166" s="9">
        <v>0</v>
      </c>
      <c r="FI166" s="6">
        <v>0</v>
      </c>
      <c r="FJ166" s="4">
        <v>0</v>
      </c>
      <c r="FK166" s="9">
        <v>0</v>
      </c>
      <c r="FL166" s="6">
        <f t="shared" si="845"/>
        <v>215.501</v>
      </c>
      <c r="FM166" s="10">
        <f t="shared" si="846"/>
        <v>2201.34</v>
      </c>
    </row>
    <row r="167" spans="1:169" x14ac:dyDescent="0.3">
      <c r="A167" s="49">
        <v>2016</v>
      </c>
      <c r="B167" s="50" t="s">
        <v>7</v>
      </c>
      <c r="C167" s="6">
        <v>0</v>
      </c>
      <c r="D167" s="4">
        <v>0</v>
      </c>
      <c r="E167" s="9">
        <v>0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0</v>
      </c>
      <c r="V167" s="4">
        <v>0</v>
      </c>
      <c r="W167" s="9">
        <v>0</v>
      </c>
      <c r="X167" s="6">
        <v>88.6</v>
      </c>
      <c r="Y167" s="4">
        <v>1151.93</v>
      </c>
      <c r="Z167" s="9">
        <f t="shared" si="978"/>
        <v>13001.467268623026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f t="shared" si="979"/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f t="shared" si="980"/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v>0</v>
      </c>
      <c r="BE167" s="6">
        <v>0</v>
      </c>
      <c r="BF167" s="4">
        <v>0</v>
      </c>
      <c r="BG167" s="9">
        <v>0</v>
      </c>
      <c r="BH167" s="6">
        <v>0</v>
      </c>
      <c r="BI167" s="4">
        <v>0</v>
      </c>
      <c r="BJ167" s="9">
        <v>0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f t="shared" si="981"/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24.071999999999999</v>
      </c>
      <c r="CD167" s="4">
        <v>122.4</v>
      </c>
      <c r="CE167" s="9">
        <f t="shared" si="982"/>
        <v>5084.7457627118647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0</v>
      </c>
      <c r="CY167" s="4">
        <v>0</v>
      </c>
      <c r="CZ167" s="9">
        <v>0</v>
      </c>
      <c r="DA167" s="6">
        <v>0</v>
      </c>
      <c r="DB167" s="4">
        <v>0</v>
      </c>
      <c r="DC167" s="9">
        <v>0</v>
      </c>
      <c r="DD167" s="6">
        <v>0</v>
      </c>
      <c r="DE167" s="4">
        <v>0</v>
      </c>
      <c r="DF167" s="9">
        <v>0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</v>
      </c>
      <c r="DW167" s="4">
        <v>0</v>
      </c>
      <c r="DX167" s="9">
        <v>0</v>
      </c>
      <c r="DY167" s="6">
        <v>0</v>
      </c>
      <c r="DZ167" s="4">
        <v>0</v>
      </c>
      <c r="EA167" s="9">
        <v>0</v>
      </c>
      <c r="EB167" s="6">
        <v>0</v>
      </c>
      <c r="EC167" s="4">
        <v>0</v>
      </c>
      <c r="ED167" s="9">
        <v>0</v>
      </c>
      <c r="EE167" s="6">
        <v>0</v>
      </c>
      <c r="EF167" s="4">
        <v>0</v>
      </c>
      <c r="EG167" s="9">
        <v>0</v>
      </c>
      <c r="EH167" s="6">
        <v>2.476</v>
      </c>
      <c r="EI167" s="4">
        <v>131.81</v>
      </c>
      <c r="EJ167" s="9">
        <f t="shared" si="985"/>
        <v>53235.056542810984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9.0999999999999998E-2</v>
      </c>
      <c r="ER167" s="4">
        <v>662.63</v>
      </c>
      <c r="ES167" s="9">
        <f t="shared" ref="ES167" si="989">ER167/EQ167*1000</f>
        <v>7281648.3516483521</v>
      </c>
      <c r="ET167" s="6">
        <v>0</v>
      </c>
      <c r="EU167" s="4">
        <v>0</v>
      </c>
      <c r="EV167" s="9">
        <v>0</v>
      </c>
      <c r="EW167" s="6">
        <v>0.255</v>
      </c>
      <c r="EX167" s="4">
        <v>4.45</v>
      </c>
      <c r="EY167" s="9">
        <f t="shared" si="988"/>
        <v>17450.980392156864</v>
      </c>
      <c r="EZ167" s="6">
        <v>0</v>
      </c>
      <c r="FA167" s="4">
        <v>0</v>
      </c>
      <c r="FB167" s="9">
        <v>0</v>
      </c>
      <c r="FC167" s="6"/>
      <c r="FD167" s="4"/>
      <c r="FE167" s="9"/>
      <c r="FF167" s="6">
        <v>0</v>
      </c>
      <c r="FG167" s="4">
        <v>0</v>
      </c>
      <c r="FH167" s="9">
        <v>0</v>
      </c>
      <c r="FI167" s="6">
        <v>0</v>
      </c>
      <c r="FJ167" s="4">
        <v>0</v>
      </c>
      <c r="FK167" s="9">
        <v>0</v>
      </c>
      <c r="FL167" s="6">
        <f t="shared" si="845"/>
        <v>115.494</v>
      </c>
      <c r="FM167" s="10">
        <f t="shared" si="846"/>
        <v>2073.2200000000003</v>
      </c>
    </row>
    <row r="168" spans="1:169" x14ac:dyDescent="0.3">
      <c r="A168" s="49">
        <v>2016</v>
      </c>
      <c r="B168" s="50" t="s">
        <v>8</v>
      </c>
      <c r="C168" s="6">
        <v>0</v>
      </c>
      <c r="D168" s="4">
        <v>0</v>
      </c>
      <c r="E168" s="9">
        <v>0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380</v>
      </c>
      <c r="S168" s="4">
        <v>1340</v>
      </c>
      <c r="T168" s="9">
        <f t="shared" ref="T168:T172" si="990">S168/R168*1000</f>
        <v>3526.3157894736842</v>
      </c>
      <c r="U168" s="6">
        <v>0</v>
      </c>
      <c r="V168" s="4">
        <v>0</v>
      </c>
      <c r="W168" s="9">
        <v>0</v>
      </c>
      <c r="X168" s="6">
        <v>88.625</v>
      </c>
      <c r="Y168" s="4">
        <v>1168.73</v>
      </c>
      <c r="Z168" s="9">
        <f t="shared" si="978"/>
        <v>13187.362482369535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1</v>
      </c>
      <c r="AH168" s="4">
        <v>41.54</v>
      </c>
      <c r="AI168" s="9">
        <f t="shared" si="987"/>
        <v>41540</v>
      </c>
      <c r="AJ168" s="6">
        <v>0</v>
      </c>
      <c r="AK168" s="4">
        <v>0</v>
      </c>
      <c r="AL168" s="9">
        <f t="shared" si="979"/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f t="shared" si="980"/>
        <v>0</v>
      </c>
      <c r="AS168" s="6">
        <v>2.7120000000000002</v>
      </c>
      <c r="AT168" s="4">
        <v>62.24</v>
      </c>
      <c r="AU168" s="9">
        <f t="shared" ref="AU168:AU172" si="991">AT168/AS168*1000</f>
        <v>22949.852507374628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v>0</v>
      </c>
      <c r="BE168" s="6">
        <v>0</v>
      </c>
      <c r="BF168" s="4">
        <v>0</v>
      </c>
      <c r="BG168" s="9">
        <v>0</v>
      </c>
      <c r="BH168" s="6">
        <v>0</v>
      </c>
      <c r="BI168" s="4">
        <v>0</v>
      </c>
      <c r="BJ168" s="9">
        <v>0</v>
      </c>
      <c r="BK168" s="6">
        <v>0</v>
      </c>
      <c r="BL168" s="4">
        <v>0</v>
      </c>
      <c r="BM168" s="9">
        <v>0</v>
      </c>
      <c r="BN168" s="6">
        <v>1.2999999999999999E-2</v>
      </c>
      <c r="BO168" s="4">
        <v>56.23</v>
      </c>
      <c r="BP168" s="9">
        <f t="shared" ref="BP168" si="992">BO168/BN168*1000</f>
        <v>4325384.615384615</v>
      </c>
      <c r="BQ168" s="6">
        <v>0</v>
      </c>
      <c r="BR168" s="4">
        <v>0</v>
      </c>
      <c r="BS168" s="9">
        <f t="shared" si="981"/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0</v>
      </c>
      <c r="CD168" s="4">
        <v>0</v>
      </c>
      <c r="CE168" s="9">
        <v>0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0</v>
      </c>
      <c r="CY168" s="4">
        <v>0</v>
      </c>
      <c r="CZ168" s="9">
        <v>0</v>
      </c>
      <c r="DA168" s="6">
        <v>0</v>
      </c>
      <c r="DB168" s="4">
        <v>0</v>
      </c>
      <c r="DC168" s="9">
        <v>0</v>
      </c>
      <c r="DD168" s="6">
        <v>0</v>
      </c>
      <c r="DE168" s="4">
        <v>0</v>
      </c>
      <c r="DF168" s="9">
        <v>0</v>
      </c>
      <c r="DG168" s="6">
        <v>0</v>
      </c>
      <c r="DH168" s="4">
        <v>0</v>
      </c>
      <c r="DI168" s="9">
        <v>0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</v>
      </c>
      <c r="DW168" s="4">
        <v>0</v>
      </c>
      <c r="DX168" s="9">
        <v>0</v>
      </c>
      <c r="DY168" s="6">
        <v>0</v>
      </c>
      <c r="DZ168" s="4">
        <v>0</v>
      </c>
      <c r="EA168" s="9">
        <v>0</v>
      </c>
      <c r="EB168" s="6">
        <v>0</v>
      </c>
      <c r="EC168" s="4">
        <v>0</v>
      </c>
      <c r="ED168" s="9">
        <v>0</v>
      </c>
      <c r="EE168" s="6">
        <v>0</v>
      </c>
      <c r="EF168" s="4">
        <v>0</v>
      </c>
      <c r="EG168" s="9">
        <v>0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v>0</v>
      </c>
      <c r="EZ168" s="6">
        <v>0</v>
      </c>
      <c r="FA168" s="4">
        <v>0</v>
      </c>
      <c r="FB168" s="9">
        <v>0</v>
      </c>
      <c r="FC168" s="6"/>
      <c r="FD168" s="4"/>
      <c r="FE168" s="9"/>
      <c r="FF168" s="6">
        <v>0</v>
      </c>
      <c r="FG168" s="4">
        <v>0</v>
      </c>
      <c r="FH168" s="9">
        <v>0</v>
      </c>
      <c r="FI168" s="6">
        <v>0</v>
      </c>
      <c r="FJ168" s="4">
        <v>0</v>
      </c>
      <c r="FK168" s="9">
        <v>0</v>
      </c>
      <c r="FL168" s="6">
        <f t="shared" si="845"/>
        <v>472.35</v>
      </c>
      <c r="FM168" s="10">
        <f t="shared" si="846"/>
        <v>2668.74</v>
      </c>
    </row>
    <row r="169" spans="1:169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</v>
      </c>
      <c r="G169" s="4">
        <v>0</v>
      </c>
      <c r="H169" s="9">
        <v>0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384</v>
      </c>
      <c r="S169" s="4">
        <v>1152</v>
      </c>
      <c r="T169" s="9">
        <f t="shared" si="990"/>
        <v>3000</v>
      </c>
      <c r="U169" s="6">
        <v>0</v>
      </c>
      <c r="V169" s="4">
        <v>0</v>
      </c>
      <c r="W169" s="9">
        <v>0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1.5</v>
      </c>
      <c r="AH169" s="4">
        <v>45.27</v>
      </c>
      <c r="AI169" s="9">
        <f t="shared" si="987"/>
        <v>30180.000000000004</v>
      </c>
      <c r="AJ169" s="6">
        <v>0</v>
      </c>
      <c r="AK169" s="4">
        <v>0</v>
      </c>
      <c r="AL169" s="9">
        <f t="shared" si="979"/>
        <v>0</v>
      </c>
      <c r="AM169" s="6">
        <v>0</v>
      </c>
      <c r="AN169" s="4">
        <v>0</v>
      </c>
      <c r="AO169" s="9">
        <v>0</v>
      </c>
      <c r="AP169" s="6">
        <v>0</v>
      </c>
      <c r="AQ169" s="4">
        <v>0</v>
      </c>
      <c r="AR169" s="9">
        <f t="shared" si="980"/>
        <v>0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v>0</v>
      </c>
      <c r="BE169" s="6">
        <v>0</v>
      </c>
      <c r="BF169" s="4">
        <v>0</v>
      </c>
      <c r="BG169" s="9">
        <v>0</v>
      </c>
      <c r="BH169" s="6">
        <v>0</v>
      </c>
      <c r="BI169" s="4">
        <v>0</v>
      </c>
      <c r="BJ169" s="9">
        <v>0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f t="shared" si="981"/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48</v>
      </c>
      <c r="CD169" s="4">
        <v>256.8</v>
      </c>
      <c r="CE169" s="9">
        <f t="shared" si="982"/>
        <v>5350.0000000000009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0</v>
      </c>
      <c r="CY169" s="4">
        <v>0</v>
      </c>
      <c r="CZ169" s="9">
        <v>0</v>
      </c>
      <c r="DA169" s="6">
        <v>0</v>
      </c>
      <c r="DB169" s="4">
        <v>0</v>
      </c>
      <c r="DC169" s="9">
        <v>0</v>
      </c>
      <c r="DD169" s="6">
        <v>0</v>
      </c>
      <c r="DE169" s="4">
        <v>0</v>
      </c>
      <c r="DF169" s="9">
        <v>0</v>
      </c>
      <c r="DG169" s="6">
        <v>0</v>
      </c>
      <c r="DH169" s="4">
        <v>0</v>
      </c>
      <c r="DI169" s="9">
        <v>0</v>
      </c>
      <c r="DJ169" s="6">
        <v>0</v>
      </c>
      <c r="DK169" s="4">
        <v>0</v>
      </c>
      <c r="DL169" s="9">
        <v>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</v>
      </c>
      <c r="DW169" s="4">
        <v>0</v>
      </c>
      <c r="DX169" s="9">
        <v>0</v>
      </c>
      <c r="DY169" s="6">
        <v>0</v>
      </c>
      <c r="DZ169" s="4">
        <v>0</v>
      </c>
      <c r="EA169" s="9">
        <v>0</v>
      </c>
      <c r="EB169" s="6">
        <v>0</v>
      </c>
      <c r="EC169" s="4">
        <v>0</v>
      </c>
      <c r="ED169" s="9">
        <v>0</v>
      </c>
      <c r="EE169" s="6">
        <v>0</v>
      </c>
      <c r="EF169" s="4">
        <v>0</v>
      </c>
      <c r="EG169" s="9">
        <v>0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v>0</v>
      </c>
      <c r="EZ169" s="6">
        <v>0</v>
      </c>
      <c r="FA169" s="4">
        <v>0</v>
      </c>
      <c r="FB169" s="9">
        <v>0</v>
      </c>
      <c r="FC169" s="6"/>
      <c r="FD169" s="4"/>
      <c r="FE169" s="9"/>
      <c r="FF169" s="6">
        <v>0</v>
      </c>
      <c r="FG169" s="4">
        <v>0</v>
      </c>
      <c r="FH169" s="9">
        <v>0</v>
      </c>
      <c r="FI169" s="6">
        <v>0</v>
      </c>
      <c r="FJ169" s="4">
        <v>0</v>
      </c>
      <c r="FK169" s="9">
        <v>0</v>
      </c>
      <c r="FL169" s="6">
        <f t="shared" si="845"/>
        <v>433.5</v>
      </c>
      <c r="FM169" s="10">
        <f t="shared" si="846"/>
        <v>1454.07</v>
      </c>
    </row>
    <row r="170" spans="1:169" x14ac:dyDescent="0.3">
      <c r="A170" s="49">
        <v>2016</v>
      </c>
      <c r="B170" s="50" t="s">
        <v>10</v>
      </c>
      <c r="C170" s="6">
        <v>105.9</v>
      </c>
      <c r="D170" s="4">
        <v>10108.06</v>
      </c>
      <c r="E170" s="9">
        <f t="shared" si="984"/>
        <v>95449.102927289889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3.0000000000000001E-3</v>
      </c>
      <c r="P170" s="4">
        <v>0.01</v>
      </c>
      <c r="Q170" s="9">
        <f t="shared" ref="Q170" si="993">P170/O170*1000</f>
        <v>3333.3333333333335</v>
      </c>
      <c r="R170" s="6">
        <v>400</v>
      </c>
      <c r="S170" s="4">
        <v>1333.81</v>
      </c>
      <c r="T170" s="9">
        <f t="shared" si="990"/>
        <v>3334.5249999999996</v>
      </c>
      <c r="U170" s="6">
        <v>0</v>
      </c>
      <c r="V170" s="4">
        <v>0</v>
      </c>
      <c r="W170" s="9">
        <v>0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0</v>
      </c>
      <c r="AH170" s="4">
        <v>0</v>
      </c>
      <c r="AI170" s="9">
        <v>0</v>
      </c>
      <c r="AJ170" s="6">
        <v>0</v>
      </c>
      <c r="AK170" s="4">
        <v>0</v>
      </c>
      <c r="AL170" s="9">
        <f t="shared" si="979"/>
        <v>0</v>
      </c>
      <c r="AM170" s="6">
        <v>0</v>
      </c>
      <c r="AN170" s="4">
        <v>0</v>
      </c>
      <c r="AO170" s="9">
        <v>0</v>
      </c>
      <c r="AP170" s="6">
        <v>0</v>
      </c>
      <c r="AQ170" s="4">
        <v>0</v>
      </c>
      <c r="AR170" s="9">
        <f t="shared" si="980"/>
        <v>0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0.01</v>
      </c>
      <c r="AZ170" s="4">
        <v>0.12</v>
      </c>
      <c r="BA170" s="9">
        <f t="shared" ref="BA170" si="994">AZ170/AY170*1000</f>
        <v>12000</v>
      </c>
      <c r="BB170" s="6">
        <v>0</v>
      </c>
      <c r="BC170" s="4">
        <v>0</v>
      </c>
      <c r="BD170" s="9">
        <v>0</v>
      </c>
      <c r="BE170" s="6">
        <v>0</v>
      </c>
      <c r="BF170" s="4">
        <v>0</v>
      </c>
      <c r="BG170" s="9">
        <v>0</v>
      </c>
      <c r="BH170" s="6">
        <v>0</v>
      </c>
      <c r="BI170" s="4">
        <v>0</v>
      </c>
      <c r="BJ170" s="9">
        <v>0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f t="shared" si="981"/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0</v>
      </c>
      <c r="CD170" s="4">
        <v>0</v>
      </c>
      <c r="CE170" s="9">
        <v>0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0</v>
      </c>
      <c r="DE170" s="4">
        <v>0</v>
      </c>
      <c r="DF170" s="9">
        <v>0</v>
      </c>
      <c r="DG170" s="6">
        <v>0</v>
      </c>
      <c r="DH170" s="4">
        <v>0</v>
      </c>
      <c r="DI170" s="9">
        <v>0</v>
      </c>
      <c r="DJ170" s="6">
        <v>0</v>
      </c>
      <c r="DK170" s="4">
        <v>0</v>
      </c>
      <c r="DL170" s="9">
        <v>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</v>
      </c>
      <c r="DW170" s="4">
        <v>0</v>
      </c>
      <c r="DX170" s="9">
        <v>0</v>
      </c>
      <c r="DY170" s="6">
        <v>7.44</v>
      </c>
      <c r="DZ170" s="4">
        <v>16.2</v>
      </c>
      <c r="EA170" s="9">
        <f t="shared" ref="EA170" si="995">DZ170/DY170*1000</f>
        <v>2177.4193548387093</v>
      </c>
      <c r="EB170" s="6">
        <v>0</v>
      </c>
      <c r="EC170" s="4">
        <v>0</v>
      </c>
      <c r="ED170" s="9">
        <v>0</v>
      </c>
      <c r="EE170" s="6">
        <v>0</v>
      </c>
      <c r="EF170" s="4">
        <v>0</v>
      </c>
      <c r="EG170" s="9">
        <v>0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v>0</v>
      </c>
      <c r="EZ170" s="6">
        <v>0</v>
      </c>
      <c r="FA170" s="4">
        <v>0</v>
      </c>
      <c r="FB170" s="9">
        <v>0</v>
      </c>
      <c r="FC170" s="6"/>
      <c r="FD170" s="4"/>
      <c r="FE170" s="9"/>
      <c r="FF170" s="6">
        <v>0</v>
      </c>
      <c r="FG170" s="4">
        <v>0</v>
      </c>
      <c r="FH170" s="9">
        <v>0</v>
      </c>
      <c r="FI170" s="6">
        <v>0</v>
      </c>
      <c r="FJ170" s="4">
        <v>0</v>
      </c>
      <c r="FK170" s="9">
        <v>0</v>
      </c>
      <c r="FL170" s="6">
        <f t="shared" si="845"/>
        <v>513.35300000000007</v>
      </c>
      <c r="FM170" s="10">
        <f t="shared" si="846"/>
        <v>11458.2</v>
      </c>
    </row>
    <row r="171" spans="1:169" x14ac:dyDescent="0.3">
      <c r="A171" s="49">
        <v>2016</v>
      </c>
      <c r="B171" s="50" t="s">
        <v>11</v>
      </c>
      <c r="C171" s="6">
        <v>20</v>
      </c>
      <c r="D171" s="4">
        <v>2203.7399999999998</v>
      </c>
      <c r="E171" s="9">
        <f t="shared" si="984"/>
        <v>110186.99999999999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</v>
      </c>
      <c r="V171" s="4">
        <v>0</v>
      </c>
      <c r="W171" s="9">
        <v>0</v>
      </c>
      <c r="X171" s="6">
        <v>37.779000000000003</v>
      </c>
      <c r="Y171" s="4">
        <v>518.83000000000004</v>
      </c>
      <c r="Z171" s="9">
        <f t="shared" si="978"/>
        <v>13733.290981762355</v>
      </c>
      <c r="AA171" s="6">
        <v>0</v>
      </c>
      <c r="AB171" s="4">
        <v>0</v>
      </c>
      <c r="AC171" s="9">
        <v>0</v>
      </c>
      <c r="AD171" s="6">
        <v>14.944000000000001</v>
      </c>
      <c r="AE171" s="4">
        <v>1256.05</v>
      </c>
      <c r="AF171" s="9">
        <f t="shared" ref="AF171" si="996">AE171/AD171*1000</f>
        <v>84050.45503211992</v>
      </c>
      <c r="AG171" s="6">
        <v>0</v>
      </c>
      <c r="AH171" s="4">
        <v>0</v>
      </c>
      <c r="AI171" s="9">
        <v>0</v>
      </c>
      <c r="AJ171" s="6">
        <v>0</v>
      </c>
      <c r="AK171" s="4">
        <v>0</v>
      </c>
      <c r="AL171" s="9">
        <f t="shared" si="979"/>
        <v>0</v>
      </c>
      <c r="AM171" s="6">
        <v>0</v>
      </c>
      <c r="AN171" s="4">
        <v>0</v>
      </c>
      <c r="AO171" s="9">
        <v>0</v>
      </c>
      <c r="AP171" s="6">
        <v>0</v>
      </c>
      <c r="AQ171" s="4">
        <v>0</v>
      </c>
      <c r="AR171" s="9">
        <f t="shared" si="980"/>
        <v>0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v>0</v>
      </c>
      <c r="BE171" s="6">
        <v>0</v>
      </c>
      <c r="BF171" s="4">
        <v>0</v>
      </c>
      <c r="BG171" s="9">
        <v>0</v>
      </c>
      <c r="BH171" s="6">
        <v>0</v>
      </c>
      <c r="BI171" s="4">
        <v>0</v>
      </c>
      <c r="BJ171" s="9">
        <v>0</v>
      </c>
      <c r="BK171" s="6">
        <v>0</v>
      </c>
      <c r="BL171" s="4">
        <v>0</v>
      </c>
      <c r="BM171" s="9">
        <v>0</v>
      </c>
      <c r="BN171" s="6">
        <v>0</v>
      </c>
      <c r="BO171" s="4">
        <v>0</v>
      </c>
      <c r="BP171" s="9">
        <v>0</v>
      </c>
      <c r="BQ171" s="6">
        <v>0</v>
      </c>
      <c r="BR171" s="4">
        <v>0</v>
      </c>
      <c r="BS171" s="9">
        <f t="shared" si="981"/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2.2549999999999999</v>
      </c>
      <c r="CD171" s="4">
        <v>1.32</v>
      </c>
      <c r="CE171" s="9">
        <f t="shared" si="982"/>
        <v>585.36585365853671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0</v>
      </c>
      <c r="DE171" s="4">
        <v>0</v>
      </c>
      <c r="DF171" s="9">
        <v>0</v>
      </c>
      <c r="DG171" s="6">
        <v>0</v>
      </c>
      <c r="DH171" s="4">
        <v>0</v>
      </c>
      <c r="DI171" s="9">
        <v>0</v>
      </c>
      <c r="DJ171" s="6">
        <v>0</v>
      </c>
      <c r="DK171" s="4">
        <v>0</v>
      </c>
      <c r="DL171" s="9">
        <v>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</v>
      </c>
      <c r="DW171" s="4">
        <v>0</v>
      </c>
      <c r="DX171" s="9">
        <v>0</v>
      </c>
      <c r="DY171" s="6">
        <v>0</v>
      </c>
      <c r="DZ171" s="4">
        <v>0</v>
      </c>
      <c r="EA171" s="9">
        <v>0</v>
      </c>
      <c r="EB171" s="6">
        <v>0</v>
      </c>
      <c r="EC171" s="4">
        <v>0</v>
      </c>
      <c r="ED171" s="9">
        <v>0</v>
      </c>
      <c r="EE171" s="6">
        <v>0</v>
      </c>
      <c r="EF171" s="4">
        <v>0</v>
      </c>
      <c r="EG171" s="9">
        <v>0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5.5369999999999999</v>
      </c>
      <c r="EX171" s="4">
        <v>425.62</v>
      </c>
      <c r="EY171" s="9">
        <f t="shared" si="988"/>
        <v>76868.340256456562</v>
      </c>
      <c r="EZ171" s="6">
        <v>0</v>
      </c>
      <c r="FA171" s="4">
        <v>0</v>
      </c>
      <c r="FB171" s="9">
        <v>0</v>
      </c>
      <c r="FC171" s="6"/>
      <c r="FD171" s="4"/>
      <c r="FE171" s="9"/>
      <c r="FF171" s="6">
        <v>0</v>
      </c>
      <c r="FG171" s="4">
        <v>0</v>
      </c>
      <c r="FH171" s="9">
        <v>0</v>
      </c>
      <c r="FI171" s="6">
        <v>0</v>
      </c>
      <c r="FJ171" s="4">
        <v>0</v>
      </c>
      <c r="FK171" s="9">
        <v>0</v>
      </c>
      <c r="FL171" s="6">
        <f t="shared" si="845"/>
        <v>80.515000000000001</v>
      </c>
      <c r="FM171" s="10">
        <f t="shared" si="846"/>
        <v>4405.5599999999995</v>
      </c>
    </row>
    <row r="172" spans="1:169" x14ac:dyDescent="0.3">
      <c r="A172" s="49">
        <v>2016</v>
      </c>
      <c r="B172" s="50" t="s">
        <v>12</v>
      </c>
      <c r="C172" s="6">
        <v>22.324999999999999</v>
      </c>
      <c r="D172" s="4">
        <v>576.49</v>
      </c>
      <c r="E172" s="9">
        <f t="shared" si="984"/>
        <v>25822.620380739081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107</v>
      </c>
      <c r="S172" s="4">
        <v>321</v>
      </c>
      <c r="T172" s="9">
        <f t="shared" si="990"/>
        <v>3000</v>
      </c>
      <c r="U172" s="6">
        <v>0</v>
      </c>
      <c r="V172" s="4">
        <v>0</v>
      </c>
      <c r="W172" s="9">
        <v>0</v>
      </c>
      <c r="X172" s="6">
        <v>88</v>
      </c>
      <c r="Y172" s="4">
        <v>1047.72</v>
      </c>
      <c r="Z172" s="9">
        <f t="shared" si="978"/>
        <v>11905.909090909092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f t="shared" si="979"/>
        <v>0</v>
      </c>
      <c r="AM172" s="6">
        <v>0</v>
      </c>
      <c r="AN172" s="4">
        <v>0</v>
      </c>
      <c r="AO172" s="9">
        <v>0</v>
      </c>
      <c r="AP172" s="6">
        <v>0</v>
      </c>
      <c r="AQ172" s="4">
        <v>0</v>
      </c>
      <c r="AR172" s="9">
        <f t="shared" si="980"/>
        <v>0</v>
      </c>
      <c r="AS172" s="6">
        <v>43.15</v>
      </c>
      <c r="AT172" s="4">
        <v>516.48</v>
      </c>
      <c r="AU172" s="9">
        <f t="shared" si="991"/>
        <v>11969.409038238704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v>0</v>
      </c>
      <c r="BE172" s="6">
        <v>0</v>
      </c>
      <c r="BF172" s="4">
        <v>0</v>
      </c>
      <c r="BG172" s="9">
        <v>0</v>
      </c>
      <c r="BH172" s="6">
        <v>0</v>
      </c>
      <c r="BI172" s="4">
        <v>0</v>
      </c>
      <c r="BJ172" s="9">
        <v>0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f t="shared" si="981"/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0</v>
      </c>
      <c r="CD172" s="4">
        <v>0</v>
      </c>
      <c r="CE172" s="9">
        <v>0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</v>
      </c>
      <c r="DE172" s="4">
        <v>0</v>
      </c>
      <c r="DF172" s="9">
        <v>0</v>
      </c>
      <c r="DG172" s="6">
        <v>0</v>
      </c>
      <c r="DH172" s="4">
        <v>0</v>
      </c>
      <c r="DI172" s="9">
        <v>0</v>
      </c>
      <c r="DJ172" s="6">
        <v>0</v>
      </c>
      <c r="DK172" s="4">
        <v>0</v>
      </c>
      <c r="DL172" s="9">
        <v>0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</v>
      </c>
      <c r="DW172" s="4">
        <v>0</v>
      </c>
      <c r="DX172" s="9">
        <v>0</v>
      </c>
      <c r="DY172" s="6">
        <v>0</v>
      </c>
      <c r="DZ172" s="4">
        <v>0</v>
      </c>
      <c r="EA172" s="9">
        <v>0</v>
      </c>
      <c r="EB172" s="6">
        <v>0</v>
      </c>
      <c r="EC172" s="4">
        <v>0</v>
      </c>
      <c r="ED172" s="9">
        <v>0</v>
      </c>
      <c r="EE172" s="6">
        <v>0</v>
      </c>
      <c r="EF172" s="4">
        <v>0</v>
      </c>
      <c r="EG172" s="9">
        <v>0</v>
      </c>
      <c r="EH172" s="6">
        <v>8.0000000000000002E-3</v>
      </c>
      <c r="EI172" s="4">
        <v>0.01</v>
      </c>
      <c r="EJ172" s="9">
        <f t="shared" si="985"/>
        <v>1250</v>
      </c>
      <c r="EK172" s="6">
        <v>0</v>
      </c>
      <c r="EL172" s="4">
        <v>0</v>
      </c>
      <c r="EM172" s="9">
        <v>0</v>
      </c>
      <c r="EN172" s="6">
        <v>18.66</v>
      </c>
      <c r="EO172" s="4">
        <v>148.07</v>
      </c>
      <c r="EP172" s="9">
        <f t="shared" ref="EP172" si="997">EO172/EN172*1000</f>
        <v>7935.1554126473739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3.5000000000000003E-2</v>
      </c>
      <c r="EX172" s="4">
        <v>0.15</v>
      </c>
      <c r="EY172" s="9">
        <f t="shared" si="988"/>
        <v>4285.7142857142853</v>
      </c>
      <c r="EZ172" s="6">
        <v>0</v>
      </c>
      <c r="FA172" s="4">
        <v>0</v>
      </c>
      <c r="FB172" s="9">
        <v>0</v>
      </c>
      <c r="FC172" s="6"/>
      <c r="FD172" s="4"/>
      <c r="FE172" s="9"/>
      <c r="FF172" s="6">
        <v>0</v>
      </c>
      <c r="FG172" s="4">
        <v>0</v>
      </c>
      <c r="FH172" s="9">
        <v>0</v>
      </c>
      <c r="FI172" s="6">
        <v>0</v>
      </c>
      <c r="FJ172" s="4">
        <v>0</v>
      </c>
      <c r="FK172" s="9">
        <v>0</v>
      </c>
      <c r="FL172" s="6">
        <f t="shared" si="845"/>
        <v>279.178</v>
      </c>
      <c r="FM172" s="10">
        <f t="shared" si="846"/>
        <v>2609.92</v>
      </c>
    </row>
    <row r="173" spans="1:169" x14ac:dyDescent="0.3">
      <c r="A173" s="49">
        <v>2016</v>
      </c>
      <c r="B173" s="50" t="s">
        <v>13</v>
      </c>
      <c r="C173" s="6">
        <v>0</v>
      </c>
      <c r="D173" s="4">
        <v>0</v>
      </c>
      <c r="E173" s="9">
        <v>0</v>
      </c>
      <c r="F173" s="6">
        <v>5.0000000000000001E-3</v>
      </c>
      <c r="G173" s="4">
        <v>0.21</v>
      </c>
      <c r="H173" s="9">
        <f t="shared" ref="H173" si="998">G173/F173*1000</f>
        <v>42000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0</v>
      </c>
      <c r="V173" s="4">
        <v>0</v>
      </c>
      <c r="W173" s="9">
        <v>0</v>
      </c>
      <c r="X173" s="6">
        <v>22010</v>
      </c>
      <c r="Y173" s="4">
        <v>117648.08</v>
      </c>
      <c r="Z173" s="9">
        <f t="shared" si="978"/>
        <v>5345.2103589277604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1</v>
      </c>
      <c r="AH173" s="4">
        <v>40.89</v>
      </c>
      <c r="AI173" s="9">
        <f t="shared" si="987"/>
        <v>40890</v>
      </c>
      <c r="AJ173" s="6">
        <v>0</v>
      </c>
      <c r="AK173" s="4">
        <v>0</v>
      </c>
      <c r="AL173" s="9">
        <f t="shared" si="979"/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f t="shared" si="980"/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v>0</v>
      </c>
      <c r="BE173" s="6">
        <v>0</v>
      </c>
      <c r="BF173" s="4">
        <v>0</v>
      </c>
      <c r="BG173" s="9">
        <v>0</v>
      </c>
      <c r="BH173" s="6">
        <v>0</v>
      </c>
      <c r="BI173" s="4">
        <v>0</v>
      </c>
      <c r="BJ173" s="9">
        <v>0</v>
      </c>
      <c r="BK173" s="6">
        <v>0</v>
      </c>
      <c r="BL173" s="4">
        <v>0</v>
      </c>
      <c r="BM173" s="9">
        <v>0</v>
      </c>
      <c r="BN173" s="6">
        <v>0</v>
      </c>
      <c r="BO173" s="4">
        <v>0</v>
      </c>
      <c r="BP173" s="9">
        <v>0</v>
      </c>
      <c r="BQ173" s="6">
        <v>0</v>
      </c>
      <c r="BR173" s="4">
        <v>0</v>
      </c>
      <c r="BS173" s="9">
        <f t="shared" si="981"/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0</v>
      </c>
      <c r="CV173" s="4">
        <v>0</v>
      </c>
      <c r="CW173" s="9">
        <v>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0</v>
      </c>
      <c r="DE173" s="4">
        <v>0</v>
      </c>
      <c r="DF173" s="9">
        <v>0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</v>
      </c>
      <c r="DT173" s="4">
        <v>0</v>
      </c>
      <c r="DU173" s="9">
        <v>0</v>
      </c>
      <c r="DV173" s="6">
        <v>0</v>
      </c>
      <c r="DW173" s="4">
        <v>0</v>
      </c>
      <c r="DX173" s="9">
        <v>0</v>
      </c>
      <c r="DY173" s="6">
        <v>0</v>
      </c>
      <c r="DZ173" s="4">
        <v>0</v>
      </c>
      <c r="EA173" s="9">
        <v>0</v>
      </c>
      <c r="EB173" s="6">
        <v>0</v>
      </c>
      <c r="EC173" s="4">
        <v>0</v>
      </c>
      <c r="ED173" s="9">
        <v>0</v>
      </c>
      <c r="EE173" s="6">
        <v>0</v>
      </c>
      <c r="EF173" s="4">
        <v>0</v>
      </c>
      <c r="EG173" s="9">
        <v>0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5.0000000000000001E-3</v>
      </c>
      <c r="EX173" s="4">
        <v>1.36</v>
      </c>
      <c r="EY173" s="9">
        <f t="shared" si="988"/>
        <v>272000</v>
      </c>
      <c r="EZ173" s="6">
        <v>6.8000000000000005E-2</v>
      </c>
      <c r="FA173" s="4">
        <v>1.9</v>
      </c>
      <c r="FB173" s="9">
        <f t="shared" ref="FB173" si="999">FA173/EZ173*1000</f>
        <v>27941.176470588231</v>
      </c>
      <c r="FC173" s="6"/>
      <c r="FD173" s="4"/>
      <c r="FE173" s="9"/>
      <c r="FF173" s="6">
        <v>0</v>
      </c>
      <c r="FG173" s="4">
        <v>0</v>
      </c>
      <c r="FH173" s="9">
        <v>0</v>
      </c>
      <c r="FI173" s="6">
        <v>0</v>
      </c>
      <c r="FJ173" s="4">
        <v>0</v>
      </c>
      <c r="FK173" s="9">
        <v>0</v>
      </c>
      <c r="FL173" s="6">
        <f t="shared" si="845"/>
        <v>22011.077999999998</v>
      </c>
      <c r="FM173" s="10">
        <f t="shared" si="846"/>
        <v>117692.44</v>
      </c>
    </row>
    <row r="174" spans="1:169" ht="15" thickBot="1" x14ac:dyDescent="0.35">
      <c r="A174" s="58"/>
      <c r="B174" s="59" t="s">
        <v>14</v>
      </c>
      <c r="C174" s="37">
        <f>SUM(C162:C173)</f>
        <v>148.25200000000001</v>
      </c>
      <c r="D174" s="36">
        <f>SUM(D162:D173)</f>
        <v>12888.96</v>
      </c>
      <c r="E174" s="61"/>
      <c r="F174" s="37">
        <f>SUM(F162:F173)</f>
        <v>5.0000000000000001E-3</v>
      </c>
      <c r="G174" s="36">
        <f>SUM(G162:G173)</f>
        <v>0.21</v>
      </c>
      <c r="H174" s="61"/>
      <c r="I174" s="37">
        <f>SUM(I162:I173)</f>
        <v>0</v>
      </c>
      <c r="J174" s="36">
        <f>SUM(J162:J173)</f>
        <v>0</v>
      </c>
      <c r="K174" s="61"/>
      <c r="L174" s="37">
        <f>SUM(L162:L173)</f>
        <v>0</v>
      </c>
      <c r="M174" s="36">
        <f>SUM(M162:M173)</f>
        <v>0</v>
      </c>
      <c r="N174" s="61"/>
      <c r="O174" s="37">
        <f>SUM(O162:O173)</f>
        <v>3.0000000000000001E-3</v>
      </c>
      <c r="P174" s="36">
        <f>SUM(P162:P173)</f>
        <v>0.01</v>
      </c>
      <c r="Q174" s="61"/>
      <c r="R174" s="37">
        <f>SUM(R162:R173)</f>
        <v>1271</v>
      </c>
      <c r="S174" s="36">
        <f>SUM(S162:S173)</f>
        <v>4146.8099999999995</v>
      </c>
      <c r="T174" s="61"/>
      <c r="U174" s="37">
        <f>SUM(U162:U173)</f>
        <v>0</v>
      </c>
      <c r="V174" s="36">
        <f>SUM(V162:V173)</f>
        <v>0</v>
      </c>
      <c r="W174" s="61"/>
      <c r="X174" s="37">
        <f>SUM(X162:X173)</f>
        <v>39210.504000000001</v>
      </c>
      <c r="Y174" s="36">
        <f>SUM(Y162:Y173)</f>
        <v>231832.03</v>
      </c>
      <c r="Z174" s="61"/>
      <c r="AA174" s="37">
        <f>SUM(AA162:AA173)</f>
        <v>0</v>
      </c>
      <c r="AB174" s="36">
        <f>SUM(AB162:AB173)</f>
        <v>0</v>
      </c>
      <c r="AC174" s="61"/>
      <c r="AD174" s="37">
        <f>SUM(AD162:AD173)</f>
        <v>14.944000000000001</v>
      </c>
      <c r="AE174" s="36">
        <f>SUM(AE162:AE173)</f>
        <v>1256.05</v>
      </c>
      <c r="AF174" s="61"/>
      <c r="AG174" s="37">
        <f>SUM(AG162:AG173)</f>
        <v>7.0839999999999996</v>
      </c>
      <c r="AH174" s="36">
        <f>SUM(AH162:AH173)</f>
        <v>259.90999999999997</v>
      </c>
      <c r="AI174" s="61"/>
      <c r="AJ174" s="37">
        <f t="shared" ref="AJ174:AK174" si="1000">SUM(AJ162:AJ173)</f>
        <v>0</v>
      </c>
      <c r="AK174" s="36">
        <f t="shared" si="1000"/>
        <v>0</v>
      </c>
      <c r="AL174" s="61"/>
      <c r="AM174" s="37">
        <f>SUM(AM162:AM173)</f>
        <v>0</v>
      </c>
      <c r="AN174" s="36">
        <f>SUM(AN162:AN173)</f>
        <v>0</v>
      </c>
      <c r="AO174" s="61"/>
      <c r="AP174" s="37">
        <f t="shared" ref="AP174:AQ174" si="1001">SUM(AP162:AP173)</f>
        <v>0</v>
      </c>
      <c r="AQ174" s="36">
        <f t="shared" si="1001"/>
        <v>0</v>
      </c>
      <c r="AR174" s="61"/>
      <c r="AS174" s="37">
        <f>SUM(AS162:AS173)</f>
        <v>45.862000000000002</v>
      </c>
      <c r="AT174" s="36">
        <f>SUM(AT162:AT173)</f>
        <v>578.72</v>
      </c>
      <c r="AU174" s="61"/>
      <c r="AV174" s="37">
        <f>SUM(AV162:AV173)</f>
        <v>0</v>
      </c>
      <c r="AW174" s="36">
        <f>SUM(AW162:AW173)</f>
        <v>0</v>
      </c>
      <c r="AX174" s="61"/>
      <c r="AY174" s="37">
        <f>SUM(AY162:AY173)</f>
        <v>0.01</v>
      </c>
      <c r="AZ174" s="36">
        <f>SUM(AZ162:AZ173)</f>
        <v>0.12</v>
      </c>
      <c r="BA174" s="61"/>
      <c r="BB174" s="37">
        <f>SUM(BB162:BB173)</f>
        <v>0</v>
      </c>
      <c r="BC174" s="36">
        <f>SUM(BC162:BC173)</f>
        <v>0</v>
      </c>
      <c r="BD174" s="61"/>
      <c r="BE174" s="37">
        <f>SUM(BE162:BE173)</f>
        <v>0</v>
      </c>
      <c r="BF174" s="36">
        <f>SUM(BF162:BF173)</f>
        <v>0</v>
      </c>
      <c r="BG174" s="61"/>
      <c r="BH174" s="37">
        <f>SUM(BH162:BH173)</f>
        <v>0</v>
      </c>
      <c r="BI174" s="36">
        <f>SUM(BI162:BI173)</f>
        <v>0</v>
      </c>
      <c r="BJ174" s="61"/>
      <c r="BK174" s="37">
        <f>SUM(BK162:BK173)</f>
        <v>0</v>
      </c>
      <c r="BL174" s="36">
        <f>SUM(BL162:BL173)</f>
        <v>0</v>
      </c>
      <c r="BM174" s="61"/>
      <c r="BN174" s="37">
        <f>SUM(BN162:BN173)</f>
        <v>1.2999999999999999E-2</v>
      </c>
      <c r="BO174" s="36">
        <f>SUM(BO162:BO173)</f>
        <v>56.23</v>
      </c>
      <c r="BP174" s="61"/>
      <c r="BQ174" s="37">
        <f t="shared" ref="BQ174:BR174" si="1002">SUM(BQ162:BQ173)</f>
        <v>0</v>
      </c>
      <c r="BR174" s="36">
        <f t="shared" si="1002"/>
        <v>0</v>
      </c>
      <c r="BS174" s="61"/>
      <c r="BT174" s="37">
        <f>SUM(BT162:BT173)</f>
        <v>0</v>
      </c>
      <c r="BU174" s="36">
        <f>SUM(BU162:BU173)</f>
        <v>0</v>
      </c>
      <c r="BV174" s="61"/>
      <c r="BW174" s="37">
        <f>SUM(BW162:BW173)</f>
        <v>0</v>
      </c>
      <c r="BX174" s="36">
        <f>SUM(BX162:BX173)</f>
        <v>0</v>
      </c>
      <c r="BY174" s="61"/>
      <c r="BZ174" s="37">
        <f>SUM(BZ162:BZ173)</f>
        <v>0</v>
      </c>
      <c r="CA174" s="36">
        <f>SUM(CA162:CA173)</f>
        <v>0</v>
      </c>
      <c r="CB174" s="61"/>
      <c r="CC174" s="37">
        <f>SUM(CC162:CC173)</f>
        <v>1124.519</v>
      </c>
      <c r="CD174" s="36">
        <f>SUM(CD162:CD173)</f>
        <v>4540.2</v>
      </c>
      <c r="CE174" s="61"/>
      <c r="CF174" s="37">
        <f>SUM(CF162:CF173)</f>
        <v>20</v>
      </c>
      <c r="CG174" s="36">
        <f>SUM(CG162:CG173)</f>
        <v>103</v>
      </c>
      <c r="CH174" s="61"/>
      <c r="CI174" s="37">
        <f>SUM(CI162:CI173)</f>
        <v>0</v>
      </c>
      <c r="CJ174" s="36">
        <f>SUM(CJ162:CJ173)</f>
        <v>0</v>
      </c>
      <c r="CK174" s="61"/>
      <c r="CL174" s="37">
        <f>SUM(CL162:CL173)</f>
        <v>0</v>
      </c>
      <c r="CM174" s="36">
        <f>SUM(CM162:CM173)</f>
        <v>0</v>
      </c>
      <c r="CN174" s="61"/>
      <c r="CO174" s="37">
        <f>SUM(CO162:CO173)</f>
        <v>0</v>
      </c>
      <c r="CP174" s="36">
        <f>SUM(CP162:CP173)</f>
        <v>0</v>
      </c>
      <c r="CQ174" s="61"/>
      <c r="CR174" s="37">
        <f>SUM(CR162:CR173)</f>
        <v>0</v>
      </c>
      <c r="CS174" s="36">
        <f>SUM(CS162:CS173)</f>
        <v>0</v>
      </c>
      <c r="CT174" s="61"/>
      <c r="CU174" s="37">
        <f>SUM(CU162:CU173)</f>
        <v>0</v>
      </c>
      <c r="CV174" s="36">
        <f>SUM(CV162:CV173)</f>
        <v>0</v>
      </c>
      <c r="CW174" s="61"/>
      <c r="CX174" s="37">
        <f>SUM(CX162:CX173)</f>
        <v>0</v>
      </c>
      <c r="CY174" s="36">
        <f>SUM(CY162:CY173)</f>
        <v>0</v>
      </c>
      <c r="CZ174" s="61"/>
      <c r="DA174" s="37">
        <f>SUM(DA162:DA173)</f>
        <v>0</v>
      </c>
      <c r="DB174" s="36">
        <f>SUM(DB162:DB173)</f>
        <v>0</v>
      </c>
      <c r="DC174" s="61"/>
      <c r="DD174" s="37">
        <f>SUM(DD162:DD173)</f>
        <v>0</v>
      </c>
      <c r="DE174" s="36">
        <f>SUM(DE162:DE173)</f>
        <v>0</v>
      </c>
      <c r="DF174" s="61"/>
      <c r="DG174" s="37">
        <f>SUM(DG162:DG173)</f>
        <v>0</v>
      </c>
      <c r="DH174" s="36">
        <f>SUM(DH162:DH173)</f>
        <v>0</v>
      </c>
      <c r="DI174" s="61"/>
      <c r="DJ174" s="37">
        <f>SUM(DJ162:DJ173)</f>
        <v>0</v>
      </c>
      <c r="DK174" s="36">
        <f>SUM(DK162:DK173)</f>
        <v>0</v>
      </c>
      <c r="DL174" s="61"/>
      <c r="DM174" s="37">
        <f>SUM(DM162:DM173)</f>
        <v>0</v>
      </c>
      <c r="DN174" s="36">
        <f>SUM(DN162:DN173)</f>
        <v>0</v>
      </c>
      <c r="DO174" s="61"/>
      <c r="DP174" s="37">
        <f>SUM(DP162:DP173)</f>
        <v>0</v>
      </c>
      <c r="DQ174" s="36">
        <f>SUM(DQ162:DQ173)</f>
        <v>0</v>
      </c>
      <c r="DR174" s="61"/>
      <c r="DS174" s="37">
        <f>SUM(DS162:DS173)</f>
        <v>0</v>
      </c>
      <c r="DT174" s="36">
        <f>SUM(DT162:DT173)</f>
        <v>0</v>
      </c>
      <c r="DU174" s="61"/>
      <c r="DV174" s="37">
        <f>SUM(DV162:DV173)</f>
        <v>0</v>
      </c>
      <c r="DW174" s="36">
        <f>SUM(DW162:DW173)</f>
        <v>0</v>
      </c>
      <c r="DX174" s="61"/>
      <c r="DY174" s="37">
        <f>SUM(DY162:DY173)</f>
        <v>7.44</v>
      </c>
      <c r="DZ174" s="36">
        <f>SUM(DZ162:DZ173)</f>
        <v>16.2</v>
      </c>
      <c r="EA174" s="61"/>
      <c r="EB174" s="37">
        <f>SUM(EB162:EB173)</f>
        <v>0</v>
      </c>
      <c r="EC174" s="36">
        <f>SUM(EC162:EC173)</f>
        <v>0</v>
      </c>
      <c r="ED174" s="61"/>
      <c r="EE174" s="37">
        <f>SUM(EE162:EE173)</f>
        <v>0</v>
      </c>
      <c r="EF174" s="36">
        <f>SUM(EF162:EF173)</f>
        <v>0</v>
      </c>
      <c r="EG174" s="61"/>
      <c r="EH174" s="37">
        <f>SUM(EH162:EH173)</f>
        <v>3.044</v>
      </c>
      <c r="EI174" s="36">
        <f>SUM(EI162:EI173)</f>
        <v>158.03</v>
      </c>
      <c r="EJ174" s="61"/>
      <c r="EK174" s="37">
        <f>SUM(EK162:EK173)</f>
        <v>0</v>
      </c>
      <c r="EL174" s="36">
        <f>SUM(EL162:EL173)</f>
        <v>0</v>
      </c>
      <c r="EM174" s="61"/>
      <c r="EN174" s="37">
        <f>SUM(EN162:EN173)</f>
        <v>18.66</v>
      </c>
      <c r="EO174" s="36">
        <f>SUM(EO162:EO173)</f>
        <v>148.07</v>
      </c>
      <c r="EP174" s="61"/>
      <c r="EQ174" s="37">
        <f>SUM(EQ162:EQ173)</f>
        <v>9.0999999999999998E-2</v>
      </c>
      <c r="ER174" s="36">
        <f>SUM(ER162:ER173)</f>
        <v>662.63</v>
      </c>
      <c r="ES174" s="61"/>
      <c r="ET174" s="37">
        <f>SUM(ET162:ET173)</f>
        <v>0</v>
      </c>
      <c r="EU174" s="36">
        <f>SUM(EU162:EU173)</f>
        <v>0</v>
      </c>
      <c r="EV174" s="61"/>
      <c r="EW174" s="37">
        <f>SUM(EW162:EW173)</f>
        <v>5.93</v>
      </c>
      <c r="EX174" s="36">
        <f>SUM(EX162:EX173)</f>
        <v>440.12</v>
      </c>
      <c r="EY174" s="61"/>
      <c r="EZ174" s="37">
        <f>SUM(EZ162:EZ173)</f>
        <v>6.8000000000000005E-2</v>
      </c>
      <c r="FA174" s="36">
        <f>SUM(FA162:FA173)</f>
        <v>1.9</v>
      </c>
      <c r="FB174" s="61"/>
      <c r="FC174" s="37"/>
      <c r="FD174" s="36"/>
      <c r="FE174" s="61"/>
      <c r="FF174" s="37">
        <f>SUM(FF162:FF173)</f>
        <v>344</v>
      </c>
      <c r="FG174" s="36">
        <f>SUM(FG162:FG173)</f>
        <v>2405.15</v>
      </c>
      <c r="FH174" s="61"/>
      <c r="FI174" s="37">
        <f>SUM(FI162:FI173)</f>
        <v>0</v>
      </c>
      <c r="FJ174" s="36">
        <f>SUM(FJ162:FJ173)</f>
        <v>0</v>
      </c>
      <c r="FK174" s="61"/>
      <c r="FL174" s="37">
        <f t="shared" si="845"/>
        <v>42221.428999999996</v>
      </c>
      <c r="FM174" s="38">
        <f t="shared" si="846"/>
        <v>259494.35</v>
      </c>
    </row>
    <row r="175" spans="1:169" x14ac:dyDescent="0.3">
      <c r="A175" s="49">
        <v>2017</v>
      </c>
      <c r="B175" s="50" t="s">
        <v>2</v>
      </c>
      <c r="C175" s="6">
        <v>22.5</v>
      </c>
      <c r="D175" s="4">
        <v>199.54</v>
      </c>
      <c r="E175" s="9">
        <f t="shared" ref="E175:E185" si="1003">D175/C175*1000</f>
        <v>8868.4444444444434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</v>
      </c>
      <c r="V175" s="4">
        <v>0</v>
      </c>
      <c r="W175" s="9">
        <v>0</v>
      </c>
      <c r="X175" s="6">
        <v>44</v>
      </c>
      <c r="Y175" s="4">
        <v>505</v>
      </c>
      <c r="Z175" s="9">
        <f t="shared" ref="Z175:Z186" si="1004">Y175/X175*1000</f>
        <v>11477.272727272726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1.75</v>
      </c>
      <c r="AH175" s="4">
        <v>43.02</v>
      </c>
      <c r="AI175" s="9">
        <f t="shared" ref="AI175:AI186" si="1005">AH175/AG175*1000</f>
        <v>24582.857142857145</v>
      </c>
      <c r="AJ175" s="6">
        <v>0</v>
      </c>
      <c r="AK175" s="4">
        <v>0</v>
      </c>
      <c r="AL175" s="9">
        <f t="shared" ref="AL175:AL186" si="1006">IF(AJ175=0,0,AK175/AJ175*1000)</f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f t="shared" ref="AR175:AR186" si="1007">IF(AP175=0,0,AQ175/AP175*1000)</f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v>0</v>
      </c>
      <c r="BE175" s="6">
        <v>0</v>
      </c>
      <c r="BF175" s="4">
        <v>0</v>
      </c>
      <c r="BG175" s="9">
        <v>0</v>
      </c>
      <c r="BH175" s="6">
        <v>0</v>
      </c>
      <c r="BI175" s="4">
        <v>0</v>
      </c>
      <c r="BJ175" s="9">
        <v>0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f t="shared" ref="BS175:BS186" si="1008">IF(BQ175=0,0,BR175/BQ175*1000)</f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0</v>
      </c>
      <c r="CD175" s="4">
        <v>0</v>
      </c>
      <c r="CE175" s="9">
        <v>0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0</v>
      </c>
      <c r="CY175" s="4">
        <v>0</v>
      </c>
      <c r="CZ175" s="9">
        <v>0</v>
      </c>
      <c r="DA175" s="6">
        <v>0</v>
      </c>
      <c r="DB175" s="4">
        <v>0</v>
      </c>
      <c r="DC175" s="9">
        <v>0</v>
      </c>
      <c r="DD175" s="6">
        <v>0</v>
      </c>
      <c r="DE175" s="4">
        <v>0</v>
      </c>
      <c r="DF175" s="9">
        <v>0</v>
      </c>
      <c r="DG175" s="6">
        <v>0</v>
      </c>
      <c r="DH175" s="4">
        <v>0</v>
      </c>
      <c r="DI175" s="9">
        <v>0</v>
      </c>
      <c r="DJ175" s="6">
        <v>0</v>
      </c>
      <c r="DK175" s="4">
        <v>0</v>
      </c>
      <c r="DL175" s="9">
        <v>0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</v>
      </c>
      <c r="DW175" s="4">
        <v>0</v>
      </c>
      <c r="DX175" s="9">
        <v>0</v>
      </c>
      <c r="DY175" s="6">
        <v>0</v>
      </c>
      <c r="DZ175" s="4">
        <v>0</v>
      </c>
      <c r="EA175" s="9">
        <v>0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v>0</v>
      </c>
      <c r="EZ175" s="6">
        <v>0</v>
      </c>
      <c r="FA175" s="4">
        <v>0</v>
      </c>
      <c r="FB175" s="9">
        <v>0</v>
      </c>
      <c r="FC175" s="6"/>
      <c r="FD175" s="4"/>
      <c r="FE175" s="9"/>
      <c r="FF175" s="6">
        <v>0</v>
      </c>
      <c r="FG175" s="4">
        <v>0</v>
      </c>
      <c r="FH175" s="9">
        <v>0</v>
      </c>
      <c r="FI175" s="6">
        <v>0</v>
      </c>
      <c r="FJ175" s="4">
        <v>0</v>
      </c>
      <c r="FK175" s="9">
        <v>0</v>
      </c>
      <c r="FL175" s="6">
        <f t="shared" si="845"/>
        <v>68.25</v>
      </c>
      <c r="FM175" s="10">
        <f t="shared" si="846"/>
        <v>747.56</v>
      </c>
    </row>
    <row r="176" spans="1:169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0</v>
      </c>
      <c r="V176" s="4">
        <v>0</v>
      </c>
      <c r="W176" s="9">
        <v>0</v>
      </c>
      <c r="X176" s="6">
        <v>34</v>
      </c>
      <c r="Y176" s="4">
        <v>400.42</v>
      </c>
      <c r="Z176" s="9">
        <f t="shared" si="1004"/>
        <v>11777.058823529413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34.700000000000003</v>
      </c>
      <c r="AH176" s="4">
        <v>490.97</v>
      </c>
      <c r="AI176" s="9">
        <f t="shared" si="1005"/>
        <v>14148.991354466858</v>
      </c>
      <c r="AJ176" s="6">
        <v>0</v>
      </c>
      <c r="AK176" s="4">
        <v>0</v>
      </c>
      <c r="AL176" s="9">
        <f t="shared" si="1006"/>
        <v>0</v>
      </c>
      <c r="AM176" s="6">
        <v>0</v>
      </c>
      <c r="AN176" s="4">
        <v>0</v>
      </c>
      <c r="AO176" s="9">
        <v>0</v>
      </c>
      <c r="AP176" s="6">
        <v>0</v>
      </c>
      <c r="AQ176" s="4">
        <v>0</v>
      </c>
      <c r="AR176" s="9">
        <f t="shared" si="1007"/>
        <v>0</v>
      </c>
      <c r="AS176" s="6">
        <v>23.7</v>
      </c>
      <c r="AT176" s="4">
        <v>256.52999999999997</v>
      </c>
      <c r="AU176" s="9">
        <f t="shared" ref="AU176:AU185" si="1009">AT176/AS176*1000</f>
        <v>10824.050632911392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v>0</v>
      </c>
      <c r="BE176" s="6">
        <v>0</v>
      </c>
      <c r="BF176" s="4">
        <v>0</v>
      </c>
      <c r="BG176" s="9">
        <v>0</v>
      </c>
      <c r="BH176" s="6">
        <v>0</v>
      </c>
      <c r="BI176" s="4">
        <v>0</v>
      </c>
      <c r="BJ176" s="9">
        <v>0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f t="shared" si="1008"/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8.24</v>
      </c>
      <c r="CD176" s="4">
        <v>5.85</v>
      </c>
      <c r="CE176" s="9">
        <f t="shared" ref="CE176:CE185" si="1010">CD176/CC176*1000</f>
        <v>709.95145631067953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30616.99</v>
      </c>
      <c r="CY176" s="4">
        <v>176080.76</v>
      </c>
      <c r="CZ176" s="9">
        <f t="shared" ref="CZ176" si="1011">CY176/CX176*1000</f>
        <v>5751.080037586973</v>
      </c>
      <c r="DA176" s="6">
        <v>0</v>
      </c>
      <c r="DB176" s="4">
        <v>0</v>
      </c>
      <c r="DC176" s="9">
        <v>0</v>
      </c>
      <c r="DD176" s="6">
        <v>0</v>
      </c>
      <c r="DE176" s="4">
        <v>0</v>
      </c>
      <c r="DF176" s="9">
        <v>0</v>
      </c>
      <c r="DG176" s="6">
        <v>0</v>
      </c>
      <c r="DH176" s="4">
        <v>0</v>
      </c>
      <c r="DI176" s="9">
        <v>0</v>
      </c>
      <c r="DJ176" s="6">
        <v>0</v>
      </c>
      <c r="DK176" s="4">
        <v>0</v>
      </c>
      <c r="DL176" s="9">
        <v>0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</v>
      </c>
      <c r="DW176" s="4">
        <v>0</v>
      </c>
      <c r="DX176" s="9">
        <v>0</v>
      </c>
      <c r="DY176" s="6">
        <v>0</v>
      </c>
      <c r="DZ176" s="4">
        <v>0</v>
      </c>
      <c r="EA176" s="9">
        <v>0</v>
      </c>
      <c r="EB176" s="6">
        <v>0</v>
      </c>
      <c r="EC176" s="4">
        <v>0</v>
      </c>
      <c r="ED176" s="9">
        <v>0</v>
      </c>
      <c r="EE176" s="6">
        <v>0</v>
      </c>
      <c r="EF176" s="4">
        <v>0</v>
      </c>
      <c r="EG176" s="9">
        <v>0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v>0</v>
      </c>
      <c r="EZ176" s="6">
        <v>0</v>
      </c>
      <c r="FA176" s="4">
        <v>0</v>
      </c>
      <c r="FB176" s="9">
        <v>0</v>
      </c>
      <c r="FC176" s="6"/>
      <c r="FD176" s="4"/>
      <c r="FE176" s="9"/>
      <c r="FF176" s="6">
        <v>0</v>
      </c>
      <c r="FG176" s="4">
        <v>0</v>
      </c>
      <c r="FH176" s="9">
        <v>0</v>
      </c>
      <c r="FI176" s="6">
        <v>0</v>
      </c>
      <c r="FJ176" s="4">
        <v>0</v>
      </c>
      <c r="FK176" s="9">
        <v>0</v>
      </c>
      <c r="FL176" s="6">
        <f t="shared" si="845"/>
        <v>30717.63</v>
      </c>
      <c r="FM176" s="10">
        <f t="shared" si="846"/>
        <v>177234.53000000003</v>
      </c>
    </row>
    <row r="177" spans="1:169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0</v>
      </c>
      <c r="M177" s="4">
        <v>0</v>
      </c>
      <c r="N177" s="9">
        <v>0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</v>
      </c>
      <c r="V177" s="4">
        <v>0</v>
      </c>
      <c r="W177" s="9">
        <v>0</v>
      </c>
      <c r="X177" s="6">
        <v>25</v>
      </c>
      <c r="Y177" s="4">
        <v>271.35000000000002</v>
      </c>
      <c r="Z177" s="9">
        <f t="shared" si="1004"/>
        <v>10854.000000000002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0</v>
      </c>
      <c r="AH177" s="4">
        <v>0</v>
      </c>
      <c r="AI177" s="9">
        <v>0</v>
      </c>
      <c r="AJ177" s="6">
        <v>0</v>
      </c>
      <c r="AK177" s="4">
        <v>0</v>
      </c>
      <c r="AL177" s="9">
        <f t="shared" si="1006"/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f t="shared" si="1007"/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v>0</v>
      </c>
      <c r="BE177" s="6">
        <v>0</v>
      </c>
      <c r="BF177" s="4">
        <v>0</v>
      </c>
      <c r="BG177" s="9">
        <v>0</v>
      </c>
      <c r="BH177" s="6">
        <v>0</v>
      </c>
      <c r="BI177" s="4">
        <v>0</v>
      </c>
      <c r="BJ177" s="9">
        <v>0</v>
      </c>
      <c r="BK177" s="6">
        <v>0</v>
      </c>
      <c r="BL177" s="4">
        <v>0</v>
      </c>
      <c r="BM177" s="9">
        <v>0</v>
      </c>
      <c r="BN177" s="6">
        <v>2.4E-2</v>
      </c>
      <c r="BO177" s="4">
        <v>0.9</v>
      </c>
      <c r="BP177" s="9">
        <f t="shared" ref="BP177:BP186" si="1012">BO177/BN177*1000</f>
        <v>37500</v>
      </c>
      <c r="BQ177" s="6">
        <v>0</v>
      </c>
      <c r="BR177" s="4">
        <v>0</v>
      </c>
      <c r="BS177" s="9">
        <f t="shared" si="1008"/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</v>
      </c>
      <c r="CD177" s="4">
        <v>0</v>
      </c>
      <c r="CE177" s="9">
        <v>0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0</v>
      </c>
      <c r="DE177" s="4">
        <v>0</v>
      </c>
      <c r="DF177" s="9">
        <v>0</v>
      </c>
      <c r="DG177" s="6">
        <v>0</v>
      </c>
      <c r="DH177" s="4">
        <v>0</v>
      </c>
      <c r="DI177" s="9">
        <v>0</v>
      </c>
      <c r="DJ177" s="6">
        <v>0</v>
      </c>
      <c r="DK177" s="4">
        <v>0</v>
      </c>
      <c r="DL177" s="9">
        <v>0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</v>
      </c>
      <c r="DW177" s="4">
        <v>0</v>
      </c>
      <c r="DX177" s="9">
        <v>0</v>
      </c>
      <c r="DY177" s="6">
        <v>0</v>
      </c>
      <c r="DZ177" s="4">
        <v>0</v>
      </c>
      <c r="EA177" s="9">
        <v>0</v>
      </c>
      <c r="EB177" s="6">
        <v>0</v>
      </c>
      <c r="EC177" s="4">
        <v>0</v>
      </c>
      <c r="ED177" s="9">
        <v>0</v>
      </c>
      <c r="EE177" s="6">
        <v>0</v>
      </c>
      <c r="EF177" s="4">
        <v>0</v>
      </c>
      <c r="EG177" s="9">
        <v>0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22.04</v>
      </c>
      <c r="EO177" s="4">
        <v>235.34</v>
      </c>
      <c r="EP177" s="9">
        <f t="shared" ref="EP177" si="1013">EO177/EN177*1000</f>
        <v>10677.858439201453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v>0</v>
      </c>
      <c r="EZ177" s="6">
        <v>0.04</v>
      </c>
      <c r="FA177" s="4">
        <v>0.48</v>
      </c>
      <c r="FB177" s="9">
        <f t="shared" ref="FB177:FB184" si="1014">FA177/EZ177*1000</f>
        <v>12000</v>
      </c>
      <c r="FC177" s="6"/>
      <c r="FD177" s="4"/>
      <c r="FE177" s="9"/>
      <c r="FF177" s="6">
        <v>0</v>
      </c>
      <c r="FG177" s="4">
        <v>0</v>
      </c>
      <c r="FH177" s="9">
        <v>0</v>
      </c>
      <c r="FI177" s="6">
        <v>0</v>
      </c>
      <c r="FJ177" s="4">
        <v>0</v>
      </c>
      <c r="FK177" s="9">
        <v>0</v>
      </c>
      <c r="FL177" s="6">
        <f t="shared" si="845"/>
        <v>47.103999999999999</v>
      </c>
      <c r="FM177" s="10">
        <f t="shared" si="846"/>
        <v>508.07000000000005</v>
      </c>
    </row>
    <row r="178" spans="1:169" x14ac:dyDescent="0.3">
      <c r="A178" s="49">
        <v>2017</v>
      </c>
      <c r="B178" s="50" t="s">
        <v>5</v>
      </c>
      <c r="C178" s="6">
        <v>0</v>
      </c>
      <c r="D178" s="4">
        <v>0</v>
      </c>
      <c r="E178" s="9">
        <v>0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0</v>
      </c>
      <c r="V178" s="4">
        <v>0</v>
      </c>
      <c r="W178" s="9">
        <v>0</v>
      </c>
      <c r="X178" s="6">
        <v>28</v>
      </c>
      <c r="Y178" s="4">
        <v>343.89</v>
      </c>
      <c r="Z178" s="9">
        <f t="shared" si="1004"/>
        <v>12281.785714285714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9</v>
      </c>
      <c r="AH178" s="4">
        <v>145.59</v>
      </c>
      <c r="AI178" s="9">
        <f t="shared" si="1005"/>
        <v>16176.666666666666</v>
      </c>
      <c r="AJ178" s="6">
        <v>0</v>
      </c>
      <c r="AK178" s="4">
        <v>0</v>
      </c>
      <c r="AL178" s="9">
        <f t="shared" si="1006"/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f t="shared" si="1007"/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v>0</v>
      </c>
      <c r="BE178" s="6">
        <v>0</v>
      </c>
      <c r="BF178" s="4">
        <v>0</v>
      </c>
      <c r="BG178" s="9">
        <v>0</v>
      </c>
      <c r="BH178" s="6">
        <v>0</v>
      </c>
      <c r="BI178" s="4">
        <v>0</v>
      </c>
      <c r="BJ178" s="9">
        <v>0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f t="shared" si="1008"/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0</v>
      </c>
      <c r="CD178" s="4">
        <v>0</v>
      </c>
      <c r="CE178" s="9">
        <v>0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0</v>
      </c>
      <c r="DK178" s="4">
        <v>0</v>
      </c>
      <c r="DL178" s="9">
        <v>0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0</v>
      </c>
      <c r="DT178" s="4">
        <v>0</v>
      </c>
      <c r="DU178" s="9">
        <v>0</v>
      </c>
      <c r="DV178" s="6">
        <v>0</v>
      </c>
      <c r="DW178" s="4">
        <v>0</v>
      </c>
      <c r="DX178" s="9">
        <v>0</v>
      </c>
      <c r="DY178" s="6">
        <v>0</v>
      </c>
      <c r="DZ178" s="4">
        <v>0</v>
      </c>
      <c r="EA178" s="9">
        <v>0</v>
      </c>
      <c r="EB178" s="6">
        <v>0</v>
      </c>
      <c r="EC178" s="4">
        <v>0</v>
      </c>
      <c r="ED178" s="9">
        <v>0</v>
      </c>
      <c r="EE178" s="6">
        <v>0</v>
      </c>
      <c r="EF178" s="4">
        <v>0</v>
      </c>
      <c r="EG178" s="9">
        <v>0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v>0</v>
      </c>
      <c r="EZ178" s="6">
        <v>0</v>
      </c>
      <c r="FA178" s="4">
        <v>0</v>
      </c>
      <c r="FB178" s="9">
        <v>0</v>
      </c>
      <c r="FC178" s="6"/>
      <c r="FD178" s="4"/>
      <c r="FE178" s="9"/>
      <c r="FF178" s="6">
        <v>0</v>
      </c>
      <c r="FG178" s="4">
        <v>0</v>
      </c>
      <c r="FH178" s="9">
        <v>0</v>
      </c>
      <c r="FI178" s="6">
        <v>0</v>
      </c>
      <c r="FJ178" s="4">
        <v>0</v>
      </c>
      <c r="FK178" s="9">
        <v>0</v>
      </c>
      <c r="FL178" s="6">
        <f t="shared" si="845"/>
        <v>37</v>
      </c>
      <c r="FM178" s="10">
        <f t="shared" si="846"/>
        <v>489.48</v>
      </c>
    </row>
    <row r="179" spans="1:169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0</v>
      </c>
      <c r="V179" s="4">
        <v>0</v>
      </c>
      <c r="W179" s="9">
        <v>0</v>
      </c>
      <c r="X179" s="6">
        <v>44</v>
      </c>
      <c r="Y179" s="4">
        <v>497.44</v>
      </c>
      <c r="Z179" s="9">
        <f t="shared" si="1004"/>
        <v>11305.454545454544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51.75</v>
      </c>
      <c r="AH179" s="4">
        <v>698.27</v>
      </c>
      <c r="AI179" s="9">
        <f t="shared" si="1005"/>
        <v>13493.140096618356</v>
      </c>
      <c r="AJ179" s="6">
        <v>0</v>
      </c>
      <c r="AK179" s="4">
        <v>0</v>
      </c>
      <c r="AL179" s="9">
        <f t="shared" si="1006"/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f t="shared" si="1007"/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v>0</v>
      </c>
      <c r="BE179" s="6">
        <v>0.75</v>
      </c>
      <c r="BF179" s="4">
        <v>21.38</v>
      </c>
      <c r="BG179" s="9">
        <f t="shared" ref="BG179" si="1015">BF179/BE179*1000</f>
        <v>28506.666666666664</v>
      </c>
      <c r="BH179" s="6">
        <v>0</v>
      </c>
      <c r="BI179" s="4">
        <v>0</v>
      </c>
      <c r="BJ179" s="9">
        <v>0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f t="shared" si="1008"/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134.124</v>
      </c>
      <c r="CD179" s="4">
        <v>510.39</v>
      </c>
      <c r="CE179" s="9">
        <f t="shared" si="1010"/>
        <v>3805.3592198264291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0</v>
      </c>
      <c r="DE179" s="4">
        <v>0</v>
      </c>
      <c r="DF179" s="9">
        <v>0</v>
      </c>
      <c r="DG179" s="6">
        <v>0</v>
      </c>
      <c r="DH179" s="4">
        <v>0</v>
      </c>
      <c r="DI179" s="9">
        <v>0</v>
      </c>
      <c r="DJ179" s="6">
        <v>0</v>
      </c>
      <c r="DK179" s="4">
        <v>0</v>
      </c>
      <c r="DL179" s="9">
        <v>0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</v>
      </c>
      <c r="DW179" s="4">
        <v>0</v>
      </c>
      <c r="DX179" s="9">
        <v>0</v>
      </c>
      <c r="DY179" s="6">
        <v>0</v>
      </c>
      <c r="DZ179" s="4">
        <v>0</v>
      </c>
      <c r="EA179" s="9">
        <v>0</v>
      </c>
      <c r="EB179" s="6">
        <v>0</v>
      </c>
      <c r="EC179" s="4">
        <v>0</v>
      </c>
      <c r="ED179" s="9">
        <v>0</v>
      </c>
      <c r="EE179" s="6">
        <v>0</v>
      </c>
      <c r="EF179" s="4">
        <v>0</v>
      </c>
      <c r="EG179" s="9">
        <v>0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v>0</v>
      </c>
      <c r="EZ179" s="6">
        <v>0</v>
      </c>
      <c r="FA179" s="4">
        <v>0</v>
      </c>
      <c r="FB179" s="9">
        <v>0</v>
      </c>
      <c r="FC179" s="6"/>
      <c r="FD179" s="4"/>
      <c r="FE179" s="9"/>
      <c r="FF179" s="6">
        <v>0</v>
      </c>
      <c r="FG179" s="4">
        <v>0</v>
      </c>
      <c r="FH179" s="9">
        <v>0</v>
      </c>
      <c r="FI179" s="6">
        <v>0</v>
      </c>
      <c r="FJ179" s="4">
        <v>0</v>
      </c>
      <c r="FK179" s="9">
        <v>0</v>
      </c>
      <c r="FL179" s="6">
        <f t="shared" si="845"/>
        <v>230.624</v>
      </c>
      <c r="FM179" s="10">
        <f t="shared" si="846"/>
        <v>1727.48</v>
      </c>
    </row>
    <row r="180" spans="1:169" x14ac:dyDescent="0.3">
      <c r="A180" s="49">
        <v>2017</v>
      </c>
      <c r="B180" s="50" t="s">
        <v>7</v>
      </c>
      <c r="C180" s="6">
        <v>21.5</v>
      </c>
      <c r="D180" s="4">
        <v>188.18</v>
      </c>
      <c r="E180" s="9">
        <f t="shared" si="1003"/>
        <v>8752.5581395348836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0</v>
      </c>
      <c r="V180" s="4">
        <v>0</v>
      </c>
      <c r="W180" s="9">
        <v>0</v>
      </c>
      <c r="X180" s="6">
        <v>51.874000000000002</v>
      </c>
      <c r="Y180" s="4">
        <v>674.68</v>
      </c>
      <c r="Z180" s="9">
        <f t="shared" si="1004"/>
        <v>13006.130238655202</v>
      </c>
      <c r="AA180" s="6">
        <v>0</v>
      </c>
      <c r="AB180" s="4">
        <v>0</v>
      </c>
      <c r="AC180" s="9">
        <v>0</v>
      </c>
      <c r="AD180" s="6">
        <v>40</v>
      </c>
      <c r="AE180" s="4">
        <v>1692.66</v>
      </c>
      <c r="AF180" s="9">
        <f t="shared" ref="AF180:AF183" si="1016">AE180/AD180*1000</f>
        <v>42316.500000000007</v>
      </c>
      <c r="AG180" s="6">
        <v>0.876</v>
      </c>
      <c r="AH180" s="4">
        <v>3.14</v>
      </c>
      <c r="AI180" s="9">
        <f t="shared" si="1005"/>
        <v>3584.4748858447488</v>
      </c>
      <c r="AJ180" s="6">
        <v>0</v>
      </c>
      <c r="AK180" s="4">
        <v>0</v>
      </c>
      <c r="AL180" s="9">
        <f t="shared" si="1006"/>
        <v>0</v>
      </c>
      <c r="AM180" s="6">
        <v>0</v>
      </c>
      <c r="AN180" s="4">
        <v>0</v>
      </c>
      <c r="AO180" s="9">
        <v>0</v>
      </c>
      <c r="AP180" s="6">
        <v>0</v>
      </c>
      <c r="AQ180" s="4">
        <v>0</v>
      </c>
      <c r="AR180" s="9">
        <f t="shared" si="1007"/>
        <v>0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v>0</v>
      </c>
      <c r="BE180" s="6">
        <v>0</v>
      </c>
      <c r="BF180" s="4">
        <v>0</v>
      </c>
      <c r="BG180" s="9">
        <v>0</v>
      </c>
      <c r="BH180" s="6">
        <v>22</v>
      </c>
      <c r="BI180" s="4">
        <v>297.27</v>
      </c>
      <c r="BJ180" s="9">
        <f t="shared" ref="BJ180:BJ182" si="1017">BI180/BH180*1000</f>
        <v>13512.272727272726</v>
      </c>
      <c r="BK180" s="6">
        <v>0</v>
      </c>
      <c r="BL180" s="4">
        <v>0</v>
      </c>
      <c r="BM180" s="9">
        <v>0</v>
      </c>
      <c r="BN180" s="6">
        <v>0</v>
      </c>
      <c r="BO180" s="4">
        <v>0</v>
      </c>
      <c r="BP180" s="9">
        <v>0</v>
      </c>
      <c r="BQ180" s="6">
        <v>0</v>
      </c>
      <c r="BR180" s="4">
        <v>0</v>
      </c>
      <c r="BS180" s="9">
        <f t="shared" si="1008"/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208.352</v>
      </c>
      <c r="CD180" s="4">
        <v>831.41</v>
      </c>
      <c r="CE180" s="9">
        <f t="shared" si="1010"/>
        <v>3990.4104592228532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0</v>
      </c>
      <c r="CY180" s="4">
        <v>0</v>
      </c>
      <c r="CZ180" s="9">
        <v>0</v>
      </c>
      <c r="DA180" s="6">
        <v>0</v>
      </c>
      <c r="DB180" s="4">
        <v>0</v>
      </c>
      <c r="DC180" s="9">
        <v>0</v>
      </c>
      <c r="DD180" s="6">
        <v>0</v>
      </c>
      <c r="DE180" s="4">
        <v>0</v>
      </c>
      <c r="DF180" s="9">
        <v>0</v>
      </c>
      <c r="DG180" s="6">
        <v>0</v>
      </c>
      <c r="DH180" s="4">
        <v>0</v>
      </c>
      <c r="DI180" s="9">
        <v>0</v>
      </c>
      <c r="DJ180" s="6">
        <v>0</v>
      </c>
      <c r="DK180" s="4">
        <v>0</v>
      </c>
      <c r="DL180" s="9">
        <v>0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0</v>
      </c>
      <c r="DW180" s="4">
        <v>0</v>
      </c>
      <c r="DX180" s="9">
        <v>0</v>
      </c>
      <c r="DY180" s="6">
        <v>0</v>
      </c>
      <c r="DZ180" s="4">
        <v>0</v>
      </c>
      <c r="EA180" s="9">
        <v>0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4.2000000000000003E-2</v>
      </c>
      <c r="EI180" s="4">
        <v>0.48</v>
      </c>
      <c r="EJ180" s="9">
        <f t="shared" ref="EJ180" si="1018">EI180/EH180*1000</f>
        <v>11428.571428571428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v>0</v>
      </c>
      <c r="EZ180" s="6">
        <v>0</v>
      </c>
      <c r="FA180" s="4">
        <v>0</v>
      </c>
      <c r="FB180" s="9">
        <v>0</v>
      </c>
      <c r="FC180" s="6"/>
      <c r="FD180" s="4"/>
      <c r="FE180" s="9"/>
      <c r="FF180" s="6">
        <v>0</v>
      </c>
      <c r="FG180" s="4">
        <v>0</v>
      </c>
      <c r="FH180" s="9">
        <v>0</v>
      </c>
      <c r="FI180" s="6">
        <v>0</v>
      </c>
      <c r="FJ180" s="4">
        <v>0</v>
      </c>
      <c r="FK180" s="9">
        <v>0</v>
      </c>
      <c r="FL180" s="6">
        <f t="shared" si="845"/>
        <v>344.64400000000001</v>
      </c>
      <c r="FM180" s="10">
        <f t="shared" si="846"/>
        <v>3687.8199999999997</v>
      </c>
    </row>
    <row r="181" spans="1:169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0</v>
      </c>
      <c r="V181" s="4">
        <v>0</v>
      </c>
      <c r="W181" s="9">
        <v>0</v>
      </c>
      <c r="X181" s="6">
        <v>50</v>
      </c>
      <c r="Y181" s="4">
        <v>576.13</v>
      </c>
      <c r="Z181" s="9">
        <f t="shared" si="1004"/>
        <v>11522.6</v>
      </c>
      <c r="AA181" s="6">
        <v>0</v>
      </c>
      <c r="AB181" s="4">
        <v>0</v>
      </c>
      <c r="AC181" s="9">
        <v>0</v>
      </c>
      <c r="AD181" s="6">
        <v>45.85</v>
      </c>
      <c r="AE181" s="4">
        <v>1875.03</v>
      </c>
      <c r="AF181" s="9">
        <f t="shared" si="1016"/>
        <v>40894.874591057793</v>
      </c>
      <c r="AG181" s="6">
        <v>13.5</v>
      </c>
      <c r="AH181" s="4">
        <v>299.5</v>
      </c>
      <c r="AI181" s="9">
        <f t="shared" si="1005"/>
        <v>22185.185185185186</v>
      </c>
      <c r="AJ181" s="6">
        <v>0</v>
      </c>
      <c r="AK181" s="4">
        <v>0</v>
      </c>
      <c r="AL181" s="9">
        <f t="shared" si="1006"/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f t="shared" si="1007"/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v>0</v>
      </c>
      <c r="BE181" s="6">
        <v>0</v>
      </c>
      <c r="BF181" s="4">
        <v>0</v>
      </c>
      <c r="BG181" s="9">
        <v>0</v>
      </c>
      <c r="BH181" s="6">
        <v>0</v>
      </c>
      <c r="BI181" s="4">
        <v>0</v>
      </c>
      <c r="BJ181" s="9">
        <v>0</v>
      </c>
      <c r="BK181" s="6">
        <v>0</v>
      </c>
      <c r="BL181" s="4">
        <v>0</v>
      </c>
      <c r="BM181" s="9">
        <v>0</v>
      </c>
      <c r="BN181" s="6">
        <v>0.127</v>
      </c>
      <c r="BO181" s="4">
        <v>3.21</v>
      </c>
      <c r="BP181" s="9">
        <f t="shared" si="1012"/>
        <v>25275.5905511811</v>
      </c>
      <c r="BQ181" s="6">
        <v>0</v>
      </c>
      <c r="BR181" s="4">
        <v>0</v>
      </c>
      <c r="BS181" s="9">
        <f t="shared" si="1008"/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138.34200000000001</v>
      </c>
      <c r="CD181" s="4">
        <v>487.79</v>
      </c>
      <c r="CE181" s="9">
        <f t="shared" si="1010"/>
        <v>3525.9718668228011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</v>
      </c>
      <c r="CY181" s="4">
        <v>0</v>
      </c>
      <c r="CZ181" s="9">
        <v>0</v>
      </c>
      <c r="DA181" s="6">
        <v>0</v>
      </c>
      <c r="DB181" s="4">
        <v>0</v>
      </c>
      <c r="DC181" s="9">
        <v>0</v>
      </c>
      <c r="DD181" s="6">
        <v>0</v>
      </c>
      <c r="DE181" s="4">
        <v>0</v>
      </c>
      <c r="DF181" s="9">
        <v>0</v>
      </c>
      <c r="DG181" s="6">
        <v>0</v>
      </c>
      <c r="DH181" s="4">
        <v>0</v>
      </c>
      <c r="DI181" s="9">
        <v>0</v>
      </c>
      <c r="DJ181" s="6">
        <v>0</v>
      </c>
      <c r="DK181" s="4">
        <v>0</v>
      </c>
      <c r="DL181" s="9">
        <v>0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</v>
      </c>
      <c r="DW181" s="4">
        <v>0</v>
      </c>
      <c r="DX181" s="9">
        <v>0</v>
      </c>
      <c r="DY181" s="6">
        <v>0</v>
      </c>
      <c r="DZ181" s="4">
        <v>0</v>
      </c>
      <c r="EA181" s="9">
        <v>0</v>
      </c>
      <c r="EB181" s="6">
        <v>0</v>
      </c>
      <c r="EC181" s="4">
        <v>0</v>
      </c>
      <c r="ED181" s="9">
        <v>0</v>
      </c>
      <c r="EE181" s="6">
        <v>0</v>
      </c>
      <c r="EF181" s="4">
        <v>0</v>
      </c>
      <c r="EG181" s="9">
        <v>0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v>0</v>
      </c>
      <c r="EZ181" s="6">
        <v>0</v>
      </c>
      <c r="FA181" s="4">
        <v>0</v>
      </c>
      <c r="FB181" s="9">
        <v>0</v>
      </c>
      <c r="FC181" s="6"/>
      <c r="FD181" s="4"/>
      <c r="FE181" s="9"/>
      <c r="FF181" s="6">
        <v>0</v>
      </c>
      <c r="FG181" s="4">
        <v>0</v>
      </c>
      <c r="FH181" s="9">
        <v>0</v>
      </c>
      <c r="FI181" s="6">
        <v>0.107</v>
      </c>
      <c r="FJ181" s="4">
        <v>0.16</v>
      </c>
      <c r="FK181" s="9">
        <f t="shared" ref="FK181" si="1019">FJ181/FI181*1000</f>
        <v>1495.3271028037384</v>
      </c>
      <c r="FL181" s="6">
        <f t="shared" si="845"/>
        <v>247.92600000000002</v>
      </c>
      <c r="FM181" s="10">
        <f t="shared" si="846"/>
        <v>3241.82</v>
      </c>
    </row>
    <row r="182" spans="1:169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0</v>
      </c>
      <c r="V182" s="4">
        <v>0</v>
      </c>
      <c r="W182" s="9">
        <v>0</v>
      </c>
      <c r="X182" s="6">
        <v>34</v>
      </c>
      <c r="Y182" s="4">
        <v>414.27</v>
      </c>
      <c r="Z182" s="9">
        <f t="shared" si="1004"/>
        <v>12184.411764705881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0.01</v>
      </c>
      <c r="AH182" s="4">
        <v>0.13</v>
      </c>
      <c r="AI182" s="9">
        <f t="shared" si="1005"/>
        <v>13000</v>
      </c>
      <c r="AJ182" s="6">
        <v>0</v>
      </c>
      <c r="AK182" s="4">
        <v>0</v>
      </c>
      <c r="AL182" s="9">
        <f t="shared" si="1006"/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f t="shared" si="1007"/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v>0</v>
      </c>
      <c r="BE182" s="6">
        <v>0</v>
      </c>
      <c r="BF182" s="4">
        <v>0</v>
      </c>
      <c r="BG182" s="9">
        <v>0</v>
      </c>
      <c r="BH182" s="6">
        <v>22</v>
      </c>
      <c r="BI182" s="4">
        <v>291.83999999999997</v>
      </c>
      <c r="BJ182" s="9">
        <f t="shared" si="1017"/>
        <v>13265.454545454544</v>
      </c>
      <c r="BK182" s="6">
        <v>0</v>
      </c>
      <c r="BL182" s="4">
        <v>0</v>
      </c>
      <c r="BM182" s="9">
        <v>0</v>
      </c>
      <c r="BN182" s="6">
        <v>8.9999999999999993E-3</v>
      </c>
      <c r="BO182" s="4">
        <v>1.35</v>
      </c>
      <c r="BP182" s="9">
        <f t="shared" si="1012"/>
        <v>150000.00000000003</v>
      </c>
      <c r="BQ182" s="6">
        <v>0</v>
      </c>
      <c r="BR182" s="4">
        <v>0</v>
      </c>
      <c r="BS182" s="9">
        <f t="shared" si="1008"/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116.114</v>
      </c>
      <c r="CD182" s="4">
        <v>377.47</v>
      </c>
      <c r="CE182" s="9">
        <f t="shared" si="1010"/>
        <v>3250.8569164786331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0</v>
      </c>
      <c r="DE182" s="4">
        <v>0</v>
      </c>
      <c r="DF182" s="9">
        <v>0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0</v>
      </c>
      <c r="DW182" s="4">
        <v>0</v>
      </c>
      <c r="DX182" s="9">
        <v>0</v>
      </c>
      <c r="DY182" s="6">
        <v>0</v>
      </c>
      <c r="DZ182" s="4">
        <v>0</v>
      </c>
      <c r="EA182" s="9">
        <v>0</v>
      </c>
      <c r="EB182" s="6">
        <v>34.223999999999997</v>
      </c>
      <c r="EC182" s="4">
        <v>3493.46</v>
      </c>
      <c r="ED182" s="9">
        <f t="shared" ref="ED182" si="1020">EC182/EB182*1000</f>
        <v>102076.32071061245</v>
      </c>
      <c r="EE182" s="6">
        <v>0</v>
      </c>
      <c r="EF182" s="4">
        <v>0</v>
      </c>
      <c r="EG182" s="9">
        <v>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v>0</v>
      </c>
      <c r="EZ182" s="6">
        <v>0</v>
      </c>
      <c r="FA182" s="4">
        <v>0</v>
      </c>
      <c r="FB182" s="9">
        <v>0</v>
      </c>
      <c r="FC182" s="6"/>
      <c r="FD182" s="4"/>
      <c r="FE182" s="9"/>
      <c r="FF182" s="6">
        <v>0</v>
      </c>
      <c r="FG182" s="4">
        <v>0</v>
      </c>
      <c r="FH182" s="9">
        <v>0</v>
      </c>
      <c r="FI182" s="6">
        <v>0</v>
      </c>
      <c r="FJ182" s="4">
        <v>0</v>
      </c>
      <c r="FK182" s="9">
        <v>0</v>
      </c>
      <c r="FL182" s="6">
        <f t="shared" si="845"/>
        <v>206.357</v>
      </c>
      <c r="FM182" s="10">
        <f t="shared" si="846"/>
        <v>4578.5200000000004</v>
      </c>
    </row>
    <row r="183" spans="1:169" x14ac:dyDescent="0.3">
      <c r="A183" s="49">
        <v>2017</v>
      </c>
      <c r="B183" s="50" t="s">
        <v>10</v>
      </c>
      <c r="C183" s="6">
        <v>27.841000000000001</v>
      </c>
      <c r="D183" s="4">
        <v>4159.46</v>
      </c>
      <c r="E183" s="9">
        <f t="shared" si="1003"/>
        <v>149400.52440645092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0</v>
      </c>
      <c r="V183" s="4">
        <v>0</v>
      </c>
      <c r="W183" s="9">
        <v>0</v>
      </c>
      <c r="X183" s="6">
        <v>34</v>
      </c>
      <c r="Y183" s="4">
        <v>427.88</v>
      </c>
      <c r="Z183" s="9">
        <f t="shared" si="1004"/>
        <v>12584.705882352941</v>
      </c>
      <c r="AA183" s="6">
        <v>0</v>
      </c>
      <c r="AB183" s="4">
        <v>0</v>
      </c>
      <c r="AC183" s="9">
        <v>0</v>
      </c>
      <c r="AD183" s="6">
        <v>7.6349999999999998</v>
      </c>
      <c r="AE183" s="4">
        <v>1181.58</v>
      </c>
      <c r="AF183" s="9">
        <f t="shared" si="1016"/>
        <v>154758.34970530451</v>
      </c>
      <c r="AG183" s="6">
        <v>2.5000000000000001E-2</v>
      </c>
      <c r="AH183" s="4">
        <v>0.62</v>
      </c>
      <c r="AI183" s="9">
        <f t="shared" si="1005"/>
        <v>24799.999999999996</v>
      </c>
      <c r="AJ183" s="6">
        <v>0</v>
      </c>
      <c r="AK183" s="4">
        <v>0</v>
      </c>
      <c r="AL183" s="9">
        <f t="shared" si="1006"/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f t="shared" si="1007"/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v>0</v>
      </c>
      <c r="BE183" s="6">
        <v>0</v>
      </c>
      <c r="BF183" s="4">
        <v>0</v>
      </c>
      <c r="BG183" s="9">
        <v>0</v>
      </c>
      <c r="BH183" s="6">
        <v>0</v>
      </c>
      <c r="BI183" s="4">
        <v>0</v>
      </c>
      <c r="BJ183" s="9">
        <v>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f t="shared" si="1008"/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56.234000000000002</v>
      </c>
      <c r="CD183" s="4">
        <v>196.82</v>
      </c>
      <c r="CE183" s="9">
        <f t="shared" si="1010"/>
        <v>3500.0177828360065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</v>
      </c>
      <c r="DH183" s="4">
        <v>0</v>
      </c>
      <c r="DI183" s="9">
        <v>0</v>
      </c>
      <c r="DJ183" s="6">
        <v>0</v>
      </c>
      <c r="DK183" s="4">
        <v>0</v>
      </c>
      <c r="DL183" s="9">
        <v>0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</v>
      </c>
      <c r="DW183" s="4">
        <v>0</v>
      </c>
      <c r="DX183" s="9">
        <v>0</v>
      </c>
      <c r="DY183" s="6">
        <v>0</v>
      </c>
      <c r="DZ183" s="4">
        <v>0</v>
      </c>
      <c r="EA183" s="9">
        <v>0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4.0000000000000001E-3</v>
      </c>
      <c r="EX183" s="4">
        <v>12.44</v>
      </c>
      <c r="EY183" s="9">
        <f t="shared" ref="EY183" si="1021">EX183/EW183*1000</f>
        <v>3110000</v>
      </c>
      <c r="EZ183" s="6">
        <v>0</v>
      </c>
      <c r="FA183" s="4">
        <v>0</v>
      </c>
      <c r="FB183" s="9">
        <v>0</v>
      </c>
      <c r="FC183" s="6"/>
      <c r="FD183" s="4"/>
      <c r="FE183" s="9"/>
      <c r="FF183" s="6">
        <v>30</v>
      </c>
      <c r="FG183" s="4">
        <v>90.32</v>
      </c>
      <c r="FH183" s="9">
        <f t="shared" ref="FH183" si="1022">FG183/FF183*1000</f>
        <v>3010.6666666666665</v>
      </c>
      <c r="FI183" s="6">
        <v>0</v>
      </c>
      <c r="FJ183" s="4">
        <v>0</v>
      </c>
      <c r="FK183" s="9">
        <v>0</v>
      </c>
      <c r="FL183" s="6">
        <f t="shared" si="845"/>
        <v>155.739</v>
      </c>
      <c r="FM183" s="10">
        <f t="shared" si="846"/>
        <v>6069.119999999999</v>
      </c>
    </row>
    <row r="184" spans="1:169" x14ac:dyDescent="0.3">
      <c r="A184" s="49">
        <v>2017</v>
      </c>
      <c r="B184" s="50" t="s">
        <v>11</v>
      </c>
      <c r="C184" s="6">
        <v>8.2000000000000003E-2</v>
      </c>
      <c r="D184" s="4">
        <v>6.1</v>
      </c>
      <c r="E184" s="9">
        <f t="shared" si="1003"/>
        <v>74390.243902439004</v>
      </c>
      <c r="F184" s="6">
        <v>0.05</v>
      </c>
      <c r="G184" s="4">
        <v>2.96</v>
      </c>
      <c r="H184" s="9">
        <f t="shared" ref="H184:H185" si="1023">G184/F184*1000</f>
        <v>59199.999999999993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</v>
      </c>
      <c r="V184" s="4">
        <v>0</v>
      </c>
      <c r="W184" s="9">
        <v>0</v>
      </c>
      <c r="X184" s="6">
        <v>0.79500000000000004</v>
      </c>
      <c r="Y184" s="4">
        <v>23.11</v>
      </c>
      <c r="Z184" s="9">
        <f t="shared" si="1004"/>
        <v>29069.182389937105</v>
      </c>
      <c r="AA184" s="6">
        <v>0</v>
      </c>
      <c r="AB184" s="4">
        <v>0</v>
      </c>
      <c r="AC184" s="9">
        <v>0</v>
      </c>
      <c r="AD184" s="6">
        <v>0</v>
      </c>
      <c r="AE184" s="4">
        <v>0</v>
      </c>
      <c r="AF184" s="9">
        <v>0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f t="shared" si="1006"/>
        <v>0</v>
      </c>
      <c r="AM184" s="6">
        <v>0</v>
      </c>
      <c r="AN184" s="4">
        <v>0</v>
      </c>
      <c r="AO184" s="9">
        <v>0</v>
      </c>
      <c r="AP184" s="6">
        <v>0</v>
      </c>
      <c r="AQ184" s="4">
        <v>0</v>
      </c>
      <c r="AR184" s="9">
        <f t="shared" si="1007"/>
        <v>0</v>
      </c>
      <c r="AS184" s="6">
        <v>0</v>
      </c>
      <c r="AT184" s="4">
        <v>0</v>
      </c>
      <c r="AU184" s="9">
        <v>0</v>
      </c>
      <c r="AV184" s="6">
        <v>0.09</v>
      </c>
      <c r="AW184" s="4">
        <v>3.96</v>
      </c>
      <c r="AX184" s="9">
        <f t="shared" ref="AX184" si="1024">AW184/AV184*1000</f>
        <v>44000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v>0</v>
      </c>
      <c r="BE184" s="6">
        <v>0</v>
      </c>
      <c r="BF184" s="4">
        <v>0</v>
      </c>
      <c r="BG184" s="9">
        <v>0</v>
      </c>
      <c r="BH184" s="6">
        <v>0</v>
      </c>
      <c r="BI184" s="4">
        <v>0</v>
      </c>
      <c r="BJ184" s="9">
        <v>0</v>
      </c>
      <c r="BK184" s="6">
        <v>0</v>
      </c>
      <c r="BL184" s="4">
        <v>0</v>
      </c>
      <c r="BM184" s="9">
        <v>0</v>
      </c>
      <c r="BN184" s="6">
        <v>4.8000000000000001E-2</v>
      </c>
      <c r="BO184" s="4">
        <v>3.48</v>
      </c>
      <c r="BP184" s="9">
        <f t="shared" si="1012"/>
        <v>72500</v>
      </c>
      <c r="BQ184" s="6">
        <v>0</v>
      </c>
      <c r="BR184" s="4">
        <v>0</v>
      </c>
      <c r="BS184" s="9">
        <f t="shared" si="1008"/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78.227999999999994</v>
      </c>
      <c r="CD184" s="4">
        <v>270.97000000000003</v>
      </c>
      <c r="CE184" s="9">
        <f t="shared" si="1010"/>
        <v>3463.8492611341212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v>0</v>
      </c>
      <c r="CO184" s="6">
        <v>0</v>
      </c>
      <c r="CP184" s="4">
        <v>0</v>
      </c>
      <c r="CQ184" s="9">
        <v>0</v>
      </c>
      <c r="CR184" s="6">
        <v>10</v>
      </c>
      <c r="CS184" s="4">
        <v>114.8</v>
      </c>
      <c r="CT184" s="9">
        <f t="shared" ref="CT184" si="1025">CS184/CR184*1000</f>
        <v>11480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0</v>
      </c>
      <c r="DE184" s="4">
        <v>0</v>
      </c>
      <c r="DF184" s="9">
        <v>0</v>
      </c>
      <c r="DG184" s="6">
        <v>0</v>
      </c>
      <c r="DH184" s="4">
        <v>0</v>
      </c>
      <c r="DI184" s="9">
        <v>0</v>
      </c>
      <c r="DJ184" s="6">
        <v>0</v>
      </c>
      <c r="DK184" s="4">
        <v>0</v>
      </c>
      <c r="DL184" s="9">
        <v>0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</v>
      </c>
      <c r="DW184" s="4">
        <v>0</v>
      </c>
      <c r="DX184" s="9">
        <v>0</v>
      </c>
      <c r="DY184" s="6">
        <v>0</v>
      </c>
      <c r="DZ184" s="4">
        <v>0</v>
      </c>
      <c r="EA184" s="9">
        <v>0</v>
      </c>
      <c r="EB184" s="6">
        <v>0</v>
      </c>
      <c r="EC184" s="4">
        <v>0</v>
      </c>
      <c r="ED184" s="9">
        <v>0</v>
      </c>
      <c r="EE184" s="6">
        <v>0</v>
      </c>
      <c r="EF184" s="4">
        <v>0</v>
      </c>
      <c r="EG184" s="9">
        <v>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v>0</v>
      </c>
      <c r="EZ184" s="6">
        <v>0.125</v>
      </c>
      <c r="FA184" s="4">
        <v>3.12</v>
      </c>
      <c r="FB184" s="9">
        <f t="shared" si="1014"/>
        <v>24960</v>
      </c>
      <c r="FC184" s="6"/>
      <c r="FD184" s="4"/>
      <c r="FE184" s="9"/>
      <c r="FF184" s="6">
        <v>0</v>
      </c>
      <c r="FG184" s="4">
        <v>0</v>
      </c>
      <c r="FH184" s="9">
        <v>0</v>
      </c>
      <c r="FI184" s="6">
        <v>0</v>
      </c>
      <c r="FJ184" s="4">
        <v>0</v>
      </c>
      <c r="FK184" s="9">
        <v>0</v>
      </c>
      <c r="FL184" s="6">
        <f t="shared" si="845"/>
        <v>89.418000000000006</v>
      </c>
      <c r="FM184" s="10">
        <f t="shared" si="846"/>
        <v>428.50000000000006</v>
      </c>
    </row>
    <row r="185" spans="1:169" x14ac:dyDescent="0.3">
      <c r="A185" s="49">
        <v>2017</v>
      </c>
      <c r="B185" s="50" t="s">
        <v>12</v>
      </c>
      <c r="C185" s="6">
        <v>5.742</v>
      </c>
      <c r="D185" s="4">
        <v>1250.8</v>
      </c>
      <c r="E185" s="9">
        <f t="shared" si="1003"/>
        <v>217833.5074886799</v>
      </c>
      <c r="F185" s="6">
        <v>4.0000000000000001E-3</v>
      </c>
      <c r="G185" s="4">
        <v>2.75</v>
      </c>
      <c r="H185" s="9">
        <f t="shared" si="1023"/>
        <v>687500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3.5999999999999997E-2</v>
      </c>
      <c r="P185" s="4">
        <v>0.52</v>
      </c>
      <c r="Q185" s="9">
        <f t="shared" ref="Q185" si="1026">P185/O185*1000</f>
        <v>14444.444444444447</v>
      </c>
      <c r="R185" s="6">
        <v>0</v>
      </c>
      <c r="S185" s="4">
        <v>0</v>
      </c>
      <c r="T185" s="9">
        <v>0</v>
      </c>
      <c r="U185" s="6">
        <v>0</v>
      </c>
      <c r="V185" s="4">
        <v>0</v>
      </c>
      <c r="W185" s="9">
        <v>0</v>
      </c>
      <c r="X185" s="6">
        <v>56.552999999999997</v>
      </c>
      <c r="Y185" s="4">
        <v>731.29</v>
      </c>
      <c r="Z185" s="9">
        <f t="shared" si="1004"/>
        <v>12931.055823740562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f t="shared" si="1006"/>
        <v>0</v>
      </c>
      <c r="AM185" s="6">
        <v>0</v>
      </c>
      <c r="AN185" s="4">
        <v>0</v>
      </c>
      <c r="AO185" s="9">
        <v>0</v>
      </c>
      <c r="AP185" s="6">
        <v>0</v>
      </c>
      <c r="AQ185" s="4">
        <v>0</v>
      </c>
      <c r="AR185" s="9">
        <f t="shared" si="1007"/>
        <v>0</v>
      </c>
      <c r="AS185" s="6">
        <v>23</v>
      </c>
      <c r="AT185" s="4">
        <v>223.89</v>
      </c>
      <c r="AU185" s="9">
        <f t="shared" si="1009"/>
        <v>9734.347826086956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v>0</v>
      </c>
      <c r="BE185" s="6">
        <v>0</v>
      </c>
      <c r="BF185" s="4">
        <v>0</v>
      </c>
      <c r="BG185" s="9">
        <v>0</v>
      </c>
      <c r="BH185" s="6">
        <v>0</v>
      </c>
      <c r="BI185" s="4">
        <v>0</v>
      </c>
      <c r="BJ185" s="9">
        <v>0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f t="shared" si="1008"/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26.114000000000001</v>
      </c>
      <c r="CD185" s="4">
        <v>90.32</v>
      </c>
      <c r="CE185" s="9">
        <f t="shared" si="1010"/>
        <v>3458.6811671900127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0</v>
      </c>
      <c r="DE185" s="4">
        <v>0</v>
      </c>
      <c r="DF185" s="9">
        <v>0</v>
      </c>
      <c r="DG185" s="6">
        <v>0</v>
      </c>
      <c r="DH185" s="4">
        <v>0</v>
      </c>
      <c r="DI185" s="9">
        <v>0</v>
      </c>
      <c r="DJ185" s="6">
        <v>0</v>
      </c>
      <c r="DK185" s="4">
        <v>0</v>
      </c>
      <c r="DL185" s="9">
        <v>0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</v>
      </c>
      <c r="DW185" s="4">
        <v>0</v>
      </c>
      <c r="DX185" s="9">
        <v>0</v>
      </c>
      <c r="DY185" s="6">
        <v>0</v>
      </c>
      <c r="DZ185" s="4">
        <v>0</v>
      </c>
      <c r="EA185" s="9">
        <v>0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v>0</v>
      </c>
      <c r="EZ185" s="6">
        <v>0</v>
      </c>
      <c r="FA185" s="4">
        <v>0</v>
      </c>
      <c r="FB185" s="9">
        <v>0</v>
      </c>
      <c r="FC185" s="6"/>
      <c r="FD185" s="4"/>
      <c r="FE185" s="9"/>
      <c r="FF185" s="6">
        <v>0</v>
      </c>
      <c r="FG185" s="4">
        <v>0</v>
      </c>
      <c r="FH185" s="9">
        <v>0</v>
      </c>
      <c r="FI185" s="6">
        <v>0</v>
      </c>
      <c r="FJ185" s="4">
        <v>0</v>
      </c>
      <c r="FK185" s="9">
        <v>0</v>
      </c>
      <c r="FL185" s="6">
        <f t="shared" si="845"/>
        <v>111.449</v>
      </c>
      <c r="FM185" s="10">
        <f t="shared" si="846"/>
        <v>2299.5699999999997</v>
      </c>
    </row>
    <row r="186" spans="1:169" x14ac:dyDescent="0.3">
      <c r="A186" s="49">
        <v>2017</v>
      </c>
      <c r="B186" s="50" t="s">
        <v>13</v>
      </c>
      <c r="C186" s="6">
        <v>0</v>
      </c>
      <c r="D186" s="4">
        <v>0</v>
      </c>
      <c r="E186" s="9">
        <v>0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0</v>
      </c>
      <c r="V186" s="4">
        <v>0</v>
      </c>
      <c r="W186" s="9">
        <v>0</v>
      </c>
      <c r="X186" s="6">
        <v>25</v>
      </c>
      <c r="Y186" s="4">
        <v>305.18</v>
      </c>
      <c r="Z186" s="9">
        <f t="shared" si="1004"/>
        <v>12207.2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1.054</v>
      </c>
      <c r="AH186" s="4">
        <v>40.85</v>
      </c>
      <c r="AI186" s="9">
        <f t="shared" si="1005"/>
        <v>38757.115749525619</v>
      </c>
      <c r="AJ186" s="6">
        <v>0</v>
      </c>
      <c r="AK186" s="4">
        <v>0</v>
      </c>
      <c r="AL186" s="9">
        <f t="shared" si="1006"/>
        <v>0</v>
      </c>
      <c r="AM186" s="6">
        <v>0</v>
      </c>
      <c r="AN186" s="4">
        <v>0</v>
      </c>
      <c r="AO186" s="9">
        <v>0</v>
      </c>
      <c r="AP186" s="6">
        <v>0</v>
      </c>
      <c r="AQ186" s="4">
        <v>0</v>
      </c>
      <c r="AR186" s="9">
        <f t="shared" si="1007"/>
        <v>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v>0</v>
      </c>
      <c r="BE186" s="6">
        <v>0</v>
      </c>
      <c r="BF186" s="4">
        <v>0</v>
      </c>
      <c r="BG186" s="9">
        <v>0</v>
      </c>
      <c r="BH186" s="6">
        <v>0</v>
      </c>
      <c r="BI186" s="4">
        <v>0</v>
      </c>
      <c r="BJ186" s="9">
        <v>0</v>
      </c>
      <c r="BK186" s="6">
        <v>0</v>
      </c>
      <c r="BL186" s="4">
        <v>0</v>
      </c>
      <c r="BM186" s="9">
        <v>0</v>
      </c>
      <c r="BN186" s="6">
        <v>0.14399999999999999</v>
      </c>
      <c r="BO186" s="4">
        <v>2.27</v>
      </c>
      <c r="BP186" s="9">
        <f t="shared" si="1012"/>
        <v>15763.888888888891</v>
      </c>
      <c r="BQ186" s="6">
        <v>0</v>
      </c>
      <c r="BR186" s="4">
        <v>0</v>
      </c>
      <c r="BS186" s="9">
        <f t="shared" si="1008"/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0</v>
      </c>
      <c r="CY186" s="4">
        <v>0</v>
      </c>
      <c r="CZ186" s="9">
        <v>0</v>
      </c>
      <c r="DA186" s="6">
        <v>0</v>
      </c>
      <c r="DB186" s="4">
        <v>0</v>
      </c>
      <c r="DC186" s="9">
        <v>0</v>
      </c>
      <c r="DD186" s="6">
        <v>0</v>
      </c>
      <c r="DE186" s="4">
        <v>0</v>
      </c>
      <c r="DF186" s="9">
        <v>0</v>
      </c>
      <c r="DG186" s="6">
        <v>0</v>
      </c>
      <c r="DH186" s="4">
        <v>0</v>
      </c>
      <c r="DI186" s="9">
        <v>0</v>
      </c>
      <c r="DJ186" s="6">
        <v>0</v>
      </c>
      <c r="DK186" s="4">
        <v>0</v>
      </c>
      <c r="DL186" s="9">
        <v>0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0</v>
      </c>
      <c r="DW186" s="4">
        <v>0</v>
      </c>
      <c r="DX186" s="9">
        <v>0</v>
      </c>
      <c r="DY186" s="6">
        <v>0</v>
      </c>
      <c r="DZ186" s="4">
        <v>0</v>
      </c>
      <c r="EA186" s="9">
        <v>0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v>0</v>
      </c>
      <c r="EZ186" s="6">
        <v>0</v>
      </c>
      <c r="FA186" s="4">
        <v>0</v>
      </c>
      <c r="FB186" s="9">
        <v>0</v>
      </c>
      <c r="FC186" s="6"/>
      <c r="FD186" s="4"/>
      <c r="FE186" s="9"/>
      <c r="FF186" s="6">
        <v>0</v>
      </c>
      <c r="FG186" s="4">
        <v>0</v>
      </c>
      <c r="FH186" s="9">
        <v>0</v>
      </c>
      <c r="FI186" s="6">
        <v>0</v>
      </c>
      <c r="FJ186" s="4">
        <v>0</v>
      </c>
      <c r="FK186" s="9">
        <v>0</v>
      </c>
      <c r="FL186" s="6">
        <f t="shared" si="845"/>
        <v>26.198</v>
      </c>
      <c r="FM186" s="10">
        <f t="shared" si="846"/>
        <v>348.3</v>
      </c>
    </row>
    <row r="187" spans="1:169" ht="15" thickBot="1" x14ac:dyDescent="0.35">
      <c r="A187" s="58"/>
      <c r="B187" s="59" t="s">
        <v>14</v>
      </c>
      <c r="C187" s="37">
        <f>SUM(C175:C186)</f>
        <v>77.665000000000006</v>
      </c>
      <c r="D187" s="36">
        <f>SUM(D175:D186)</f>
        <v>5804.0800000000008</v>
      </c>
      <c r="E187" s="61"/>
      <c r="F187" s="37">
        <f>SUM(F175:F186)</f>
        <v>5.4000000000000006E-2</v>
      </c>
      <c r="G187" s="36">
        <f>SUM(G175:G186)</f>
        <v>5.71</v>
      </c>
      <c r="H187" s="61"/>
      <c r="I187" s="37">
        <f>SUM(I175:I186)</f>
        <v>0</v>
      </c>
      <c r="J187" s="36">
        <f>SUM(J175:J186)</f>
        <v>0</v>
      </c>
      <c r="K187" s="61"/>
      <c r="L187" s="37">
        <f>SUM(L175:L186)</f>
        <v>0</v>
      </c>
      <c r="M187" s="36">
        <f>SUM(M175:M186)</f>
        <v>0</v>
      </c>
      <c r="N187" s="61"/>
      <c r="O187" s="37">
        <f>SUM(O175:O186)</f>
        <v>3.5999999999999997E-2</v>
      </c>
      <c r="P187" s="36">
        <f>SUM(P175:P186)</f>
        <v>0.52</v>
      </c>
      <c r="Q187" s="61"/>
      <c r="R187" s="37">
        <f>SUM(R175:R186)</f>
        <v>0</v>
      </c>
      <c r="S187" s="36">
        <f>SUM(S175:S186)</f>
        <v>0</v>
      </c>
      <c r="T187" s="61"/>
      <c r="U187" s="37">
        <f>SUM(U175:U186)</f>
        <v>0</v>
      </c>
      <c r="V187" s="36">
        <f>SUM(V175:V186)</f>
        <v>0</v>
      </c>
      <c r="W187" s="61"/>
      <c r="X187" s="37">
        <f>SUM(X175:X186)</f>
        <v>427.22200000000004</v>
      </c>
      <c r="Y187" s="36">
        <f>SUM(Y175:Y186)</f>
        <v>5170.6399999999994</v>
      </c>
      <c r="Z187" s="61"/>
      <c r="AA187" s="37">
        <f>SUM(AA175:AA186)</f>
        <v>0</v>
      </c>
      <c r="AB187" s="36">
        <f>SUM(AB175:AB186)</f>
        <v>0</v>
      </c>
      <c r="AC187" s="61"/>
      <c r="AD187" s="37">
        <f>SUM(AD175:AD186)</f>
        <v>93.484999999999999</v>
      </c>
      <c r="AE187" s="36">
        <f>SUM(AE175:AE186)</f>
        <v>4749.2700000000004</v>
      </c>
      <c r="AF187" s="61"/>
      <c r="AG187" s="37">
        <f>SUM(AG175:AG186)</f>
        <v>112.66500000000002</v>
      </c>
      <c r="AH187" s="36">
        <f>SUM(AH175:AH186)</f>
        <v>1722.09</v>
      </c>
      <c r="AI187" s="61"/>
      <c r="AJ187" s="37">
        <f t="shared" ref="AJ187:AK187" si="1027">SUM(AJ175:AJ186)</f>
        <v>0</v>
      </c>
      <c r="AK187" s="36">
        <f t="shared" si="1027"/>
        <v>0</v>
      </c>
      <c r="AL187" s="61"/>
      <c r="AM187" s="37">
        <f>SUM(AM175:AM186)</f>
        <v>0</v>
      </c>
      <c r="AN187" s="36">
        <f>SUM(AN175:AN186)</f>
        <v>0</v>
      </c>
      <c r="AO187" s="61"/>
      <c r="AP187" s="37">
        <f t="shared" ref="AP187:AQ187" si="1028">SUM(AP175:AP186)</f>
        <v>0</v>
      </c>
      <c r="AQ187" s="36">
        <f t="shared" si="1028"/>
        <v>0</v>
      </c>
      <c r="AR187" s="61"/>
      <c r="AS187" s="37">
        <f>SUM(AS175:AS186)</f>
        <v>46.7</v>
      </c>
      <c r="AT187" s="36">
        <f>SUM(AT175:AT186)</f>
        <v>480.41999999999996</v>
      </c>
      <c r="AU187" s="61"/>
      <c r="AV187" s="37">
        <f>SUM(AV175:AV186)</f>
        <v>0.09</v>
      </c>
      <c r="AW187" s="36">
        <f>SUM(AW175:AW186)</f>
        <v>3.96</v>
      </c>
      <c r="AX187" s="61"/>
      <c r="AY187" s="37">
        <f>SUM(AY175:AY186)</f>
        <v>0</v>
      </c>
      <c r="AZ187" s="36">
        <f>SUM(AZ175:AZ186)</f>
        <v>0</v>
      </c>
      <c r="BA187" s="61"/>
      <c r="BB187" s="37">
        <f>SUM(BB175:BB186)</f>
        <v>0</v>
      </c>
      <c r="BC187" s="36">
        <f>SUM(BC175:BC186)</f>
        <v>0</v>
      </c>
      <c r="BD187" s="61"/>
      <c r="BE187" s="37">
        <f>SUM(BE175:BE186)</f>
        <v>0.75</v>
      </c>
      <c r="BF187" s="36">
        <f>SUM(BF175:BF186)</f>
        <v>21.38</v>
      </c>
      <c r="BG187" s="61"/>
      <c r="BH187" s="37">
        <f>SUM(BH175:BH186)</f>
        <v>44</v>
      </c>
      <c r="BI187" s="36">
        <f>SUM(BI175:BI186)</f>
        <v>589.1099999999999</v>
      </c>
      <c r="BJ187" s="61"/>
      <c r="BK187" s="37">
        <f>SUM(BK175:BK186)</f>
        <v>0</v>
      </c>
      <c r="BL187" s="36">
        <f>SUM(BL175:BL186)</f>
        <v>0</v>
      </c>
      <c r="BM187" s="61"/>
      <c r="BN187" s="37">
        <f>SUM(BN175:BN186)</f>
        <v>0.35199999999999998</v>
      </c>
      <c r="BO187" s="36">
        <f>SUM(BO175:BO186)</f>
        <v>11.21</v>
      </c>
      <c r="BP187" s="61"/>
      <c r="BQ187" s="37">
        <f t="shared" ref="BQ187:BR187" si="1029">SUM(BQ175:BQ186)</f>
        <v>0</v>
      </c>
      <c r="BR187" s="36">
        <f t="shared" si="1029"/>
        <v>0</v>
      </c>
      <c r="BS187" s="61"/>
      <c r="BT187" s="37">
        <f>SUM(BT175:BT186)</f>
        <v>0</v>
      </c>
      <c r="BU187" s="36">
        <f>SUM(BU175:BU186)</f>
        <v>0</v>
      </c>
      <c r="BV187" s="61"/>
      <c r="BW187" s="37">
        <f>SUM(BW175:BW186)</f>
        <v>0</v>
      </c>
      <c r="BX187" s="36">
        <f>SUM(BX175:BX186)</f>
        <v>0</v>
      </c>
      <c r="BY187" s="61"/>
      <c r="BZ187" s="37">
        <f>SUM(BZ175:BZ186)</f>
        <v>0</v>
      </c>
      <c r="CA187" s="36">
        <f>SUM(CA175:CA186)</f>
        <v>0</v>
      </c>
      <c r="CB187" s="61"/>
      <c r="CC187" s="37">
        <f>SUM(CC175:CC186)</f>
        <v>765.74800000000005</v>
      </c>
      <c r="CD187" s="36">
        <f>SUM(CD175:CD186)</f>
        <v>2771.02</v>
      </c>
      <c r="CE187" s="61"/>
      <c r="CF187" s="37">
        <f>SUM(CF175:CF186)</f>
        <v>0</v>
      </c>
      <c r="CG187" s="36">
        <f>SUM(CG175:CG186)</f>
        <v>0</v>
      </c>
      <c r="CH187" s="61"/>
      <c r="CI187" s="37">
        <f>SUM(CI175:CI186)</f>
        <v>0</v>
      </c>
      <c r="CJ187" s="36">
        <f>SUM(CJ175:CJ186)</f>
        <v>0</v>
      </c>
      <c r="CK187" s="61"/>
      <c r="CL187" s="37">
        <f>SUM(CL175:CL186)</f>
        <v>0</v>
      </c>
      <c r="CM187" s="36">
        <f>SUM(CM175:CM186)</f>
        <v>0</v>
      </c>
      <c r="CN187" s="61"/>
      <c r="CO187" s="37">
        <f>SUM(CO175:CO186)</f>
        <v>0</v>
      </c>
      <c r="CP187" s="36">
        <f>SUM(CP175:CP186)</f>
        <v>0</v>
      </c>
      <c r="CQ187" s="61"/>
      <c r="CR187" s="37">
        <f>SUM(CR175:CR186)</f>
        <v>10</v>
      </c>
      <c r="CS187" s="36">
        <f>SUM(CS175:CS186)</f>
        <v>114.8</v>
      </c>
      <c r="CT187" s="61"/>
      <c r="CU187" s="37">
        <f>SUM(CU175:CU186)</f>
        <v>0</v>
      </c>
      <c r="CV187" s="36">
        <f>SUM(CV175:CV186)</f>
        <v>0</v>
      </c>
      <c r="CW187" s="61"/>
      <c r="CX187" s="37">
        <f>SUM(CX175:CX186)</f>
        <v>30616.99</v>
      </c>
      <c r="CY187" s="36">
        <f>SUM(CY175:CY186)</f>
        <v>176080.76</v>
      </c>
      <c r="CZ187" s="61"/>
      <c r="DA187" s="37">
        <f>SUM(DA175:DA186)</f>
        <v>0</v>
      </c>
      <c r="DB187" s="36">
        <f>SUM(DB175:DB186)</f>
        <v>0</v>
      </c>
      <c r="DC187" s="61"/>
      <c r="DD187" s="37">
        <f>SUM(DD175:DD186)</f>
        <v>0</v>
      </c>
      <c r="DE187" s="36">
        <f>SUM(DE175:DE186)</f>
        <v>0</v>
      </c>
      <c r="DF187" s="61"/>
      <c r="DG187" s="37">
        <f>SUM(DG175:DG186)</f>
        <v>0</v>
      </c>
      <c r="DH187" s="36">
        <f>SUM(DH175:DH186)</f>
        <v>0</v>
      </c>
      <c r="DI187" s="61"/>
      <c r="DJ187" s="37">
        <f>SUM(DJ175:DJ186)</f>
        <v>0</v>
      </c>
      <c r="DK187" s="36">
        <f>SUM(DK175:DK186)</f>
        <v>0</v>
      </c>
      <c r="DL187" s="61"/>
      <c r="DM187" s="37">
        <f>SUM(DM175:DM186)</f>
        <v>0</v>
      </c>
      <c r="DN187" s="36">
        <f>SUM(DN175:DN186)</f>
        <v>0</v>
      </c>
      <c r="DO187" s="61"/>
      <c r="DP187" s="37">
        <f>SUM(DP175:DP186)</f>
        <v>0</v>
      </c>
      <c r="DQ187" s="36">
        <f>SUM(DQ175:DQ186)</f>
        <v>0</v>
      </c>
      <c r="DR187" s="61"/>
      <c r="DS187" s="37">
        <f>SUM(DS175:DS186)</f>
        <v>0</v>
      </c>
      <c r="DT187" s="36">
        <f>SUM(DT175:DT186)</f>
        <v>0</v>
      </c>
      <c r="DU187" s="61"/>
      <c r="DV187" s="37">
        <f>SUM(DV175:DV186)</f>
        <v>0</v>
      </c>
      <c r="DW187" s="36">
        <f>SUM(DW175:DW186)</f>
        <v>0</v>
      </c>
      <c r="DX187" s="61"/>
      <c r="DY187" s="37">
        <f>SUM(DY175:DY186)</f>
        <v>0</v>
      </c>
      <c r="DZ187" s="36">
        <f>SUM(DZ175:DZ186)</f>
        <v>0</v>
      </c>
      <c r="EA187" s="61"/>
      <c r="EB187" s="37">
        <f>SUM(EB175:EB186)</f>
        <v>34.223999999999997</v>
      </c>
      <c r="EC187" s="36">
        <f>SUM(EC175:EC186)</f>
        <v>3493.46</v>
      </c>
      <c r="ED187" s="61"/>
      <c r="EE187" s="37">
        <f>SUM(EE175:EE186)</f>
        <v>0</v>
      </c>
      <c r="EF187" s="36">
        <f>SUM(EF175:EF186)</f>
        <v>0</v>
      </c>
      <c r="EG187" s="61"/>
      <c r="EH187" s="37">
        <f>SUM(EH175:EH186)</f>
        <v>4.2000000000000003E-2</v>
      </c>
      <c r="EI187" s="36">
        <f>SUM(EI175:EI186)</f>
        <v>0.48</v>
      </c>
      <c r="EJ187" s="61"/>
      <c r="EK187" s="37">
        <f>SUM(EK175:EK186)</f>
        <v>0</v>
      </c>
      <c r="EL187" s="36">
        <f>SUM(EL175:EL186)</f>
        <v>0</v>
      </c>
      <c r="EM187" s="61"/>
      <c r="EN187" s="37">
        <f>SUM(EN175:EN186)</f>
        <v>22.04</v>
      </c>
      <c r="EO187" s="36">
        <f>SUM(EO175:EO186)</f>
        <v>235.34</v>
      </c>
      <c r="EP187" s="61"/>
      <c r="EQ187" s="37">
        <f>SUM(EQ175:EQ186)</f>
        <v>0</v>
      </c>
      <c r="ER187" s="36">
        <f>SUM(ER175:ER186)</f>
        <v>0</v>
      </c>
      <c r="ES187" s="61"/>
      <c r="ET187" s="37">
        <f>SUM(ET175:ET186)</f>
        <v>0</v>
      </c>
      <c r="EU187" s="36">
        <f>SUM(EU175:EU186)</f>
        <v>0</v>
      </c>
      <c r="EV187" s="61"/>
      <c r="EW187" s="37">
        <f>SUM(EW175:EW186)</f>
        <v>4.0000000000000001E-3</v>
      </c>
      <c r="EX187" s="36">
        <f>SUM(EX175:EX186)</f>
        <v>12.44</v>
      </c>
      <c r="EY187" s="61"/>
      <c r="EZ187" s="37">
        <f>SUM(EZ175:EZ186)</f>
        <v>0.16500000000000001</v>
      </c>
      <c r="FA187" s="36">
        <f>SUM(FA175:FA186)</f>
        <v>3.6</v>
      </c>
      <c r="FB187" s="61"/>
      <c r="FC187" s="37"/>
      <c r="FD187" s="36"/>
      <c r="FE187" s="61"/>
      <c r="FF187" s="37">
        <f>SUM(FF175:FF186)</f>
        <v>30</v>
      </c>
      <c r="FG187" s="36">
        <f>SUM(FG175:FG186)</f>
        <v>90.32</v>
      </c>
      <c r="FH187" s="61"/>
      <c r="FI187" s="37">
        <f>SUM(FI175:FI186)</f>
        <v>0.107</v>
      </c>
      <c r="FJ187" s="36">
        <f>SUM(FJ175:FJ186)</f>
        <v>0.16</v>
      </c>
      <c r="FK187" s="61"/>
      <c r="FL187" s="37">
        <f t="shared" si="845"/>
        <v>32282.339000000004</v>
      </c>
      <c r="FM187" s="38">
        <f t="shared" si="846"/>
        <v>201360.77</v>
      </c>
    </row>
    <row r="188" spans="1:169" x14ac:dyDescent="0.3">
      <c r="A188" s="49">
        <v>2018</v>
      </c>
      <c r="B188" s="50" t="s">
        <v>2</v>
      </c>
      <c r="C188" s="6">
        <v>14.141999999999999</v>
      </c>
      <c r="D188" s="4">
        <v>2044.85</v>
      </c>
      <c r="E188" s="9">
        <f t="shared" ref="E188:E199" si="1030">D188/C188*1000</f>
        <v>144594.11681516049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0</v>
      </c>
      <c r="V188" s="4">
        <v>0</v>
      </c>
      <c r="W188" s="9">
        <v>0</v>
      </c>
      <c r="X188" s="6">
        <v>44.03</v>
      </c>
      <c r="Y188" s="4">
        <v>512.23</v>
      </c>
      <c r="Z188" s="9">
        <f t="shared" ref="Z188:Z197" si="1031">Y188/X188*1000</f>
        <v>11633.658868952987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3.0000000000000001E-3</v>
      </c>
      <c r="AH188" s="4">
        <v>7.0000000000000007E-2</v>
      </c>
      <c r="AI188" s="9">
        <f t="shared" ref="AI188:AI196" si="1032">AH188/AG188*1000</f>
        <v>23333.333333333336</v>
      </c>
      <c r="AJ188" s="6">
        <v>0</v>
      </c>
      <c r="AK188" s="4">
        <v>0</v>
      </c>
      <c r="AL188" s="9">
        <f t="shared" ref="AL188:AL199" si="1033">IF(AJ188=0,0,AK188/AJ188*1000)</f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f t="shared" ref="AR188:AR199" si="1034">IF(AP188=0,0,AQ188/AP188*1000)</f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v>0</v>
      </c>
      <c r="BE188" s="6">
        <v>0</v>
      </c>
      <c r="BF188" s="4">
        <v>0</v>
      </c>
      <c r="BG188" s="9">
        <v>0</v>
      </c>
      <c r="BH188" s="6">
        <v>0</v>
      </c>
      <c r="BI188" s="4">
        <v>0</v>
      </c>
      <c r="BJ188" s="9">
        <v>0</v>
      </c>
      <c r="BK188" s="6">
        <v>0</v>
      </c>
      <c r="BL188" s="4">
        <v>0</v>
      </c>
      <c r="BM188" s="9">
        <v>0</v>
      </c>
      <c r="BN188" s="6">
        <v>0.13</v>
      </c>
      <c r="BO188" s="4">
        <v>7.54</v>
      </c>
      <c r="BP188" s="9">
        <f t="shared" ref="BP188:BP194" si="1035">BO188/BN188*1000</f>
        <v>58000</v>
      </c>
      <c r="BQ188" s="6">
        <v>0</v>
      </c>
      <c r="BR188" s="4">
        <v>0</v>
      </c>
      <c r="BS188" s="9">
        <f t="shared" ref="BS188:BS199" si="1036">IF(BQ188=0,0,BR188/BQ188*1000)</f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0</v>
      </c>
      <c r="CD188" s="4">
        <v>0</v>
      </c>
      <c r="CE188" s="9">
        <v>0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0</v>
      </c>
      <c r="DE188" s="4">
        <v>0</v>
      </c>
      <c r="DF188" s="9">
        <v>0</v>
      </c>
      <c r="DG188" s="6">
        <v>0</v>
      </c>
      <c r="DH188" s="4">
        <v>0</v>
      </c>
      <c r="DI188" s="9">
        <v>0</v>
      </c>
      <c r="DJ188" s="6">
        <v>0</v>
      </c>
      <c r="DK188" s="4">
        <v>0</v>
      </c>
      <c r="DL188" s="9">
        <v>0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0</v>
      </c>
      <c r="DW188" s="4">
        <v>0</v>
      </c>
      <c r="DX188" s="9">
        <v>0</v>
      </c>
      <c r="DY188" s="6">
        <v>0</v>
      </c>
      <c r="DZ188" s="4">
        <v>0</v>
      </c>
      <c r="EA188" s="9">
        <v>0</v>
      </c>
      <c r="EB188" s="6">
        <v>0</v>
      </c>
      <c r="EC188" s="4">
        <v>0</v>
      </c>
      <c r="ED188" s="9">
        <v>0</v>
      </c>
      <c r="EE188" s="6">
        <v>0</v>
      </c>
      <c r="EF188" s="4">
        <v>0</v>
      </c>
      <c r="EG188" s="9">
        <v>0</v>
      </c>
      <c r="EH188" s="6">
        <v>0</v>
      </c>
      <c r="EI188" s="4">
        <v>0</v>
      </c>
      <c r="EJ188" s="9">
        <v>0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v>0</v>
      </c>
      <c r="EZ188" s="6">
        <v>0</v>
      </c>
      <c r="FA188" s="4">
        <v>0</v>
      </c>
      <c r="FB188" s="9">
        <v>0</v>
      </c>
      <c r="FC188" s="6"/>
      <c r="FD188" s="4"/>
      <c r="FE188" s="9"/>
      <c r="FF188" s="6">
        <v>0</v>
      </c>
      <c r="FG188" s="4">
        <v>0</v>
      </c>
      <c r="FH188" s="9">
        <v>0</v>
      </c>
      <c r="FI188" s="6">
        <v>0</v>
      </c>
      <c r="FJ188" s="4">
        <v>0</v>
      </c>
      <c r="FK188" s="9">
        <v>0</v>
      </c>
      <c r="FL188" s="6">
        <f t="shared" ref="FL188:FL198" si="1037">+F188+C188+I188+AG188+BH188+BN188+BT188+CC188+CF188+CI188+DV188+EQ188+EW188+FI188+DG188+AY188+AV188+AD188+L188+EE188+DP188+EH188+AM188+EN188+BB188+DA188+CX188+BE188+CL188+AS188+ET188+X188+DD188+AA188+CU188+DM188+R188+EZ188+FF188+U188+O188+DY188+EB188+CR188+DJ188+CO188+BW188+EK188</f>
        <v>58.305</v>
      </c>
      <c r="FM188" s="10">
        <f t="shared" ref="FM188:FM198" si="1038">+G188+D188+J188+AH188+BI188+BO188+BU188+CD188+CG188+CJ188+DW188+ER188+EX188+FJ188+DH188+AZ188+AW188+AE188+M188+EF188+DQ188+EI188+AN188+EO188+BC188+DB188+CY188+BF188+CM188+AT188+EU188+Y188+DE188+AB188+CV188+DN188+S188+FA188+FG188+V188+P188+DZ188+EC188+CS188+DK188+CP188+BX188+EL188</f>
        <v>2564.69</v>
      </c>
    </row>
    <row r="189" spans="1:169" x14ac:dyDescent="0.3">
      <c r="A189" s="49">
        <v>2018</v>
      </c>
      <c r="B189" s="50" t="s">
        <v>3</v>
      </c>
      <c r="C189" s="6">
        <v>0</v>
      </c>
      <c r="D189" s="4">
        <v>0</v>
      </c>
      <c r="E189" s="9">
        <v>0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0</v>
      </c>
      <c r="V189" s="4">
        <v>0</v>
      </c>
      <c r="W189" s="9">
        <v>0</v>
      </c>
      <c r="X189" s="6">
        <v>54.45</v>
      </c>
      <c r="Y189" s="4">
        <v>620.62</v>
      </c>
      <c r="Z189" s="9">
        <f t="shared" si="1031"/>
        <v>11397.979797979797</v>
      </c>
      <c r="AA189" s="6">
        <v>0</v>
      </c>
      <c r="AB189" s="4">
        <v>0</v>
      </c>
      <c r="AC189" s="9">
        <v>0</v>
      </c>
      <c r="AD189" s="6">
        <v>0</v>
      </c>
      <c r="AE189" s="4">
        <v>0</v>
      </c>
      <c r="AF189" s="9">
        <v>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f t="shared" si="1033"/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f t="shared" si="1034"/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v>0</v>
      </c>
      <c r="BE189" s="6">
        <v>0</v>
      </c>
      <c r="BF189" s="4">
        <v>0</v>
      </c>
      <c r="BG189" s="9">
        <v>0</v>
      </c>
      <c r="BH189" s="6">
        <v>0</v>
      </c>
      <c r="BI189" s="4">
        <v>0</v>
      </c>
      <c r="BJ189" s="9">
        <v>0</v>
      </c>
      <c r="BK189" s="6">
        <v>0</v>
      </c>
      <c r="BL189" s="4">
        <v>0</v>
      </c>
      <c r="BM189" s="9">
        <v>0</v>
      </c>
      <c r="BN189" s="6">
        <v>0.29399999999999998</v>
      </c>
      <c r="BO189" s="4">
        <v>27.81</v>
      </c>
      <c r="BP189" s="9">
        <f t="shared" si="1035"/>
        <v>94591.83673469389</v>
      </c>
      <c r="BQ189" s="6">
        <v>0</v>
      </c>
      <c r="BR189" s="4">
        <v>0</v>
      </c>
      <c r="BS189" s="9">
        <f t="shared" si="1036"/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0</v>
      </c>
      <c r="CD189" s="4">
        <v>0</v>
      </c>
      <c r="CE189" s="9">
        <v>0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v>0</v>
      </c>
      <c r="CO189" s="6">
        <v>0</v>
      </c>
      <c r="CP189" s="4">
        <v>0</v>
      </c>
      <c r="CQ189" s="9">
        <v>0</v>
      </c>
      <c r="CR189" s="6">
        <v>8</v>
      </c>
      <c r="CS189" s="4">
        <v>100.14</v>
      </c>
      <c r="CT189" s="9">
        <f t="shared" ref="CT189" si="1039">CS189/CR189*1000</f>
        <v>12517.5</v>
      </c>
      <c r="CU189" s="6">
        <v>0</v>
      </c>
      <c r="CV189" s="4">
        <v>0</v>
      </c>
      <c r="CW189" s="9">
        <v>0</v>
      </c>
      <c r="CX189" s="6">
        <v>0</v>
      </c>
      <c r="CY189" s="4">
        <v>0</v>
      </c>
      <c r="CZ189" s="9">
        <v>0</v>
      </c>
      <c r="DA189" s="6">
        <v>0</v>
      </c>
      <c r="DB189" s="4">
        <v>0</v>
      </c>
      <c r="DC189" s="9">
        <v>0</v>
      </c>
      <c r="DD189" s="6">
        <v>0</v>
      </c>
      <c r="DE189" s="4">
        <v>0</v>
      </c>
      <c r="DF189" s="9">
        <v>0</v>
      </c>
      <c r="DG189" s="6">
        <v>0</v>
      </c>
      <c r="DH189" s="4">
        <v>0</v>
      </c>
      <c r="DI189" s="9">
        <v>0</v>
      </c>
      <c r="DJ189" s="6">
        <v>0</v>
      </c>
      <c r="DK189" s="4">
        <v>0</v>
      </c>
      <c r="DL189" s="9">
        <v>0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</v>
      </c>
      <c r="DW189" s="4">
        <v>0</v>
      </c>
      <c r="DX189" s="9">
        <v>0</v>
      </c>
      <c r="DY189" s="6">
        <v>0</v>
      </c>
      <c r="DZ189" s="4">
        <v>0</v>
      </c>
      <c r="EA189" s="9">
        <v>0</v>
      </c>
      <c r="EB189" s="6">
        <v>0</v>
      </c>
      <c r="EC189" s="4">
        <v>0</v>
      </c>
      <c r="ED189" s="9">
        <v>0</v>
      </c>
      <c r="EE189" s="6">
        <v>0</v>
      </c>
      <c r="EF189" s="4">
        <v>0</v>
      </c>
      <c r="EG189" s="9">
        <v>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v>0</v>
      </c>
      <c r="EZ189" s="6">
        <v>0</v>
      </c>
      <c r="FA189" s="4">
        <v>0</v>
      </c>
      <c r="FB189" s="9">
        <v>0</v>
      </c>
      <c r="FC189" s="6"/>
      <c r="FD189" s="4"/>
      <c r="FE189" s="9"/>
      <c r="FF189" s="6">
        <v>0</v>
      </c>
      <c r="FG189" s="4">
        <v>0</v>
      </c>
      <c r="FH189" s="9">
        <v>0</v>
      </c>
      <c r="FI189" s="6">
        <v>0</v>
      </c>
      <c r="FJ189" s="4">
        <v>0</v>
      </c>
      <c r="FK189" s="9">
        <v>0</v>
      </c>
      <c r="FL189" s="6">
        <f t="shared" si="1037"/>
        <v>62.744</v>
      </c>
      <c r="FM189" s="10">
        <f t="shared" si="1038"/>
        <v>748.56999999999994</v>
      </c>
    </row>
    <row r="190" spans="1:169" x14ac:dyDescent="0.3">
      <c r="A190" s="49">
        <v>2018</v>
      </c>
      <c r="B190" s="50" t="s">
        <v>4</v>
      </c>
      <c r="C190" s="6">
        <v>21.5</v>
      </c>
      <c r="D190" s="4">
        <v>154.44</v>
      </c>
      <c r="E190" s="9">
        <f t="shared" si="1030"/>
        <v>7183.2558139534885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0</v>
      </c>
      <c r="V190" s="4">
        <v>0</v>
      </c>
      <c r="W190" s="9">
        <v>0</v>
      </c>
      <c r="X190" s="6">
        <v>25</v>
      </c>
      <c r="Y190" s="4">
        <v>273.74</v>
      </c>
      <c r="Z190" s="9">
        <f t="shared" si="1031"/>
        <v>10949.6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f t="shared" si="1033"/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f t="shared" si="1034"/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v>0</v>
      </c>
      <c r="BE190" s="6">
        <v>0</v>
      </c>
      <c r="BF190" s="4">
        <v>0</v>
      </c>
      <c r="BG190" s="9">
        <v>0</v>
      </c>
      <c r="BH190" s="6">
        <v>0</v>
      </c>
      <c r="BI190" s="4">
        <v>0</v>
      </c>
      <c r="BJ190" s="9">
        <v>0</v>
      </c>
      <c r="BK190" s="6">
        <v>0</v>
      </c>
      <c r="BL190" s="4">
        <v>0</v>
      </c>
      <c r="BM190" s="9">
        <v>0</v>
      </c>
      <c r="BN190" s="6">
        <v>0</v>
      </c>
      <c r="BO190" s="4">
        <v>0</v>
      </c>
      <c r="BP190" s="9">
        <v>0</v>
      </c>
      <c r="BQ190" s="6">
        <v>0</v>
      </c>
      <c r="BR190" s="4">
        <v>0</v>
      </c>
      <c r="BS190" s="9">
        <f t="shared" si="1036"/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0</v>
      </c>
      <c r="CD190" s="4">
        <v>0</v>
      </c>
      <c r="CE190" s="9">
        <v>0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0</v>
      </c>
      <c r="DE190" s="4">
        <v>0</v>
      </c>
      <c r="DF190" s="9">
        <v>0</v>
      </c>
      <c r="DG190" s="6">
        <v>0</v>
      </c>
      <c r="DH190" s="4">
        <v>0</v>
      </c>
      <c r="DI190" s="9">
        <v>0</v>
      </c>
      <c r="DJ190" s="6">
        <v>0</v>
      </c>
      <c r="DK190" s="4">
        <v>0</v>
      </c>
      <c r="DL190" s="9">
        <v>0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</v>
      </c>
      <c r="DW190" s="4">
        <v>0</v>
      </c>
      <c r="DX190" s="9">
        <v>0</v>
      </c>
      <c r="DY190" s="6">
        <v>0</v>
      </c>
      <c r="DZ190" s="4">
        <v>0</v>
      </c>
      <c r="EA190" s="9">
        <v>0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v>0</v>
      </c>
      <c r="EZ190" s="6">
        <v>0.184</v>
      </c>
      <c r="FA190" s="4">
        <v>12.67</v>
      </c>
      <c r="FB190" s="9">
        <f t="shared" ref="FB190:FB197" si="1040">FA190/EZ190*1000</f>
        <v>68858.695652173905</v>
      </c>
      <c r="FC190" s="6"/>
      <c r="FD190" s="4"/>
      <c r="FE190" s="9"/>
      <c r="FF190" s="6">
        <v>0</v>
      </c>
      <c r="FG190" s="4">
        <v>0</v>
      </c>
      <c r="FH190" s="9">
        <v>0</v>
      </c>
      <c r="FI190" s="6">
        <v>0</v>
      </c>
      <c r="FJ190" s="4">
        <v>0</v>
      </c>
      <c r="FK190" s="9">
        <v>0</v>
      </c>
      <c r="FL190" s="6">
        <f t="shared" si="1037"/>
        <v>46.683999999999997</v>
      </c>
      <c r="FM190" s="10">
        <f t="shared" si="1038"/>
        <v>440.85</v>
      </c>
    </row>
    <row r="191" spans="1:169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0.115</v>
      </c>
      <c r="G191" s="4">
        <v>0.87</v>
      </c>
      <c r="H191" s="9">
        <f t="shared" ref="H191:H199" si="1041">G191/F191*1000</f>
        <v>7565.217391304348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0</v>
      </c>
      <c r="V191" s="4">
        <v>0</v>
      </c>
      <c r="W191" s="9">
        <v>0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f t="shared" si="1033"/>
        <v>0</v>
      </c>
      <c r="AM191" s="6">
        <v>0</v>
      </c>
      <c r="AN191" s="4">
        <v>0</v>
      </c>
      <c r="AO191" s="9">
        <v>0</v>
      </c>
      <c r="AP191" s="6">
        <v>0</v>
      </c>
      <c r="AQ191" s="4">
        <v>0</v>
      </c>
      <c r="AR191" s="9">
        <f t="shared" si="1034"/>
        <v>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v>0</v>
      </c>
      <c r="BE191" s="6">
        <v>0</v>
      </c>
      <c r="BF191" s="4">
        <v>0</v>
      </c>
      <c r="BG191" s="9">
        <v>0</v>
      </c>
      <c r="BH191" s="6">
        <v>0</v>
      </c>
      <c r="BI191" s="4">
        <v>0</v>
      </c>
      <c r="BJ191" s="9">
        <v>0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f t="shared" si="1036"/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0</v>
      </c>
      <c r="CD191" s="4">
        <v>0</v>
      </c>
      <c r="CE191" s="9">
        <v>0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v>0</v>
      </c>
      <c r="CO191" s="6">
        <v>0</v>
      </c>
      <c r="CP191" s="4">
        <v>0</v>
      </c>
      <c r="CQ191" s="9">
        <v>0</v>
      </c>
      <c r="CR191" s="6">
        <v>7</v>
      </c>
      <c r="CS191" s="4">
        <v>73.66</v>
      </c>
      <c r="CT191" s="9">
        <f t="shared" ref="CT191:CT194" si="1042">CS191/CR191*1000</f>
        <v>10522.857142857143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0</v>
      </c>
      <c r="DE191" s="4">
        <v>0</v>
      </c>
      <c r="DF191" s="9">
        <v>0</v>
      </c>
      <c r="DG191" s="6">
        <v>0</v>
      </c>
      <c r="DH191" s="4">
        <v>0</v>
      </c>
      <c r="DI191" s="9">
        <v>0</v>
      </c>
      <c r="DJ191" s="6">
        <v>0</v>
      </c>
      <c r="DK191" s="4">
        <v>0</v>
      </c>
      <c r="DL191" s="9">
        <v>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</v>
      </c>
      <c r="DW191" s="4">
        <v>0</v>
      </c>
      <c r="DX191" s="9">
        <v>0</v>
      </c>
      <c r="DY191" s="6">
        <v>0</v>
      </c>
      <c r="DZ191" s="4">
        <v>0</v>
      </c>
      <c r="EA191" s="9">
        <v>0</v>
      </c>
      <c r="EB191" s="6">
        <v>0</v>
      </c>
      <c r="EC191" s="4">
        <v>0</v>
      </c>
      <c r="ED191" s="9">
        <v>0</v>
      </c>
      <c r="EE191" s="6">
        <v>0</v>
      </c>
      <c r="EF191" s="4">
        <v>0</v>
      </c>
      <c r="EG191" s="9">
        <v>0</v>
      </c>
      <c r="EH191" s="6">
        <v>0.05</v>
      </c>
      <c r="EI191" s="4">
        <v>0.97</v>
      </c>
      <c r="EJ191" s="9">
        <f t="shared" ref="EJ191:EJ194" si="1043">EI191/EH191*1000</f>
        <v>19400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v>0</v>
      </c>
      <c r="EZ191" s="6">
        <v>0</v>
      </c>
      <c r="FA191" s="4">
        <v>0</v>
      </c>
      <c r="FB191" s="9">
        <v>0</v>
      </c>
      <c r="FC191" s="6"/>
      <c r="FD191" s="4"/>
      <c r="FE191" s="9"/>
      <c r="FF191" s="6">
        <v>0</v>
      </c>
      <c r="FG191" s="4">
        <v>0</v>
      </c>
      <c r="FH191" s="9">
        <v>0</v>
      </c>
      <c r="FI191" s="6">
        <v>0</v>
      </c>
      <c r="FJ191" s="4">
        <v>0</v>
      </c>
      <c r="FK191" s="9">
        <v>0</v>
      </c>
      <c r="FL191" s="6">
        <f t="shared" si="1037"/>
        <v>7.165</v>
      </c>
      <c r="FM191" s="10">
        <f t="shared" si="1038"/>
        <v>75.5</v>
      </c>
    </row>
    <row r="192" spans="1:169" x14ac:dyDescent="0.3">
      <c r="A192" s="49">
        <v>2018</v>
      </c>
      <c r="B192" s="50" t="s">
        <v>6</v>
      </c>
      <c r="C192" s="6">
        <v>0</v>
      </c>
      <c r="D192" s="4">
        <v>0</v>
      </c>
      <c r="E192" s="9">
        <v>0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0</v>
      </c>
      <c r="V192" s="4">
        <v>0</v>
      </c>
      <c r="W192" s="9">
        <v>0</v>
      </c>
      <c r="X192" s="6">
        <v>22.4</v>
      </c>
      <c r="Y192" s="4">
        <v>249.73</v>
      </c>
      <c r="Z192" s="9">
        <f t="shared" si="1031"/>
        <v>11148.660714285714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f t="shared" si="1033"/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f t="shared" si="1034"/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v>0</v>
      </c>
      <c r="BE192" s="6">
        <v>0</v>
      </c>
      <c r="BF192" s="4">
        <v>0</v>
      </c>
      <c r="BG192" s="9">
        <v>0</v>
      </c>
      <c r="BH192" s="6">
        <v>0</v>
      </c>
      <c r="BI192" s="4">
        <v>0</v>
      </c>
      <c r="BJ192" s="9">
        <v>0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f t="shared" si="1036"/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156.36199999999999</v>
      </c>
      <c r="CD192" s="4">
        <v>553.49</v>
      </c>
      <c r="CE192" s="9">
        <f t="shared" ref="CE192:CE198" si="1044">CD192/CC192*1000</f>
        <v>3539.7986723116869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0</v>
      </c>
      <c r="DE192" s="4">
        <v>0</v>
      </c>
      <c r="DF192" s="9">
        <v>0</v>
      </c>
      <c r="DG192" s="6">
        <v>0</v>
      </c>
      <c r="DH192" s="4">
        <v>0</v>
      </c>
      <c r="DI192" s="9">
        <v>0</v>
      </c>
      <c r="DJ192" s="6">
        <v>0</v>
      </c>
      <c r="DK192" s="4">
        <v>0</v>
      </c>
      <c r="DL192" s="9">
        <v>0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</v>
      </c>
      <c r="DW192" s="4">
        <v>0</v>
      </c>
      <c r="DX192" s="9">
        <v>0</v>
      </c>
      <c r="DY192" s="6">
        <v>0</v>
      </c>
      <c r="DZ192" s="4">
        <v>0</v>
      </c>
      <c r="EA192" s="9">
        <v>0</v>
      </c>
      <c r="EB192" s="6">
        <v>0</v>
      </c>
      <c r="EC192" s="4">
        <v>0</v>
      </c>
      <c r="ED192" s="9">
        <v>0</v>
      </c>
      <c r="EE192" s="6">
        <v>0</v>
      </c>
      <c r="EF192" s="4">
        <v>0</v>
      </c>
      <c r="EG192" s="9">
        <v>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1E-3</v>
      </c>
      <c r="EX192" s="4">
        <v>0.23</v>
      </c>
      <c r="EY192" s="9">
        <f t="shared" ref="EY192:EY195" si="1045">EX192/EW192*1000</f>
        <v>230000</v>
      </c>
      <c r="EZ192" s="6">
        <v>0</v>
      </c>
      <c r="FA192" s="4">
        <v>0</v>
      </c>
      <c r="FB192" s="9">
        <v>0</v>
      </c>
      <c r="FC192" s="6"/>
      <c r="FD192" s="4"/>
      <c r="FE192" s="9"/>
      <c r="FF192" s="6">
        <v>0</v>
      </c>
      <c r="FG192" s="4">
        <v>0</v>
      </c>
      <c r="FH192" s="9">
        <v>0</v>
      </c>
      <c r="FI192" s="6">
        <v>0</v>
      </c>
      <c r="FJ192" s="4">
        <v>0</v>
      </c>
      <c r="FK192" s="9">
        <v>0</v>
      </c>
      <c r="FL192" s="6">
        <f t="shared" si="1037"/>
        <v>178.76300000000001</v>
      </c>
      <c r="FM192" s="10">
        <f t="shared" si="1038"/>
        <v>803.45</v>
      </c>
    </row>
    <row r="193" spans="1:169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0</v>
      </c>
      <c r="V193" s="4">
        <v>0</v>
      </c>
      <c r="W193" s="9">
        <v>0</v>
      </c>
      <c r="X193" s="6">
        <v>25</v>
      </c>
      <c r="Y193" s="4">
        <v>271.37200000000001</v>
      </c>
      <c r="Z193" s="9">
        <f t="shared" si="1031"/>
        <v>10854.880000000001</v>
      </c>
      <c r="AA193" s="6">
        <v>0</v>
      </c>
      <c r="AB193" s="4">
        <v>0</v>
      </c>
      <c r="AC193" s="9">
        <v>0</v>
      </c>
      <c r="AD193" s="6">
        <v>644.52499999999998</v>
      </c>
      <c r="AE193" s="4">
        <v>113591.433</v>
      </c>
      <c r="AF193" s="9">
        <f t="shared" ref="AF193:AF195" si="1046">AE193/AD193*1000</f>
        <v>176240.53838097825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f t="shared" si="1033"/>
        <v>0</v>
      </c>
      <c r="AM193" s="6">
        <v>0</v>
      </c>
      <c r="AN193" s="4">
        <v>0</v>
      </c>
      <c r="AO193" s="9">
        <v>0</v>
      </c>
      <c r="AP193" s="6">
        <v>0</v>
      </c>
      <c r="AQ193" s="4">
        <v>0</v>
      </c>
      <c r="AR193" s="9">
        <f t="shared" si="1034"/>
        <v>0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v>0</v>
      </c>
      <c r="BE193" s="6">
        <v>0</v>
      </c>
      <c r="BF193" s="4">
        <v>0</v>
      </c>
      <c r="BG193" s="9">
        <v>0</v>
      </c>
      <c r="BH193" s="6">
        <v>0</v>
      </c>
      <c r="BI193" s="4">
        <v>0</v>
      </c>
      <c r="BJ193" s="9">
        <v>0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f t="shared" si="1036"/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182.69399999999999</v>
      </c>
      <c r="CD193" s="4">
        <v>658.08600000000001</v>
      </c>
      <c r="CE193" s="9">
        <f t="shared" si="1044"/>
        <v>3602.1215803474665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0</v>
      </c>
      <c r="DE193" s="4">
        <v>0</v>
      </c>
      <c r="DF193" s="9">
        <v>0</v>
      </c>
      <c r="DG193" s="6">
        <v>0</v>
      </c>
      <c r="DH193" s="4">
        <v>0</v>
      </c>
      <c r="DI193" s="9">
        <v>0</v>
      </c>
      <c r="DJ193" s="6">
        <v>0</v>
      </c>
      <c r="DK193" s="4">
        <v>0</v>
      </c>
      <c r="DL193" s="9">
        <v>0</v>
      </c>
      <c r="DM193" s="6">
        <v>3.0000000000000001E-3</v>
      </c>
      <c r="DN193" s="4">
        <v>0.253</v>
      </c>
      <c r="DO193" s="9">
        <f t="shared" ref="DO193" si="1047">DN193/DM193*1000</f>
        <v>84333.333333333328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</v>
      </c>
      <c r="DW193" s="4">
        <v>0</v>
      </c>
      <c r="DX193" s="9">
        <v>0</v>
      </c>
      <c r="DY193" s="6">
        <v>0</v>
      </c>
      <c r="DZ193" s="4">
        <v>0</v>
      </c>
      <c r="EA193" s="9">
        <v>0</v>
      </c>
      <c r="EB193" s="6">
        <v>0</v>
      </c>
      <c r="EC193" s="4">
        <v>0</v>
      </c>
      <c r="ED193" s="9">
        <v>0</v>
      </c>
      <c r="EE193" s="6">
        <v>0</v>
      </c>
      <c r="EF193" s="4">
        <v>0</v>
      </c>
      <c r="EG193" s="9">
        <v>0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v>0</v>
      </c>
      <c r="EZ193" s="6">
        <v>0</v>
      </c>
      <c r="FA193" s="4">
        <v>0</v>
      </c>
      <c r="FB193" s="9">
        <v>0</v>
      </c>
      <c r="FC193" s="6"/>
      <c r="FD193" s="4"/>
      <c r="FE193" s="9"/>
      <c r="FF193" s="6">
        <v>0</v>
      </c>
      <c r="FG193" s="4">
        <v>0</v>
      </c>
      <c r="FH193" s="9">
        <v>0</v>
      </c>
      <c r="FI193" s="6">
        <v>0</v>
      </c>
      <c r="FJ193" s="4">
        <v>0</v>
      </c>
      <c r="FK193" s="9">
        <v>0</v>
      </c>
      <c r="FL193" s="6">
        <f t="shared" si="1037"/>
        <v>852.22199999999998</v>
      </c>
      <c r="FM193" s="10">
        <f t="shared" si="1038"/>
        <v>114521.144</v>
      </c>
    </row>
    <row r="194" spans="1:169" x14ac:dyDescent="0.3">
      <c r="A194" s="49">
        <v>2018</v>
      </c>
      <c r="B194" s="50" t="s">
        <v>8</v>
      </c>
      <c r="C194" s="6">
        <v>21.5</v>
      </c>
      <c r="D194" s="4">
        <v>183.785</v>
      </c>
      <c r="E194" s="9">
        <f t="shared" si="1030"/>
        <v>8548.1395348837195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</v>
      </c>
      <c r="V194" s="4">
        <v>0</v>
      </c>
      <c r="W194" s="9">
        <v>0</v>
      </c>
      <c r="X194" s="6">
        <v>19.5</v>
      </c>
      <c r="Y194" s="4">
        <v>244.31200000000001</v>
      </c>
      <c r="Z194" s="9">
        <f t="shared" si="1031"/>
        <v>12528.820512820514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f t="shared" si="1033"/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f t="shared" si="1034"/>
        <v>0</v>
      </c>
      <c r="AS194" s="6">
        <v>23.045999999999999</v>
      </c>
      <c r="AT194" s="4">
        <v>236.54</v>
      </c>
      <c r="AU194" s="9">
        <f t="shared" ref="AU194:AU195" si="1048">AT194/AS194*1000</f>
        <v>10263.820185715525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v>0</v>
      </c>
      <c r="BE194" s="6">
        <v>0</v>
      </c>
      <c r="BF194" s="4">
        <v>0</v>
      </c>
      <c r="BG194" s="9">
        <v>0</v>
      </c>
      <c r="BH194" s="6">
        <v>0</v>
      </c>
      <c r="BI194" s="4">
        <v>0</v>
      </c>
      <c r="BJ194" s="9">
        <v>0</v>
      </c>
      <c r="BK194" s="6">
        <v>0</v>
      </c>
      <c r="BL194" s="4">
        <v>0</v>
      </c>
      <c r="BM194" s="9">
        <v>0</v>
      </c>
      <c r="BN194" s="6">
        <v>0.37513000000000002</v>
      </c>
      <c r="BO194" s="4">
        <v>15.476000000000001</v>
      </c>
      <c r="BP194" s="9">
        <f t="shared" si="1035"/>
        <v>41255.031589049133</v>
      </c>
      <c r="BQ194" s="6">
        <v>0</v>
      </c>
      <c r="BR194" s="4">
        <v>0</v>
      </c>
      <c r="BS194" s="9">
        <f t="shared" si="1036"/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78.134</v>
      </c>
      <c r="CD194" s="4">
        <v>299.55099999999999</v>
      </c>
      <c r="CE194" s="9">
        <f t="shared" si="1044"/>
        <v>3833.8111449561006</v>
      </c>
      <c r="CF194" s="6">
        <v>0</v>
      </c>
      <c r="CG194" s="4">
        <v>0</v>
      </c>
      <c r="CH194" s="9">
        <v>0</v>
      </c>
      <c r="CI194" s="6">
        <v>1</v>
      </c>
      <c r="CJ194" s="4">
        <v>8.24</v>
      </c>
      <c r="CK194" s="9">
        <f t="shared" ref="CK194" si="1049">CJ194/CI194*1000</f>
        <v>8240</v>
      </c>
      <c r="CL194" s="6">
        <v>0</v>
      </c>
      <c r="CM194" s="4">
        <v>0</v>
      </c>
      <c r="CN194" s="9">
        <v>0</v>
      </c>
      <c r="CO194" s="6">
        <v>0</v>
      </c>
      <c r="CP194" s="4">
        <v>0</v>
      </c>
      <c r="CQ194" s="9">
        <v>0</v>
      </c>
      <c r="CR194" s="6">
        <v>11</v>
      </c>
      <c r="CS194" s="4">
        <v>126.471</v>
      </c>
      <c r="CT194" s="9">
        <f t="shared" si="1042"/>
        <v>11497.363636363638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0</v>
      </c>
      <c r="DE194" s="4">
        <v>0</v>
      </c>
      <c r="DF194" s="9">
        <v>0</v>
      </c>
      <c r="DG194" s="6">
        <v>0</v>
      </c>
      <c r="DH194" s="4">
        <v>0</v>
      </c>
      <c r="DI194" s="9">
        <v>0</v>
      </c>
      <c r="DJ194" s="6">
        <v>0</v>
      </c>
      <c r="DK194" s="4">
        <v>0</v>
      </c>
      <c r="DL194" s="9">
        <v>0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</v>
      </c>
      <c r="DT194" s="4">
        <v>0</v>
      </c>
      <c r="DU194" s="9">
        <v>0</v>
      </c>
      <c r="DV194" s="6">
        <v>0</v>
      </c>
      <c r="DW194" s="4">
        <v>0</v>
      </c>
      <c r="DX194" s="9">
        <v>0</v>
      </c>
      <c r="DY194" s="6">
        <v>0</v>
      </c>
      <c r="DZ194" s="4">
        <v>0</v>
      </c>
      <c r="EA194" s="9">
        <v>0</v>
      </c>
      <c r="EB194" s="6">
        <v>0</v>
      </c>
      <c r="EC194" s="4">
        <v>0</v>
      </c>
      <c r="ED194" s="9">
        <v>0</v>
      </c>
      <c r="EE194" s="6">
        <v>0</v>
      </c>
      <c r="EF194" s="4">
        <v>0</v>
      </c>
      <c r="EG194" s="9">
        <v>0</v>
      </c>
      <c r="EH194" s="6">
        <v>0.62</v>
      </c>
      <c r="EI194" s="4">
        <v>9.7360000000000007</v>
      </c>
      <c r="EJ194" s="9">
        <f t="shared" si="1043"/>
        <v>15703.225806451615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v>0</v>
      </c>
      <c r="EZ194" s="6">
        <v>0</v>
      </c>
      <c r="FA194" s="4">
        <v>0</v>
      </c>
      <c r="FB194" s="9">
        <v>0</v>
      </c>
      <c r="FC194" s="6"/>
      <c r="FD194" s="4"/>
      <c r="FE194" s="9"/>
      <c r="FF194" s="6">
        <v>0</v>
      </c>
      <c r="FG194" s="4">
        <v>0</v>
      </c>
      <c r="FH194" s="9">
        <v>0</v>
      </c>
      <c r="FI194" s="6">
        <v>0</v>
      </c>
      <c r="FJ194" s="4">
        <v>0</v>
      </c>
      <c r="FK194" s="9">
        <v>0</v>
      </c>
      <c r="FL194" s="6">
        <f t="shared" si="1037"/>
        <v>155.17513</v>
      </c>
      <c r="FM194" s="10">
        <f t="shared" si="1038"/>
        <v>1124.1109999999999</v>
      </c>
    </row>
    <row r="195" spans="1:169" x14ac:dyDescent="0.3">
      <c r="A195" s="49">
        <v>2018</v>
      </c>
      <c r="B195" s="50" t="s">
        <v>9</v>
      </c>
      <c r="C195" s="6">
        <v>20.8</v>
      </c>
      <c r="D195" s="4">
        <v>2959.712</v>
      </c>
      <c r="E195" s="9">
        <f t="shared" si="1030"/>
        <v>142293.84615384616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225</v>
      </c>
      <c r="S195" s="4">
        <v>742.5</v>
      </c>
      <c r="T195" s="9">
        <f t="shared" ref="T195:T198" si="1050">S195/R195*1000</f>
        <v>3300</v>
      </c>
      <c r="U195" s="6">
        <v>0</v>
      </c>
      <c r="V195" s="4">
        <v>0</v>
      </c>
      <c r="W195" s="9">
        <v>0</v>
      </c>
      <c r="X195" s="6">
        <v>18</v>
      </c>
      <c r="Y195" s="4">
        <v>185.63300000000001</v>
      </c>
      <c r="Z195" s="9">
        <f t="shared" si="1031"/>
        <v>10312.944444444445</v>
      </c>
      <c r="AA195" s="6">
        <v>0</v>
      </c>
      <c r="AB195" s="4">
        <v>0</v>
      </c>
      <c r="AC195" s="9">
        <v>0</v>
      </c>
      <c r="AD195" s="6">
        <v>581.37400000000002</v>
      </c>
      <c r="AE195" s="4">
        <v>112154.474</v>
      </c>
      <c r="AF195" s="9">
        <f t="shared" si="1046"/>
        <v>192912.77903724625</v>
      </c>
      <c r="AG195" s="6">
        <v>8.1129999999999994E-2</v>
      </c>
      <c r="AH195" s="4">
        <v>2.2749999999999999</v>
      </c>
      <c r="AI195" s="9">
        <f t="shared" si="1032"/>
        <v>28041.415012942191</v>
      </c>
      <c r="AJ195" s="6">
        <v>0</v>
      </c>
      <c r="AK195" s="4">
        <v>0</v>
      </c>
      <c r="AL195" s="9">
        <f t="shared" si="1033"/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f t="shared" si="1034"/>
        <v>0</v>
      </c>
      <c r="AS195" s="6">
        <v>46</v>
      </c>
      <c r="AT195" s="4">
        <v>507.60599999999999</v>
      </c>
      <c r="AU195" s="9">
        <f t="shared" si="1048"/>
        <v>11034.91304347826</v>
      </c>
      <c r="AV195" s="6">
        <v>4.0000000000000001E-3</v>
      </c>
      <c r="AW195" s="4">
        <v>0.49299999999999999</v>
      </c>
      <c r="AX195" s="9">
        <f t="shared" ref="AX195:AX199" si="1051">AW195/AV195*1000</f>
        <v>123250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v>0</v>
      </c>
      <c r="BE195" s="6">
        <v>0</v>
      </c>
      <c r="BF195" s="4">
        <v>0</v>
      </c>
      <c r="BG195" s="9">
        <v>0</v>
      </c>
      <c r="BH195" s="6">
        <v>0</v>
      </c>
      <c r="BI195" s="4">
        <v>0</v>
      </c>
      <c r="BJ195" s="9">
        <v>0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f t="shared" si="1036"/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161.78</v>
      </c>
      <c r="CD195" s="4">
        <v>661.47400000000005</v>
      </c>
      <c r="CE195" s="9">
        <f t="shared" si="1044"/>
        <v>4088.7254295957478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0</v>
      </c>
      <c r="CY195" s="4">
        <v>0</v>
      </c>
      <c r="CZ195" s="9">
        <v>0</v>
      </c>
      <c r="DA195" s="6">
        <v>0</v>
      </c>
      <c r="DB195" s="4">
        <v>0</v>
      </c>
      <c r="DC195" s="9">
        <v>0</v>
      </c>
      <c r="DD195" s="6">
        <v>0</v>
      </c>
      <c r="DE195" s="4">
        <v>0</v>
      </c>
      <c r="DF195" s="9">
        <v>0</v>
      </c>
      <c r="DG195" s="6">
        <v>0</v>
      </c>
      <c r="DH195" s="4">
        <v>0</v>
      </c>
      <c r="DI195" s="9">
        <v>0</v>
      </c>
      <c r="DJ195" s="6">
        <v>0</v>
      </c>
      <c r="DK195" s="4">
        <v>0</v>
      </c>
      <c r="DL195" s="9">
        <v>0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</v>
      </c>
      <c r="DW195" s="4">
        <v>0</v>
      </c>
      <c r="DX195" s="9">
        <v>0</v>
      </c>
      <c r="DY195" s="6">
        <v>0</v>
      </c>
      <c r="DZ195" s="4">
        <v>0</v>
      </c>
      <c r="EA195" s="9">
        <v>0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0.08</v>
      </c>
      <c r="EX195" s="4">
        <v>304.18099999999998</v>
      </c>
      <c r="EY195" s="9">
        <f t="shared" si="1045"/>
        <v>3802262.5</v>
      </c>
      <c r="EZ195" s="6">
        <v>0</v>
      </c>
      <c r="FA195" s="4">
        <v>0</v>
      </c>
      <c r="FB195" s="9">
        <v>0</v>
      </c>
      <c r="FC195" s="6"/>
      <c r="FD195" s="4"/>
      <c r="FE195" s="9"/>
      <c r="FF195" s="6">
        <v>0</v>
      </c>
      <c r="FG195" s="4">
        <v>0</v>
      </c>
      <c r="FH195" s="9">
        <v>0</v>
      </c>
      <c r="FI195" s="6">
        <v>0</v>
      </c>
      <c r="FJ195" s="4">
        <v>0</v>
      </c>
      <c r="FK195" s="9">
        <v>0</v>
      </c>
      <c r="FL195" s="6">
        <f t="shared" si="1037"/>
        <v>1053.11913</v>
      </c>
      <c r="FM195" s="10">
        <f t="shared" si="1038"/>
        <v>117518.348</v>
      </c>
    </row>
    <row r="196" spans="1:169" x14ac:dyDescent="0.3">
      <c r="A196" s="49">
        <v>2018</v>
      </c>
      <c r="B196" s="50" t="s">
        <v>10</v>
      </c>
      <c r="C196" s="6">
        <v>4.3493999999999993</v>
      </c>
      <c r="D196" s="4">
        <v>921.09299999999996</v>
      </c>
      <c r="E196" s="9">
        <f t="shared" si="1030"/>
        <v>211774.72754862742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126</v>
      </c>
      <c r="S196" s="4">
        <v>435.18</v>
      </c>
      <c r="T196" s="9">
        <f t="shared" si="1050"/>
        <v>3453.8095238095239</v>
      </c>
      <c r="U196" s="6">
        <v>0</v>
      </c>
      <c r="V196" s="4">
        <v>0</v>
      </c>
      <c r="W196" s="9">
        <v>0</v>
      </c>
      <c r="X196" s="6">
        <v>58.274999999999999</v>
      </c>
      <c r="Y196" s="4">
        <v>766.01800000000003</v>
      </c>
      <c r="Z196" s="9">
        <f t="shared" si="1031"/>
        <v>13144.882024882027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2.25</v>
      </c>
      <c r="AH196" s="4">
        <v>54.137</v>
      </c>
      <c r="AI196" s="9">
        <f t="shared" si="1032"/>
        <v>24060.888888888891</v>
      </c>
      <c r="AJ196" s="6">
        <v>0</v>
      </c>
      <c r="AK196" s="4">
        <v>0</v>
      </c>
      <c r="AL196" s="9">
        <f t="shared" si="1033"/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f t="shared" si="1034"/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v>0</v>
      </c>
      <c r="BE196" s="6">
        <v>0</v>
      </c>
      <c r="BF196" s="4">
        <v>0</v>
      </c>
      <c r="BG196" s="9">
        <v>0</v>
      </c>
      <c r="BH196" s="6">
        <v>0</v>
      </c>
      <c r="BI196" s="4">
        <v>0</v>
      </c>
      <c r="BJ196" s="9">
        <v>0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f t="shared" si="1036"/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52.02</v>
      </c>
      <c r="CD196" s="4">
        <v>227.23</v>
      </c>
      <c r="CE196" s="9">
        <f t="shared" si="1044"/>
        <v>4368.1276432141476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0</v>
      </c>
      <c r="DE196" s="4">
        <v>0</v>
      </c>
      <c r="DF196" s="9">
        <v>0</v>
      </c>
      <c r="DG196" s="6">
        <v>0</v>
      </c>
      <c r="DH196" s="4">
        <v>0</v>
      </c>
      <c r="DI196" s="9">
        <v>0</v>
      </c>
      <c r="DJ196" s="6">
        <v>5.8200000000000005E-3</v>
      </c>
      <c r="DK196" s="4">
        <v>0.79600000000000004</v>
      </c>
      <c r="DL196" s="9">
        <f t="shared" ref="DL196" si="1052">DK196/DJ196*1000</f>
        <v>136769.75945017181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0</v>
      </c>
      <c r="DW196" s="4">
        <v>0</v>
      </c>
      <c r="DX196" s="9">
        <v>0</v>
      </c>
      <c r="DY196" s="6">
        <v>0</v>
      </c>
      <c r="DZ196" s="4">
        <v>0</v>
      </c>
      <c r="EA196" s="9">
        <v>0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v>0</v>
      </c>
      <c r="EZ196" s="6">
        <v>0</v>
      </c>
      <c r="FA196" s="4">
        <v>0</v>
      </c>
      <c r="FB196" s="9">
        <v>0</v>
      </c>
      <c r="FC196" s="6"/>
      <c r="FD196" s="4"/>
      <c r="FE196" s="9"/>
      <c r="FF196" s="6">
        <v>2.1</v>
      </c>
      <c r="FG196" s="4">
        <v>122.377</v>
      </c>
      <c r="FH196" s="9">
        <f t="shared" ref="FH196" si="1053">FG196/FF196*1000</f>
        <v>58274.761904761901</v>
      </c>
      <c r="FI196" s="6">
        <v>0</v>
      </c>
      <c r="FJ196" s="4">
        <v>0</v>
      </c>
      <c r="FK196" s="9">
        <v>0</v>
      </c>
      <c r="FL196" s="6">
        <f t="shared" si="1037"/>
        <v>245.00021999999998</v>
      </c>
      <c r="FM196" s="10">
        <f t="shared" si="1038"/>
        <v>2526.8309999999997</v>
      </c>
    </row>
    <row r="197" spans="1:169" x14ac:dyDescent="0.3">
      <c r="A197" s="49">
        <v>2018</v>
      </c>
      <c r="B197" s="50" t="s">
        <v>11</v>
      </c>
      <c r="C197" s="6">
        <v>0</v>
      </c>
      <c r="D197" s="4">
        <v>0</v>
      </c>
      <c r="E197" s="9">
        <v>0</v>
      </c>
      <c r="F197" s="6">
        <v>0</v>
      </c>
      <c r="G197" s="4">
        <v>0</v>
      </c>
      <c r="H197" s="9">
        <v>0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126</v>
      </c>
      <c r="S197" s="4">
        <v>422.43</v>
      </c>
      <c r="T197" s="9">
        <f t="shared" si="1050"/>
        <v>3352.6190476190477</v>
      </c>
      <c r="U197" s="6">
        <v>0</v>
      </c>
      <c r="V197" s="4">
        <v>0</v>
      </c>
      <c r="W197" s="9">
        <v>0</v>
      </c>
      <c r="X197" s="6">
        <v>87.5</v>
      </c>
      <c r="Y197" s="4">
        <v>1104.8699999999999</v>
      </c>
      <c r="Z197" s="9">
        <f t="shared" si="1031"/>
        <v>12627.085714285713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f t="shared" si="1033"/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f t="shared" si="1034"/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v>0</v>
      </c>
      <c r="BE197" s="6">
        <v>0</v>
      </c>
      <c r="BF197" s="4">
        <v>0</v>
      </c>
      <c r="BG197" s="9">
        <v>0</v>
      </c>
      <c r="BH197" s="6">
        <v>0</v>
      </c>
      <c r="BI197" s="4">
        <v>0</v>
      </c>
      <c r="BJ197" s="9">
        <v>0</v>
      </c>
      <c r="BK197" s="6">
        <v>0</v>
      </c>
      <c r="BL197" s="4">
        <v>0</v>
      </c>
      <c r="BM197" s="9">
        <v>0</v>
      </c>
      <c r="BN197" s="6">
        <v>0</v>
      </c>
      <c r="BO197" s="4">
        <v>0</v>
      </c>
      <c r="BP197" s="9">
        <v>0</v>
      </c>
      <c r="BQ197" s="6">
        <v>0</v>
      </c>
      <c r="BR197" s="4">
        <v>0</v>
      </c>
      <c r="BS197" s="9">
        <f t="shared" si="1036"/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164.38200000000001</v>
      </c>
      <c r="CD197" s="4">
        <v>714.49900000000002</v>
      </c>
      <c r="CE197" s="9">
        <f t="shared" si="1044"/>
        <v>4346.5768758136537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v>0</v>
      </c>
      <c r="CO197" s="6">
        <v>8.0000000000000002E-3</v>
      </c>
      <c r="CP197" s="4">
        <v>0.14799999999999999</v>
      </c>
      <c r="CQ197" s="9">
        <f t="shared" ref="CQ197" si="1054">CP197/CO197*1000</f>
        <v>18500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0</v>
      </c>
      <c r="DE197" s="4">
        <v>0</v>
      </c>
      <c r="DF197" s="9">
        <v>0</v>
      </c>
      <c r="DG197" s="6">
        <v>0</v>
      </c>
      <c r="DH197" s="4">
        <v>0</v>
      </c>
      <c r="DI197" s="9">
        <v>0</v>
      </c>
      <c r="DJ197" s="6">
        <v>0</v>
      </c>
      <c r="DK197" s="4">
        <v>0</v>
      </c>
      <c r="DL197" s="9">
        <v>0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0</v>
      </c>
      <c r="DW197" s="4">
        <v>0</v>
      </c>
      <c r="DX197" s="9">
        <v>0</v>
      </c>
      <c r="DY197" s="6">
        <v>0</v>
      </c>
      <c r="DZ197" s="4">
        <v>0</v>
      </c>
      <c r="EA197" s="9">
        <v>0</v>
      </c>
      <c r="EB197" s="6">
        <v>0</v>
      </c>
      <c r="EC197" s="4">
        <v>0</v>
      </c>
      <c r="ED197" s="9">
        <v>0</v>
      </c>
      <c r="EE197" s="6">
        <v>0</v>
      </c>
      <c r="EF197" s="4">
        <v>0</v>
      </c>
      <c r="EG197" s="9">
        <v>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v>0</v>
      </c>
      <c r="EZ197" s="6">
        <v>25.45</v>
      </c>
      <c r="FA197" s="4">
        <v>85.5</v>
      </c>
      <c r="FB197" s="9">
        <f t="shared" si="1040"/>
        <v>3359.5284872298625</v>
      </c>
      <c r="FC197" s="6"/>
      <c r="FD197" s="4"/>
      <c r="FE197" s="9"/>
      <c r="FF197" s="6">
        <v>0</v>
      </c>
      <c r="FG197" s="4">
        <v>0</v>
      </c>
      <c r="FH197" s="9">
        <v>0</v>
      </c>
      <c r="FI197" s="6">
        <v>0</v>
      </c>
      <c r="FJ197" s="4">
        <v>0</v>
      </c>
      <c r="FK197" s="9">
        <v>0</v>
      </c>
      <c r="FL197" s="6">
        <f t="shared" si="1037"/>
        <v>403.34</v>
      </c>
      <c r="FM197" s="10">
        <f t="shared" si="1038"/>
        <v>2327.4470000000001</v>
      </c>
    </row>
    <row r="198" spans="1:169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0.26800000000000002</v>
      </c>
      <c r="G198" s="4">
        <v>54.149000000000001</v>
      </c>
      <c r="H198" s="9">
        <f t="shared" si="1041"/>
        <v>202048.50746268657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33</v>
      </c>
      <c r="S198" s="4">
        <v>82.5</v>
      </c>
      <c r="T198" s="9">
        <f t="shared" si="1050"/>
        <v>2500</v>
      </c>
      <c r="U198" s="6">
        <v>0</v>
      </c>
      <c r="V198" s="4">
        <v>0</v>
      </c>
      <c r="W198" s="9">
        <v>0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f t="shared" si="1033"/>
        <v>0</v>
      </c>
      <c r="AM198" s="6">
        <v>0</v>
      </c>
      <c r="AN198" s="4">
        <v>0</v>
      </c>
      <c r="AO198" s="9">
        <v>0</v>
      </c>
      <c r="AP198" s="6">
        <v>0</v>
      </c>
      <c r="AQ198" s="4">
        <v>0</v>
      </c>
      <c r="AR198" s="9">
        <f t="shared" si="1034"/>
        <v>0</v>
      </c>
      <c r="AS198" s="6">
        <v>0</v>
      </c>
      <c r="AT198" s="4">
        <v>0</v>
      </c>
      <c r="AU198" s="9">
        <v>0</v>
      </c>
      <c r="AV198" s="6">
        <v>0.11955</v>
      </c>
      <c r="AW198" s="4">
        <v>7.0279999999999996</v>
      </c>
      <c r="AX198" s="9">
        <f t="shared" si="1051"/>
        <v>58787.118360518602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v>0</v>
      </c>
      <c r="BE198" s="6">
        <v>0</v>
      </c>
      <c r="BF198" s="4">
        <v>0</v>
      </c>
      <c r="BG198" s="9">
        <v>0</v>
      </c>
      <c r="BH198" s="6">
        <v>2.1000000000000003E-3</v>
      </c>
      <c r="BI198" s="4">
        <v>6.44</v>
      </c>
      <c r="BJ198" s="64">
        <f t="shared" ref="BJ198" si="1055">BI198/BH198*1000</f>
        <v>3066666.6666666665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f t="shared" si="1036"/>
        <v>0</v>
      </c>
      <c r="BT198" s="6">
        <v>0</v>
      </c>
      <c r="BU198" s="4">
        <v>0</v>
      </c>
      <c r="BV198" s="9">
        <v>0</v>
      </c>
      <c r="BW198" s="6">
        <v>9.75E-3</v>
      </c>
      <c r="BX198" s="4">
        <v>0.66500000000000004</v>
      </c>
      <c r="BY198" s="9">
        <f t="shared" ref="BY198" si="1056">BX198/BW198*1000</f>
        <v>68205.128205128203</v>
      </c>
      <c r="BZ198" s="6">
        <v>0</v>
      </c>
      <c r="CA198" s="4">
        <v>0</v>
      </c>
      <c r="CB198" s="9">
        <v>0</v>
      </c>
      <c r="CC198" s="6">
        <v>112.18600000000001</v>
      </c>
      <c r="CD198" s="4">
        <v>474.12900000000002</v>
      </c>
      <c r="CE198" s="9">
        <f t="shared" si="1044"/>
        <v>4226.2760059187422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0</v>
      </c>
      <c r="DE198" s="4">
        <v>0</v>
      </c>
      <c r="DF198" s="9">
        <v>0</v>
      </c>
      <c r="DG198" s="6">
        <v>0</v>
      </c>
      <c r="DH198" s="4">
        <v>0</v>
      </c>
      <c r="DI198" s="9">
        <v>0</v>
      </c>
      <c r="DJ198" s="6">
        <v>0</v>
      </c>
      <c r="DK198" s="4">
        <v>0</v>
      </c>
      <c r="DL198" s="9">
        <v>0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</v>
      </c>
      <c r="DW198" s="4">
        <v>0</v>
      </c>
      <c r="DX198" s="9">
        <v>0</v>
      </c>
      <c r="DY198" s="6">
        <v>0</v>
      </c>
      <c r="DZ198" s="4">
        <v>0</v>
      </c>
      <c r="EA198" s="9">
        <v>0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0</v>
      </c>
      <c r="EI198" s="4">
        <v>0</v>
      </c>
      <c r="EJ198" s="9">
        <v>0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v>0</v>
      </c>
      <c r="EZ198" s="6">
        <v>0</v>
      </c>
      <c r="FA198" s="4">
        <v>0</v>
      </c>
      <c r="FB198" s="9">
        <v>0</v>
      </c>
      <c r="FC198" s="6"/>
      <c r="FD198" s="4"/>
      <c r="FE198" s="9"/>
      <c r="FF198" s="6">
        <v>0</v>
      </c>
      <c r="FG198" s="4">
        <v>0</v>
      </c>
      <c r="FH198" s="9">
        <v>0</v>
      </c>
      <c r="FI198" s="6">
        <v>0</v>
      </c>
      <c r="FJ198" s="4">
        <v>0</v>
      </c>
      <c r="FK198" s="9">
        <v>0</v>
      </c>
      <c r="FL198" s="6">
        <f t="shared" si="1037"/>
        <v>145.58539999999999</v>
      </c>
      <c r="FM198" s="10">
        <f t="shared" si="1038"/>
        <v>624.91100000000006</v>
      </c>
    </row>
    <row r="199" spans="1:169" x14ac:dyDescent="0.3">
      <c r="A199" s="49">
        <v>2018</v>
      </c>
      <c r="B199" s="50" t="s">
        <v>13</v>
      </c>
      <c r="C199" s="6">
        <v>3.2000000000000002E-3</v>
      </c>
      <c r="D199" s="4">
        <v>0.39300000000000002</v>
      </c>
      <c r="E199" s="9">
        <f t="shared" si="1030"/>
        <v>122812.5</v>
      </c>
      <c r="F199" s="6">
        <v>0.1</v>
      </c>
      <c r="G199" s="4">
        <v>67.356999999999999</v>
      </c>
      <c r="H199" s="9">
        <f t="shared" si="1041"/>
        <v>673569.99999999988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0</v>
      </c>
      <c r="V199" s="4">
        <v>0</v>
      </c>
      <c r="W199" s="9">
        <v>0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f t="shared" si="1033"/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f t="shared" si="1034"/>
        <v>0</v>
      </c>
      <c r="AS199" s="6">
        <v>0</v>
      </c>
      <c r="AT199" s="4">
        <v>0</v>
      </c>
      <c r="AU199" s="9">
        <v>0</v>
      </c>
      <c r="AV199" s="6">
        <v>0.34989999999999999</v>
      </c>
      <c r="AW199" s="4">
        <v>33.176000000000002</v>
      </c>
      <c r="AX199" s="9">
        <f t="shared" si="1051"/>
        <v>94815.661617605045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v>0</v>
      </c>
      <c r="BE199" s="6">
        <v>0</v>
      </c>
      <c r="BF199" s="4">
        <v>0</v>
      </c>
      <c r="BG199" s="9">
        <v>0</v>
      </c>
      <c r="BH199" s="6">
        <v>0</v>
      </c>
      <c r="BI199" s="4">
        <v>0</v>
      </c>
      <c r="BJ199" s="9">
        <v>0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f t="shared" si="1036"/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</v>
      </c>
      <c r="CD199" s="4">
        <v>0</v>
      </c>
      <c r="CE199" s="9">
        <v>0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0</v>
      </c>
      <c r="CY199" s="4">
        <v>0</v>
      </c>
      <c r="CZ199" s="9">
        <v>0</v>
      </c>
      <c r="DA199" s="6">
        <v>0</v>
      </c>
      <c r="DB199" s="4">
        <v>0</v>
      </c>
      <c r="DC199" s="9">
        <v>0</v>
      </c>
      <c r="DD199" s="6">
        <v>0</v>
      </c>
      <c r="DE199" s="4">
        <v>0</v>
      </c>
      <c r="DF199" s="9">
        <v>0</v>
      </c>
      <c r="DG199" s="6">
        <v>0</v>
      </c>
      <c r="DH199" s="4">
        <v>0</v>
      </c>
      <c r="DI199" s="9">
        <v>0</v>
      </c>
      <c r="DJ199" s="6">
        <v>0</v>
      </c>
      <c r="DK199" s="4">
        <v>0</v>
      </c>
      <c r="DL199" s="9">
        <v>0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</v>
      </c>
      <c r="DT199" s="4">
        <v>0</v>
      </c>
      <c r="DU199" s="9">
        <v>0</v>
      </c>
      <c r="DV199" s="6">
        <v>0</v>
      </c>
      <c r="DW199" s="4">
        <v>0</v>
      </c>
      <c r="DX199" s="9">
        <v>0</v>
      </c>
      <c r="DY199" s="6">
        <v>0</v>
      </c>
      <c r="DZ199" s="4">
        <v>0</v>
      </c>
      <c r="EA199" s="9">
        <v>0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0.34</v>
      </c>
      <c r="EL199" s="4">
        <v>224.91</v>
      </c>
      <c r="EM199" s="9">
        <f t="shared" ref="EM199" si="1057">EL199/EK199*1000</f>
        <v>661499.99999999988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v>0</v>
      </c>
      <c r="EZ199" s="6">
        <v>0</v>
      </c>
      <c r="FA199" s="4">
        <v>0</v>
      </c>
      <c r="FB199" s="9">
        <v>0</v>
      </c>
      <c r="FC199" s="6"/>
      <c r="FD199" s="4"/>
      <c r="FE199" s="9"/>
      <c r="FF199" s="6">
        <v>0</v>
      </c>
      <c r="FG199" s="4">
        <v>0</v>
      </c>
      <c r="FH199" s="9">
        <v>0</v>
      </c>
      <c r="FI199" s="6">
        <v>0</v>
      </c>
      <c r="FJ199" s="4">
        <v>0</v>
      </c>
      <c r="FK199" s="9">
        <v>0</v>
      </c>
      <c r="FL199" s="6">
        <f>+F199+C199+I199+AG199+BH199+BN199+BT199+CC199+CF199+CI199+DV199+EQ199+EW199+FI199+DG199+AY199+AV199+AD199+L199+EE199+DP199+EH199+AM199+EN199+BB199+DA199+CX199+BE199+CL199+AS199+ET199+X199+DD199+AA199+CU199+DM199+R199+EZ199+FF199+U199+O199+DY199+EB199+CR199+DJ199+CO199+BW199+EK199</f>
        <v>0.79310000000000003</v>
      </c>
      <c r="FM199" s="10">
        <f>+G199+D199+J199+AH199+BI199+BO199+BU199+CD199+CG199+CJ199+DW199+ER199+EX199+FJ199+DH199+AZ199+AW199+AE199+M199+EF199+DQ199+EI199+AN199+EO199+BC199+DB199+CY199+BF199+CM199+AT199+EU199+Y199+DE199+AB199+CV199+DN199+S199+FA199+FG199+V199+P199+DZ199+EC199+CS199+DK199+CP199+BX199+EL199</f>
        <v>325.83600000000001</v>
      </c>
    </row>
    <row r="200" spans="1:169" ht="15" thickBot="1" x14ac:dyDescent="0.35">
      <c r="A200" s="58"/>
      <c r="B200" s="59" t="s">
        <v>14</v>
      </c>
      <c r="C200" s="37">
        <f>SUM(C188:C199)</f>
        <v>82.294600000000003</v>
      </c>
      <c r="D200" s="36">
        <f>SUM(D188:D199)</f>
        <v>6264.2730000000001</v>
      </c>
      <c r="E200" s="61"/>
      <c r="F200" s="37">
        <f>SUM(F188:F199)</f>
        <v>0.48299999999999998</v>
      </c>
      <c r="G200" s="36">
        <f>SUM(G188:G199)</f>
        <v>122.376</v>
      </c>
      <c r="H200" s="61"/>
      <c r="I200" s="37">
        <f>SUM(I188:I199)</f>
        <v>0</v>
      </c>
      <c r="J200" s="36">
        <f>SUM(J188:J199)</f>
        <v>0</v>
      </c>
      <c r="K200" s="61"/>
      <c r="L200" s="37">
        <f>SUM(L188:L199)</f>
        <v>0</v>
      </c>
      <c r="M200" s="36">
        <f>SUM(M188:M199)</f>
        <v>0</v>
      </c>
      <c r="N200" s="61"/>
      <c r="O200" s="37">
        <f>SUM(O188:O199)</f>
        <v>0</v>
      </c>
      <c r="P200" s="36">
        <f>SUM(P188:P199)</f>
        <v>0</v>
      </c>
      <c r="Q200" s="61"/>
      <c r="R200" s="37">
        <f>SUM(R188:R199)</f>
        <v>510</v>
      </c>
      <c r="S200" s="36">
        <f>SUM(S188:S199)</f>
        <v>1682.6100000000001</v>
      </c>
      <c r="T200" s="61"/>
      <c r="U200" s="37">
        <f>SUM(U188:U199)</f>
        <v>0</v>
      </c>
      <c r="V200" s="36">
        <f>SUM(V188:V199)</f>
        <v>0</v>
      </c>
      <c r="W200" s="61"/>
      <c r="X200" s="37">
        <f>SUM(X188:X199)</f>
        <v>354.15499999999997</v>
      </c>
      <c r="Y200" s="36">
        <f>SUM(Y188:Y199)</f>
        <v>4228.5249999999996</v>
      </c>
      <c r="Z200" s="61"/>
      <c r="AA200" s="37">
        <f>SUM(AA188:AA199)</f>
        <v>0</v>
      </c>
      <c r="AB200" s="36">
        <f>SUM(AB188:AB199)</f>
        <v>0</v>
      </c>
      <c r="AC200" s="61"/>
      <c r="AD200" s="37">
        <f>SUM(AD188:AD199)</f>
        <v>1225.8989999999999</v>
      </c>
      <c r="AE200" s="36">
        <f>SUM(AE188:AE199)</f>
        <v>225745.90700000001</v>
      </c>
      <c r="AF200" s="61"/>
      <c r="AG200" s="37">
        <f>SUM(AG188:AG199)</f>
        <v>2.33413</v>
      </c>
      <c r="AH200" s="36">
        <f>SUM(AH188:AH199)</f>
        <v>56.481999999999999</v>
      </c>
      <c r="AI200" s="61"/>
      <c r="AJ200" s="37">
        <f t="shared" ref="AJ200:AK200" si="1058">SUM(AJ188:AJ199)</f>
        <v>0</v>
      </c>
      <c r="AK200" s="36">
        <f t="shared" si="1058"/>
        <v>0</v>
      </c>
      <c r="AL200" s="61"/>
      <c r="AM200" s="37">
        <f>SUM(AM188:AM199)</f>
        <v>0</v>
      </c>
      <c r="AN200" s="36">
        <f>SUM(AN188:AN199)</f>
        <v>0</v>
      </c>
      <c r="AO200" s="61"/>
      <c r="AP200" s="37">
        <f t="shared" ref="AP200:AQ200" si="1059">SUM(AP188:AP199)</f>
        <v>0</v>
      </c>
      <c r="AQ200" s="36">
        <f t="shared" si="1059"/>
        <v>0</v>
      </c>
      <c r="AR200" s="61"/>
      <c r="AS200" s="37">
        <f>SUM(AS188:AS199)</f>
        <v>69.045999999999992</v>
      </c>
      <c r="AT200" s="36">
        <f>SUM(AT188:AT199)</f>
        <v>744.14599999999996</v>
      </c>
      <c r="AU200" s="61"/>
      <c r="AV200" s="37">
        <f>SUM(AV188:AV199)</f>
        <v>0.47344999999999998</v>
      </c>
      <c r="AW200" s="36">
        <f>SUM(AW188:AW199)</f>
        <v>40.697000000000003</v>
      </c>
      <c r="AX200" s="61"/>
      <c r="AY200" s="37">
        <f>SUM(AY188:AY199)</f>
        <v>0</v>
      </c>
      <c r="AZ200" s="36">
        <f>SUM(AZ188:AZ199)</f>
        <v>0</v>
      </c>
      <c r="BA200" s="61"/>
      <c r="BB200" s="37">
        <f>SUM(BB188:BB199)</f>
        <v>0</v>
      </c>
      <c r="BC200" s="36">
        <f>SUM(BC188:BC199)</f>
        <v>0</v>
      </c>
      <c r="BD200" s="61"/>
      <c r="BE200" s="37">
        <f>SUM(BE188:BE199)</f>
        <v>0</v>
      </c>
      <c r="BF200" s="36">
        <f>SUM(BF188:BF199)</f>
        <v>0</v>
      </c>
      <c r="BG200" s="61"/>
      <c r="BH200" s="37">
        <f>SUM(BH188:BH199)</f>
        <v>2.1000000000000003E-3</v>
      </c>
      <c r="BI200" s="36">
        <f>SUM(BI188:BI199)</f>
        <v>6.44</v>
      </c>
      <c r="BJ200" s="61"/>
      <c r="BK200" s="37">
        <f>SUM(BK188:BK199)</f>
        <v>0</v>
      </c>
      <c r="BL200" s="36">
        <f>SUM(BL188:BL199)</f>
        <v>0</v>
      </c>
      <c r="BM200" s="61"/>
      <c r="BN200" s="37">
        <f>SUM(BN188:BN199)</f>
        <v>0.79913000000000001</v>
      </c>
      <c r="BO200" s="36">
        <f>SUM(BO188:BO199)</f>
        <v>50.826000000000001</v>
      </c>
      <c r="BP200" s="61"/>
      <c r="BQ200" s="37">
        <f t="shared" ref="BQ200:BR200" si="1060">SUM(BQ188:BQ199)</f>
        <v>0</v>
      </c>
      <c r="BR200" s="36">
        <f t="shared" si="1060"/>
        <v>0</v>
      </c>
      <c r="BS200" s="61"/>
      <c r="BT200" s="37">
        <f>SUM(BT188:BT199)</f>
        <v>0</v>
      </c>
      <c r="BU200" s="36">
        <f>SUM(BU188:BU199)</f>
        <v>0</v>
      </c>
      <c r="BV200" s="61"/>
      <c r="BW200" s="37">
        <f>SUM(BW188:BW199)</f>
        <v>9.75E-3</v>
      </c>
      <c r="BX200" s="36">
        <f>SUM(BX188:BX199)</f>
        <v>0.66500000000000004</v>
      </c>
      <c r="BY200" s="61"/>
      <c r="BZ200" s="37">
        <f>SUM(BZ188:BZ199)</f>
        <v>0</v>
      </c>
      <c r="CA200" s="36">
        <f>SUM(CA188:CA199)</f>
        <v>0</v>
      </c>
      <c r="CB200" s="61"/>
      <c r="CC200" s="37">
        <f>SUM(CC188:CC199)</f>
        <v>907.55800000000011</v>
      </c>
      <c r="CD200" s="36">
        <f>SUM(CD188:CD199)</f>
        <v>3588.4589999999998</v>
      </c>
      <c r="CE200" s="61"/>
      <c r="CF200" s="37">
        <f>SUM(CF188:CF199)</f>
        <v>0</v>
      </c>
      <c r="CG200" s="36">
        <f>SUM(CG188:CG199)</f>
        <v>0</v>
      </c>
      <c r="CH200" s="61"/>
      <c r="CI200" s="37">
        <f>SUM(CI188:CI199)</f>
        <v>1</v>
      </c>
      <c r="CJ200" s="36">
        <f>SUM(CJ188:CJ199)</f>
        <v>8.24</v>
      </c>
      <c r="CK200" s="61"/>
      <c r="CL200" s="37">
        <f>SUM(CL188:CL199)</f>
        <v>0</v>
      </c>
      <c r="CM200" s="36">
        <f>SUM(CM188:CM199)</f>
        <v>0</v>
      </c>
      <c r="CN200" s="61"/>
      <c r="CO200" s="37">
        <f>SUM(CO188:CO199)</f>
        <v>8.0000000000000002E-3</v>
      </c>
      <c r="CP200" s="36">
        <f>SUM(CP188:CP199)</f>
        <v>0.14799999999999999</v>
      </c>
      <c r="CQ200" s="61"/>
      <c r="CR200" s="37">
        <f>SUM(CR188:CR199)</f>
        <v>26</v>
      </c>
      <c r="CS200" s="36">
        <f>SUM(CS188:CS199)</f>
        <v>300.27100000000002</v>
      </c>
      <c r="CT200" s="61"/>
      <c r="CU200" s="37">
        <f>SUM(CU188:CU199)</f>
        <v>0</v>
      </c>
      <c r="CV200" s="36">
        <f>SUM(CV188:CV199)</f>
        <v>0</v>
      </c>
      <c r="CW200" s="61"/>
      <c r="CX200" s="37">
        <f>SUM(CX188:CX199)</f>
        <v>0</v>
      </c>
      <c r="CY200" s="36">
        <f>SUM(CY188:CY199)</f>
        <v>0</v>
      </c>
      <c r="CZ200" s="61"/>
      <c r="DA200" s="37">
        <f>SUM(DA188:DA199)</f>
        <v>0</v>
      </c>
      <c r="DB200" s="36">
        <f>SUM(DB188:DB199)</f>
        <v>0</v>
      </c>
      <c r="DC200" s="61"/>
      <c r="DD200" s="37">
        <f>SUM(DD188:DD199)</f>
        <v>0</v>
      </c>
      <c r="DE200" s="36">
        <f>SUM(DE188:DE199)</f>
        <v>0</v>
      </c>
      <c r="DF200" s="61"/>
      <c r="DG200" s="37">
        <f>SUM(DG188:DG199)</f>
        <v>0</v>
      </c>
      <c r="DH200" s="36">
        <f>SUM(DH188:DH199)</f>
        <v>0</v>
      </c>
      <c r="DI200" s="61"/>
      <c r="DJ200" s="37">
        <f>SUM(DJ188:DJ199)</f>
        <v>5.8200000000000005E-3</v>
      </c>
      <c r="DK200" s="36">
        <f>SUM(DK188:DK199)</f>
        <v>0.79600000000000004</v>
      </c>
      <c r="DL200" s="61"/>
      <c r="DM200" s="37">
        <f>SUM(DM188:DM199)</f>
        <v>3.0000000000000001E-3</v>
      </c>
      <c r="DN200" s="36">
        <f>SUM(DN188:DN199)</f>
        <v>0.253</v>
      </c>
      <c r="DO200" s="61"/>
      <c r="DP200" s="37">
        <f>SUM(DP188:DP199)</f>
        <v>0</v>
      </c>
      <c r="DQ200" s="36">
        <f>SUM(DQ188:DQ199)</f>
        <v>0</v>
      </c>
      <c r="DR200" s="61"/>
      <c r="DS200" s="37">
        <f>SUM(DS188:DS199)</f>
        <v>0</v>
      </c>
      <c r="DT200" s="36">
        <f>SUM(DT188:DT199)</f>
        <v>0</v>
      </c>
      <c r="DU200" s="61"/>
      <c r="DV200" s="37">
        <f>SUM(DV188:DV199)</f>
        <v>0</v>
      </c>
      <c r="DW200" s="36">
        <f>SUM(DW188:DW199)</f>
        <v>0</v>
      </c>
      <c r="DX200" s="61"/>
      <c r="DY200" s="37">
        <f>SUM(DY188:DY199)</f>
        <v>0</v>
      </c>
      <c r="DZ200" s="36">
        <f>SUM(DZ188:DZ199)</f>
        <v>0</v>
      </c>
      <c r="EA200" s="61"/>
      <c r="EB200" s="37">
        <f>SUM(EB188:EB199)</f>
        <v>0</v>
      </c>
      <c r="EC200" s="36">
        <f>SUM(EC188:EC199)</f>
        <v>0</v>
      </c>
      <c r="ED200" s="61"/>
      <c r="EE200" s="37">
        <f>SUM(EE188:EE199)</f>
        <v>0</v>
      </c>
      <c r="EF200" s="36">
        <f>SUM(EF188:EF199)</f>
        <v>0</v>
      </c>
      <c r="EG200" s="61"/>
      <c r="EH200" s="37">
        <f>SUM(EH188:EH199)</f>
        <v>0.67</v>
      </c>
      <c r="EI200" s="36">
        <f>SUM(EI188:EI199)</f>
        <v>10.706000000000001</v>
      </c>
      <c r="EJ200" s="61"/>
      <c r="EK200" s="37">
        <f>SUM(EK188:EK199)</f>
        <v>0.34</v>
      </c>
      <c r="EL200" s="36">
        <f>SUM(EL188:EL199)</f>
        <v>224.91</v>
      </c>
      <c r="EM200" s="61"/>
      <c r="EN200" s="37">
        <f>SUM(EN188:EN199)</f>
        <v>0</v>
      </c>
      <c r="EO200" s="36">
        <f>SUM(EO188:EO199)</f>
        <v>0</v>
      </c>
      <c r="EP200" s="61"/>
      <c r="EQ200" s="37">
        <f>SUM(EQ188:EQ199)</f>
        <v>0</v>
      </c>
      <c r="ER200" s="36">
        <f>SUM(ER188:ER199)</f>
        <v>0</v>
      </c>
      <c r="ES200" s="61"/>
      <c r="ET200" s="37">
        <f>SUM(ET188:ET199)</f>
        <v>0</v>
      </c>
      <c r="EU200" s="36">
        <f>SUM(EU188:EU199)</f>
        <v>0</v>
      </c>
      <c r="EV200" s="61"/>
      <c r="EW200" s="37">
        <f>SUM(EW188:EW199)</f>
        <v>8.1000000000000003E-2</v>
      </c>
      <c r="EX200" s="36">
        <f>SUM(EX188:EX199)</f>
        <v>304.411</v>
      </c>
      <c r="EY200" s="61"/>
      <c r="EZ200" s="37">
        <f>SUM(EZ188:EZ199)</f>
        <v>25.634</v>
      </c>
      <c r="FA200" s="36">
        <f>SUM(FA188:FA199)</f>
        <v>98.17</v>
      </c>
      <c r="FB200" s="61"/>
      <c r="FC200" s="37"/>
      <c r="FD200" s="36"/>
      <c r="FE200" s="61"/>
      <c r="FF200" s="37">
        <f>SUM(FF188:FF199)</f>
        <v>2.1</v>
      </c>
      <c r="FG200" s="36">
        <f>SUM(FG188:FG199)</f>
        <v>122.377</v>
      </c>
      <c r="FH200" s="61"/>
      <c r="FI200" s="37">
        <f>SUM(FI188:FI199)</f>
        <v>0</v>
      </c>
      <c r="FJ200" s="36">
        <f>SUM(FJ188:FJ199)</f>
        <v>0</v>
      </c>
      <c r="FK200" s="61"/>
      <c r="FL200" s="37">
        <f t="shared" ref="FL200" si="1061">+F200+C200+I200+AG200+BH200+BN200+BT200+CC200+CF200+CI200+DV200+EQ200+EW200+FI200+DG200+AY200+AV200+AD200+L200+EE200+DP200+EH200+AM200+EN200+BB200+DA200+CX200+BE200+CL200+AS200+ET200+X200+DD200+AA200+CU200+DM200+R200+EZ200+FF200+U200+O200+DY200+EB200+CR200+DJ200+CO200+BW200+EK200</f>
        <v>3208.8959799999998</v>
      </c>
      <c r="FM200" s="38">
        <f t="shared" ref="FM200" si="1062">+G200+D200+J200+AH200+BI200+BO200+BU200+CD200+CG200+CJ200+DW200+ER200+EX200+FJ200+DH200+AZ200+AW200+AE200+M200+EF200+DQ200+EI200+AN200+EO200+BC200+DB200+CY200+BF200+CM200+AT200+EU200+Y200+DE200+AB200+CV200+DN200+S200+FA200+FG200+V200+P200+DZ200+EC200+CS200+DK200+CP200+BX200+EL200</f>
        <v>243601.68800000002</v>
      </c>
    </row>
    <row r="201" spans="1:169" x14ac:dyDescent="0.3">
      <c r="A201" s="49">
        <v>2019</v>
      </c>
      <c r="B201" s="50" t="s">
        <v>2</v>
      </c>
      <c r="C201" s="6">
        <v>21.5</v>
      </c>
      <c r="D201" s="4">
        <v>213.351</v>
      </c>
      <c r="E201" s="9">
        <f t="shared" ref="E201:E212" si="1063">D201/C201*1000</f>
        <v>9923.3023255813969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</v>
      </c>
      <c r="V201" s="4">
        <v>0</v>
      </c>
      <c r="W201" s="9">
        <v>0</v>
      </c>
      <c r="X201" s="6">
        <v>1.4999999999999999E-2</v>
      </c>
      <c r="Y201" s="4">
        <v>1.4419999999999999</v>
      </c>
      <c r="Z201" s="9">
        <f t="shared" ref="Z201:Z212" si="1064">Y201/X201*1000</f>
        <v>96133.333333333343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f t="shared" ref="AL201:AL212" si="1065">IF(AJ201=0,0,AK201/AJ201*1000)</f>
        <v>0</v>
      </c>
      <c r="AM201" s="6">
        <v>0</v>
      </c>
      <c r="AN201" s="4">
        <v>0</v>
      </c>
      <c r="AO201" s="9">
        <v>0</v>
      </c>
      <c r="AP201" s="6">
        <v>0</v>
      </c>
      <c r="AQ201" s="4">
        <v>0</v>
      </c>
      <c r="AR201" s="9">
        <f t="shared" ref="AR201:AR212" si="1066">IF(AP201=0,0,AQ201/AP201*1000)</f>
        <v>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v>0</v>
      </c>
      <c r="BE201" s="6">
        <v>0</v>
      </c>
      <c r="BF201" s="4">
        <v>0</v>
      </c>
      <c r="BG201" s="9">
        <v>0</v>
      </c>
      <c r="BH201" s="6">
        <v>0</v>
      </c>
      <c r="BI201" s="4">
        <v>0</v>
      </c>
      <c r="BJ201" s="9">
        <v>0</v>
      </c>
      <c r="BK201" s="6">
        <v>0</v>
      </c>
      <c r="BL201" s="4">
        <v>0</v>
      </c>
      <c r="BM201" s="9">
        <v>0</v>
      </c>
      <c r="BN201" s="6">
        <v>0.24</v>
      </c>
      <c r="BO201" s="4">
        <v>3.5430000000000001</v>
      </c>
      <c r="BP201" s="9">
        <f t="shared" ref="BP201:BP208" si="1067">BO201/BN201*1000</f>
        <v>14762.500000000002</v>
      </c>
      <c r="BQ201" s="6">
        <v>0</v>
      </c>
      <c r="BR201" s="4">
        <v>0</v>
      </c>
      <c r="BS201" s="9">
        <f t="shared" ref="BS201:BS212" si="1068">IF(BQ201=0,0,BR201/BQ201*1000)</f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0</v>
      </c>
      <c r="CD201" s="4">
        <v>0</v>
      </c>
      <c r="CE201" s="9">
        <v>0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0</v>
      </c>
      <c r="DE201" s="4">
        <v>0</v>
      </c>
      <c r="DF201" s="9">
        <v>0</v>
      </c>
      <c r="DG201" s="6">
        <v>0</v>
      </c>
      <c r="DH201" s="4">
        <v>0</v>
      </c>
      <c r="DI201" s="9">
        <v>0</v>
      </c>
      <c r="DJ201" s="6">
        <v>0</v>
      </c>
      <c r="DK201" s="4">
        <v>0</v>
      </c>
      <c r="DL201" s="9">
        <v>0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</v>
      </c>
      <c r="DW201" s="4">
        <v>0</v>
      </c>
      <c r="DX201" s="9">
        <v>0</v>
      </c>
      <c r="DY201" s="6">
        <v>0</v>
      </c>
      <c r="DZ201" s="4">
        <v>0</v>
      </c>
      <c r="EA201" s="9">
        <v>0</v>
      </c>
      <c r="EB201" s="6">
        <v>0</v>
      </c>
      <c r="EC201" s="4">
        <v>0</v>
      </c>
      <c r="ED201" s="9">
        <v>0</v>
      </c>
      <c r="EE201" s="6">
        <v>0</v>
      </c>
      <c r="EF201" s="4">
        <v>0</v>
      </c>
      <c r="EG201" s="9">
        <v>0</v>
      </c>
      <c r="EH201" s="6">
        <v>0</v>
      </c>
      <c r="EI201" s="4">
        <v>0</v>
      </c>
      <c r="EJ201" s="9">
        <v>0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v>0</v>
      </c>
      <c r="EZ201" s="6">
        <v>0</v>
      </c>
      <c r="FA201" s="4">
        <v>0</v>
      </c>
      <c r="FB201" s="9">
        <v>0</v>
      </c>
      <c r="FC201" s="6"/>
      <c r="FD201" s="4"/>
      <c r="FE201" s="9"/>
      <c r="FF201" s="6">
        <v>0</v>
      </c>
      <c r="FG201" s="4">
        <v>0</v>
      </c>
      <c r="FH201" s="9">
        <v>0</v>
      </c>
      <c r="FI201" s="6">
        <v>0</v>
      </c>
      <c r="FJ201" s="4">
        <v>0</v>
      </c>
      <c r="FK201" s="9">
        <v>0</v>
      </c>
      <c r="FL201" s="6">
        <f t="shared" ref="FL201:FL206" si="1069">+F201+C201+I201+AG201+BH201+BN201+BT201+CC201+CF201+CI201+DV201+EQ201+EW201+FI201+DG201+AY201+AV201+AD201+L201+EE201+DP201+EH201+AM201+EN201+BB201+DA201+CX201+BE201+CL201+AS201+ET201+X201+DD201+AA201+CU201+DM201+R201+EZ201+FF201+U201+O201+DY201+EB201+CR201+DJ201+CO201+BW201+EK201+BK201+BZ201</f>
        <v>21.754999999999999</v>
      </c>
      <c r="FM201" s="10">
        <f t="shared" ref="FM201:FM206" si="1070">+G201+D201+J201+AH201+BI201+BO201+BU201+CD201+CG201+CJ201+DW201+ER201+EX201+FJ201+DH201+AZ201+AW201+AE201+M201+EF201+DQ201+EI201+AN201+EO201+BC201+DB201+CY201+BF201+CM201+AT201+EU201+Y201+DE201+AB201+CV201+DN201+S201+FA201+FG201+V201+P201+DZ201+EC201+CS201+DK201+CP201+BX201+EL201+BL201+CA201</f>
        <v>218.33600000000001</v>
      </c>
    </row>
    <row r="202" spans="1:169" x14ac:dyDescent="0.3">
      <c r="A202" s="49">
        <v>2019</v>
      </c>
      <c r="B202" s="50" t="s">
        <v>3</v>
      </c>
      <c r="C202" s="6">
        <v>22</v>
      </c>
      <c r="D202" s="4">
        <v>211.762</v>
      </c>
      <c r="E202" s="9">
        <f t="shared" si="1063"/>
        <v>9625.545454545454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0</v>
      </c>
      <c r="V202" s="4">
        <v>0</v>
      </c>
      <c r="W202" s="9">
        <v>0</v>
      </c>
      <c r="X202" s="6">
        <v>25</v>
      </c>
      <c r="Y202" s="4">
        <v>302.59800000000001</v>
      </c>
      <c r="Z202" s="9">
        <f t="shared" si="1064"/>
        <v>12103.92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f t="shared" si="1065"/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f t="shared" si="1066"/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v>0</v>
      </c>
      <c r="BE202" s="6">
        <v>0</v>
      </c>
      <c r="BF202" s="4">
        <v>0</v>
      </c>
      <c r="BG202" s="9">
        <v>0</v>
      </c>
      <c r="BH202" s="6">
        <v>0</v>
      </c>
      <c r="BI202" s="4">
        <v>0</v>
      </c>
      <c r="BJ202" s="9">
        <v>0</v>
      </c>
      <c r="BK202" s="6">
        <v>0</v>
      </c>
      <c r="BL202" s="4">
        <v>0</v>
      </c>
      <c r="BM202" s="9">
        <v>0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64">
        <f t="shared" si="1068"/>
        <v>0</v>
      </c>
      <c r="BT202" s="6">
        <v>8.6E-3</v>
      </c>
      <c r="BU202" s="4">
        <v>21.157</v>
      </c>
      <c r="BV202" s="64">
        <f t="shared" ref="BV202" si="1071">BU202/BT202*1000</f>
        <v>2460116.2790697678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v>0</v>
      </c>
      <c r="CO202" s="6">
        <v>0</v>
      </c>
      <c r="CP202" s="4">
        <v>0</v>
      </c>
      <c r="CQ202" s="9">
        <v>0</v>
      </c>
      <c r="CR202" s="6">
        <v>3</v>
      </c>
      <c r="CS202" s="4">
        <v>34.238</v>
      </c>
      <c r="CT202" s="9">
        <f t="shared" ref="CT202:CT210" si="1072">CS202/CR202*1000</f>
        <v>11412.666666666666</v>
      </c>
      <c r="CU202" s="6">
        <v>0</v>
      </c>
      <c r="CV202" s="4">
        <v>0</v>
      </c>
      <c r="CW202" s="9">
        <v>0</v>
      </c>
      <c r="CX202" s="6">
        <v>0</v>
      </c>
      <c r="CY202" s="4">
        <v>0</v>
      </c>
      <c r="CZ202" s="9">
        <v>0</v>
      </c>
      <c r="DA202" s="6">
        <v>0</v>
      </c>
      <c r="DB202" s="4">
        <v>0</v>
      </c>
      <c r="DC202" s="9">
        <v>0</v>
      </c>
      <c r="DD202" s="6">
        <v>0</v>
      </c>
      <c r="DE202" s="4">
        <v>0</v>
      </c>
      <c r="DF202" s="9">
        <v>0</v>
      </c>
      <c r="DG202" s="6">
        <v>0</v>
      </c>
      <c r="DH202" s="4">
        <v>0</v>
      </c>
      <c r="DI202" s="9">
        <v>0</v>
      </c>
      <c r="DJ202" s="6">
        <v>0</v>
      </c>
      <c r="DK202" s="4">
        <v>0</v>
      </c>
      <c r="DL202" s="9">
        <v>0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</v>
      </c>
      <c r="DW202" s="4">
        <v>0</v>
      </c>
      <c r="DX202" s="9">
        <v>0</v>
      </c>
      <c r="DY202" s="6">
        <v>0</v>
      </c>
      <c r="DZ202" s="4">
        <v>0</v>
      </c>
      <c r="EA202" s="9">
        <v>0</v>
      </c>
      <c r="EB202" s="6">
        <v>0</v>
      </c>
      <c r="EC202" s="4">
        <v>0</v>
      </c>
      <c r="ED202" s="9">
        <v>0</v>
      </c>
      <c r="EE202" s="6">
        <v>0</v>
      </c>
      <c r="EF202" s="4">
        <v>0</v>
      </c>
      <c r="EG202" s="9">
        <v>0</v>
      </c>
      <c r="EH202" s="6">
        <v>0</v>
      </c>
      <c r="EI202" s="4">
        <v>0</v>
      </c>
      <c r="EJ202" s="9">
        <v>0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v>0</v>
      </c>
      <c r="EZ202" s="6">
        <v>0</v>
      </c>
      <c r="FA202" s="4">
        <v>0</v>
      </c>
      <c r="FB202" s="9">
        <v>0</v>
      </c>
      <c r="FC202" s="6"/>
      <c r="FD202" s="4"/>
      <c r="FE202" s="9"/>
      <c r="FF202" s="6">
        <v>0</v>
      </c>
      <c r="FG202" s="4">
        <v>0</v>
      </c>
      <c r="FH202" s="9">
        <v>0</v>
      </c>
      <c r="FI202" s="6">
        <v>0</v>
      </c>
      <c r="FJ202" s="4">
        <v>0</v>
      </c>
      <c r="FK202" s="9">
        <v>0</v>
      </c>
      <c r="FL202" s="6">
        <f t="shared" si="1069"/>
        <v>50.008600000000001</v>
      </c>
      <c r="FM202" s="10">
        <f t="shared" si="1070"/>
        <v>569.75500000000011</v>
      </c>
    </row>
    <row r="203" spans="1:169" x14ac:dyDescent="0.3">
      <c r="A203" s="49">
        <v>2019</v>
      </c>
      <c r="B203" s="50" t="s">
        <v>4</v>
      </c>
      <c r="C203" s="6">
        <v>0</v>
      </c>
      <c r="D203" s="4">
        <v>0</v>
      </c>
      <c r="E203" s="9">
        <v>0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0</v>
      </c>
      <c r="V203" s="4">
        <v>0</v>
      </c>
      <c r="W203" s="9">
        <v>0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f t="shared" si="1065"/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f t="shared" si="1066"/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v>0</v>
      </c>
      <c r="BE203" s="6">
        <v>0</v>
      </c>
      <c r="BF203" s="4">
        <v>0</v>
      </c>
      <c r="BG203" s="9">
        <v>0</v>
      </c>
      <c r="BH203" s="6">
        <v>0</v>
      </c>
      <c r="BI203" s="4">
        <v>0</v>
      </c>
      <c r="BJ203" s="9">
        <v>0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f t="shared" si="1068"/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</v>
      </c>
      <c r="CD203" s="4">
        <v>0</v>
      </c>
      <c r="CE203" s="9">
        <v>0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</v>
      </c>
      <c r="DE203" s="4">
        <v>0</v>
      </c>
      <c r="DF203" s="9">
        <v>0</v>
      </c>
      <c r="DG203" s="6">
        <v>0</v>
      </c>
      <c r="DH203" s="4">
        <v>0</v>
      </c>
      <c r="DI203" s="9">
        <v>0</v>
      </c>
      <c r="DJ203" s="6">
        <v>0</v>
      </c>
      <c r="DK203" s="4">
        <v>0</v>
      </c>
      <c r="DL203" s="9">
        <v>0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</v>
      </c>
      <c r="DW203" s="4">
        <v>0</v>
      </c>
      <c r="DX203" s="9">
        <v>0</v>
      </c>
      <c r="DY203" s="6">
        <v>0</v>
      </c>
      <c r="DZ203" s="4">
        <v>0</v>
      </c>
      <c r="EA203" s="9">
        <v>0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0</v>
      </c>
      <c r="EI203" s="4">
        <v>0</v>
      </c>
      <c r="EJ203" s="9">
        <v>0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v>0</v>
      </c>
      <c r="EZ203" s="6">
        <v>0</v>
      </c>
      <c r="FA203" s="4">
        <v>0</v>
      </c>
      <c r="FB203" s="9">
        <v>0</v>
      </c>
      <c r="FC203" s="6"/>
      <c r="FD203" s="4"/>
      <c r="FE203" s="9"/>
      <c r="FF203" s="6">
        <v>0</v>
      </c>
      <c r="FG203" s="4">
        <v>0</v>
      </c>
      <c r="FH203" s="9">
        <v>0</v>
      </c>
      <c r="FI203" s="6">
        <v>0</v>
      </c>
      <c r="FJ203" s="4">
        <v>0</v>
      </c>
      <c r="FK203" s="9">
        <v>0</v>
      </c>
      <c r="FL203" s="6">
        <f t="shared" si="1069"/>
        <v>0</v>
      </c>
      <c r="FM203" s="10">
        <f t="shared" si="1070"/>
        <v>0</v>
      </c>
    </row>
    <row r="204" spans="1:169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</v>
      </c>
      <c r="M204" s="4">
        <v>0</v>
      </c>
      <c r="N204" s="9">
        <v>0</v>
      </c>
      <c r="O204" s="6">
        <v>0.25739999999999996</v>
      </c>
      <c r="P204" s="4">
        <v>3.7189999999999999</v>
      </c>
      <c r="Q204" s="9">
        <f t="shared" ref="Q204:Q205" si="1073">P204/O204*1000</f>
        <v>14448.329448329448</v>
      </c>
      <c r="R204" s="6">
        <v>0</v>
      </c>
      <c r="S204" s="4">
        <v>0</v>
      </c>
      <c r="T204" s="9">
        <v>0</v>
      </c>
      <c r="U204" s="6">
        <v>0</v>
      </c>
      <c r="V204" s="4">
        <v>0</v>
      </c>
      <c r="W204" s="9">
        <v>0</v>
      </c>
      <c r="X204" s="6">
        <v>87</v>
      </c>
      <c r="Y204" s="4">
        <v>1036.6089999999999</v>
      </c>
      <c r="Z204" s="9">
        <f t="shared" si="1064"/>
        <v>11915.045977011494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f t="shared" si="1065"/>
        <v>0</v>
      </c>
      <c r="AM204" s="6">
        <v>0</v>
      </c>
      <c r="AN204" s="4">
        <v>0</v>
      </c>
      <c r="AO204" s="9">
        <v>0</v>
      </c>
      <c r="AP204" s="6">
        <v>0</v>
      </c>
      <c r="AQ204" s="4">
        <v>0</v>
      </c>
      <c r="AR204" s="9">
        <f t="shared" si="1066"/>
        <v>0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v>0</v>
      </c>
      <c r="BE204" s="6">
        <v>0</v>
      </c>
      <c r="BF204" s="4">
        <v>0</v>
      </c>
      <c r="BG204" s="9">
        <v>0</v>
      </c>
      <c r="BH204" s="6">
        <v>0</v>
      </c>
      <c r="BI204" s="4">
        <v>0</v>
      </c>
      <c r="BJ204" s="9">
        <v>0</v>
      </c>
      <c r="BK204" s="6">
        <v>0</v>
      </c>
      <c r="BL204" s="4">
        <v>0</v>
      </c>
      <c r="BM204" s="9">
        <v>0</v>
      </c>
      <c r="BN204" s="6">
        <v>0</v>
      </c>
      <c r="BO204" s="4">
        <v>0</v>
      </c>
      <c r="BP204" s="9">
        <v>0</v>
      </c>
      <c r="BQ204" s="6">
        <v>0</v>
      </c>
      <c r="BR204" s="4">
        <v>0</v>
      </c>
      <c r="BS204" s="9">
        <f t="shared" si="1068"/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0</v>
      </c>
      <c r="CD204" s="4">
        <v>0</v>
      </c>
      <c r="CE204" s="9">
        <v>0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0</v>
      </c>
      <c r="DE204" s="4">
        <v>0</v>
      </c>
      <c r="DF204" s="9">
        <v>0</v>
      </c>
      <c r="DG204" s="6">
        <v>0</v>
      </c>
      <c r="DH204" s="4">
        <v>0</v>
      </c>
      <c r="DI204" s="9">
        <v>0</v>
      </c>
      <c r="DJ204" s="6">
        <v>0</v>
      </c>
      <c r="DK204" s="4">
        <v>0</v>
      </c>
      <c r="DL204" s="9">
        <v>0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</v>
      </c>
      <c r="DW204" s="4">
        <v>0</v>
      </c>
      <c r="DX204" s="9">
        <v>0</v>
      </c>
      <c r="DY204" s="6">
        <v>0</v>
      </c>
      <c r="DZ204" s="4">
        <v>0</v>
      </c>
      <c r="EA204" s="9">
        <v>0</v>
      </c>
      <c r="EB204" s="6">
        <v>0</v>
      </c>
      <c r="EC204" s="4">
        <v>0</v>
      </c>
      <c r="ED204" s="9">
        <v>0</v>
      </c>
      <c r="EE204" s="6">
        <v>0</v>
      </c>
      <c r="EF204" s="4">
        <v>0</v>
      </c>
      <c r="EG204" s="9">
        <v>0</v>
      </c>
      <c r="EH204" s="6">
        <v>0.27767999999999998</v>
      </c>
      <c r="EI204" s="4">
        <v>5.5670000000000002</v>
      </c>
      <c r="EJ204" s="9">
        <f t="shared" ref="EJ204:EJ211" si="1074">EI204/EH204*1000</f>
        <v>20048.256986459237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0.12117</v>
      </c>
      <c r="ER204" s="4">
        <v>5.181</v>
      </c>
      <c r="ES204" s="9">
        <f t="shared" ref="ES204" si="1075">ER204/EQ204*1000</f>
        <v>42758.108442683835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v>0</v>
      </c>
      <c r="EZ204" s="6">
        <v>0</v>
      </c>
      <c r="FA204" s="4">
        <v>0</v>
      </c>
      <c r="FB204" s="9">
        <v>0</v>
      </c>
      <c r="FC204" s="6"/>
      <c r="FD204" s="4"/>
      <c r="FE204" s="9"/>
      <c r="FF204" s="6">
        <v>0</v>
      </c>
      <c r="FG204" s="4">
        <v>0</v>
      </c>
      <c r="FH204" s="9">
        <v>0</v>
      </c>
      <c r="FI204" s="6">
        <v>0</v>
      </c>
      <c r="FJ204" s="4">
        <v>0</v>
      </c>
      <c r="FK204" s="9">
        <v>0</v>
      </c>
      <c r="FL204" s="6">
        <f t="shared" si="1069"/>
        <v>87.65625</v>
      </c>
      <c r="FM204" s="10">
        <f t="shared" si="1070"/>
        <v>1051.076</v>
      </c>
    </row>
    <row r="205" spans="1:169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12.3881</v>
      </c>
      <c r="P205" s="4">
        <v>993.02</v>
      </c>
      <c r="Q205" s="9">
        <f t="shared" si="1073"/>
        <v>80159.185024337872</v>
      </c>
      <c r="R205" s="6">
        <v>0</v>
      </c>
      <c r="S205" s="4">
        <v>0</v>
      </c>
      <c r="T205" s="9">
        <v>0</v>
      </c>
      <c r="U205" s="6">
        <v>0</v>
      </c>
      <c r="V205" s="4">
        <v>0</v>
      </c>
      <c r="W205" s="9">
        <v>0</v>
      </c>
      <c r="X205" s="6">
        <v>69</v>
      </c>
      <c r="Y205" s="4">
        <v>813.82799999999997</v>
      </c>
      <c r="Z205" s="9">
        <f t="shared" si="1064"/>
        <v>11794.608695652174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1.5</v>
      </c>
      <c r="AH205" s="4">
        <v>46.207000000000001</v>
      </c>
      <c r="AI205" s="9">
        <f t="shared" ref="AI205:AI207" si="1076">AH205/AG205*1000</f>
        <v>30804.666666666664</v>
      </c>
      <c r="AJ205" s="6">
        <v>0</v>
      </c>
      <c r="AK205" s="4">
        <v>0</v>
      </c>
      <c r="AL205" s="9">
        <f t="shared" si="1065"/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f t="shared" si="1066"/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v>0</v>
      </c>
      <c r="BE205" s="6">
        <v>0</v>
      </c>
      <c r="BF205" s="4">
        <v>0</v>
      </c>
      <c r="BG205" s="9">
        <v>0</v>
      </c>
      <c r="BH205" s="6">
        <v>0</v>
      </c>
      <c r="BI205" s="4">
        <v>0</v>
      </c>
      <c r="BJ205" s="9">
        <v>0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f t="shared" si="1068"/>
        <v>0</v>
      </c>
      <c r="BT205" s="6">
        <v>0</v>
      </c>
      <c r="BU205" s="4">
        <v>0</v>
      </c>
      <c r="BV205" s="9">
        <v>0</v>
      </c>
      <c r="BW205" s="6">
        <v>0</v>
      </c>
      <c r="BX205" s="4">
        <v>0</v>
      </c>
      <c r="BY205" s="9">
        <v>0</v>
      </c>
      <c r="BZ205" s="6">
        <v>0</v>
      </c>
      <c r="CA205" s="4">
        <v>0</v>
      </c>
      <c r="CB205" s="9">
        <v>0</v>
      </c>
      <c r="CC205" s="6">
        <v>26.01</v>
      </c>
      <c r="CD205" s="4">
        <v>111.06100000000001</v>
      </c>
      <c r="CE205" s="9">
        <f t="shared" ref="CE205:CE210" si="1077">CD205/CC205*1000</f>
        <v>4269.9346405228762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v>0</v>
      </c>
      <c r="CO205" s="6">
        <v>0</v>
      </c>
      <c r="CP205" s="4">
        <v>0</v>
      </c>
      <c r="CQ205" s="9">
        <v>0</v>
      </c>
      <c r="CR205" s="6">
        <v>13</v>
      </c>
      <c r="CS205" s="4">
        <v>163.76599999999999</v>
      </c>
      <c r="CT205" s="9">
        <f t="shared" si="1072"/>
        <v>12597.384615384613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0</v>
      </c>
      <c r="DE205" s="4">
        <v>0</v>
      </c>
      <c r="DF205" s="9">
        <v>0</v>
      </c>
      <c r="DG205" s="6">
        <v>0</v>
      </c>
      <c r="DH205" s="4">
        <v>0</v>
      </c>
      <c r="DI205" s="9">
        <v>0</v>
      </c>
      <c r="DJ205" s="6">
        <v>0</v>
      </c>
      <c r="DK205" s="4">
        <v>0</v>
      </c>
      <c r="DL205" s="9">
        <v>0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</v>
      </c>
      <c r="DW205" s="4">
        <v>0</v>
      </c>
      <c r="DX205" s="9">
        <v>0</v>
      </c>
      <c r="DY205" s="6">
        <v>0</v>
      </c>
      <c r="DZ205" s="4">
        <v>0</v>
      </c>
      <c r="EA205" s="9">
        <v>0</v>
      </c>
      <c r="EB205" s="6">
        <v>0</v>
      </c>
      <c r="EC205" s="4">
        <v>0</v>
      </c>
      <c r="ED205" s="9">
        <v>0</v>
      </c>
      <c r="EE205" s="6">
        <v>0</v>
      </c>
      <c r="EF205" s="4">
        <v>0</v>
      </c>
      <c r="EG205" s="9">
        <v>0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13.003</v>
      </c>
      <c r="EX205" s="4">
        <v>1474.615</v>
      </c>
      <c r="EY205" s="9">
        <f t="shared" ref="EY205:EY209" si="1078">EX205/EW205*1000</f>
        <v>113405.75251864953</v>
      </c>
      <c r="EZ205" s="6">
        <v>0.1</v>
      </c>
      <c r="FA205" s="4">
        <v>10.993</v>
      </c>
      <c r="FB205" s="9">
        <f t="shared" ref="FB205:FB209" si="1079">FA205/EZ205*1000</f>
        <v>109929.99999999999</v>
      </c>
      <c r="FC205" s="6"/>
      <c r="FD205" s="4"/>
      <c r="FE205" s="9"/>
      <c r="FF205" s="6">
        <v>0</v>
      </c>
      <c r="FG205" s="4">
        <v>0</v>
      </c>
      <c r="FH205" s="9">
        <v>0</v>
      </c>
      <c r="FI205" s="6">
        <v>0</v>
      </c>
      <c r="FJ205" s="4">
        <v>0</v>
      </c>
      <c r="FK205" s="9">
        <v>0</v>
      </c>
      <c r="FL205" s="6">
        <f t="shared" si="1069"/>
        <v>135.00110000000001</v>
      </c>
      <c r="FM205" s="10">
        <f t="shared" si="1070"/>
        <v>3613.4900000000002</v>
      </c>
    </row>
    <row r="206" spans="1:169" x14ac:dyDescent="0.3">
      <c r="A206" s="49">
        <v>2019</v>
      </c>
      <c r="B206" s="50" t="s">
        <v>7</v>
      </c>
      <c r="C206" s="6">
        <v>0</v>
      </c>
      <c r="D206" s="4">
        <v>0</v>
      </c>
      <c r="E206" s="9">
        <v>0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0</v>
      </c>
      <c r="V206" s="4">
        <v>0</v>
      </c>
      <c r="W206" s="9">
        <v>0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f t="shared" si="1065"/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f t="shared" si="1066"/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v>0</v>
      </c>
      <c r="BE206" s="6">
        <v>0</v>
      </c>
      <c r="BF206" s="4">
        <v>0</v>
      </c>
      <c r="BG206" s="9">
        <v>0</v>
      </c>
      <c r="BH206" s="6">
        <v>0</v>
      </c>
      <c r="BI206" s="4">
        <v>0</v>
      </c>
      <c r="BJ206" s="9">
        <v>0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f t="shared" si="1068"/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156.37200000000001</v>
      </c>
      <c r="CD206" s="4">
        <v>680.12599999999998</v>
      </c>
      <c r="CE206" s="9">
        <f t="shared" si="1077"/>
        <v>4349.4103803750022</v>
      </c>
      <c r="CF206" s="6">
        <v>0</v>
      </c>
      <c r="CG206" s="4">
        <v>0</v>
      </c>
      <c r="CH206" s="9">
        <v>0</v>
      </c>
      <c r="CI206" s="6">
        <v>0.5384500000000001</v>
      </c>
      <c r="CJ206" s="4">
        <v>10.147</v>
      </c>
      <c r="CK206" s="9">
        <f t="shared" ref="CK206:CK212" si="1080">CJ206/CI206*1000</f>
        <v>18844.832389265481</v>
      </c>
      <c r="CL206" s="6">
        <v>0</v>
      </c>
      <c r="CM206" s="4">
        <v>0</v>
      </c>
      <c r="CN206" s="9"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0</v>
      </c>
      <c r="CY206" s="4">
        <v>0</v>
      </c>
      <c r="CZ206" s="9">
        <v>0</v>
      </c>
      <c r="DA206" s="6">
        <v>0</v>
      </c>
      <c r="DB206" s="4">
        <v>0</v>
      </c>
      <c r="DC206" s="9">
        <v>0</v>
      </c>
      <c r="DD206" s="6">
        <v>0.625</v>
      </c>
      <c r="DE206" s="4">
        <v>17.170999999999999</v>
      </c>
      <c r="DF206" s="9">
        <f t="shared" ref="DF206" si="1081">DE206/DD206*1000</f>
        <v>27473.599999999999</v>
      </c>
      <c r="DG206" s="6">
        <v>0</v>
      </c>
      <c r="DH206" s="4">
        <v>0</v>
      </c>
      <c r="DI206" s="9">
        <v>0</v>
      </c>
      <c r="DJ206" s="6">
        <v>0</v>
      </c>
      <c r="DK206" s="4">
        <v>0</v>
      </c>
      <c r="DL206" s="9">
        <v>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</v>
      </c>
      <c r="DW206" s="4">
        <v>0</v>
      </c>
      <c r="DX206" s="9">
        <v>0</v>
      </c>
      <c r="DY206" s="6">
        <v>0</v>
      </c>
      <c r="DZ206" s="4">
        <v>0</v>
      </c>
      <c r="EA206" s="9">
        <v>0</v>
      </c>
      <c r="EB206" s="6">
        <v>0</v>
      </c>
      <c r="EC206" s="4">
        <v>0</v>
      </c>
      <c r="ED206" s="9">
        <v>0</v>
      </c>
      <c r="EE206" s="6">
        <v>0</v>
      </c>
      <c r="EF206" s="4">
        <v>0</v>
      </c>
      <c r="EG206" s="9">
        <v>0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59.164230000000003</v>
      </c>
      <c r="EX206" s="4">
        <v>9297.3680000000004</v>
      </c>
      <c r="EY206" s="9">
        <f t="shared" si="1078"/>
        <v>157145.08580606896</v>
      </c>
      <c r="EZ206" s="6">
        <v>0</v>
      </c>
      <c r="FA206" s="4">
        <v>0</v>
      </c>
      <c r="FB206" s="9">
        <v>0</v>
      </c>
      <c r="FC206" s="6"/>
      <c r="FD206" s="4"/>
      <c r="FE206" s="9"/>
      <c r="FF206" s="6">
        <v>0</v>
      </c>
      <c r="FG206" s="4">
        <v>0</v>
      </c>
      <c r="FH206" s="9">
        <v>0</v>
      </c>
      <c r="FI206" s="6">
        <v>0</v>
      </c>
      <c r="FJ206" s="4">
        <v>0</v>
      </c>
      <c r="FK206" s="9">
        <v>0</v>
      </c>
      <c r="FL206" s="6">
        <f t="shared" si="1069"/>
        <v>216.69968000000003</v>
      </c>
      <c r="FM206" s="10">
        <f t="shared" si="1070"/>
        <v>10004.812</v>
      </c>
    </row>
    <row r="207" spans="1:169" x14ac:dyDescent="0.3">
      <c r="A207" s="49">
        <v>2019</v>
      </c>
      <c r="B207" s="50" t="s">
        <v>8</v>
      </c>
      <c r="C207" s="6">
        <v>0</v>
      </c>
      <c r="D207" s="4">
        <v>0</v>
      </c>
      <c r="E207" s="9">
        <v>0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0</v>
      </c>
      <c r="V207" s="4">
        <v>0</v>
      </c>
      <c r="W207" s="9">
        <v>0</v>
      </c>
      <c r="X207" s="6">
        <v>25</v>
      </c>
      <c r="Y207" s="4">
        <v>302.36099999999999</v>
      </c>
      <c r="Z207" s="9">
        <f t="shared" si="1064"/>
        <v>12094.439999999999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0.02</v>
      </c>
      <c r="AH207" s="4">
        <v>6.65</v>
      </c>
      <c r="AI207" s="9">
        <f t="shared" si="1076"/>
        <v>332500</v>
      </c>
      <c r="AJ207" s="6">
        <v>0</v>
      </c>
      <c r="AK207" s="4">
        <v>0</v>
      </c>
      <c r="AL207" s="9">
        <f t="shared" si="1065"/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f t="shared" si="1066"/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v>0</v>
      </c>
      <c r="BE207" s="6">
        <v>0</v>
      </c>
      <c r="BF207" s="4">
        <v>0</v>
      </c>
      <c r="BG207" s="9">
        <v>0</v>
      </c>
      <c r="BH207" s="6">
        <v>0</v>
      </c>
      <c r="BI207" s="4">
        <v>0</v>
      </c>
      <c r="BJ207" s="9">
        <v>0</v>
      </c>
      <c r="BK207" s="6">
        <v>1.7999999999999999E-2</v>
      </c>
      <c r="BL207" s="4">
        <v>0.218</v>
      </c>
      <c r="BM207" s="9">
        <f t="shared" ref="BM207:BM211" si="1082">BL207/BK207*1000</f>
        <v>12111.111111111113</v>
      </c>
      <c r="BN207" s="6">
        <v>0.192</v>
      </c>
      <c r="BO207" s="4">
        <v>3.101</v>
      </c>
      <c r="BP207" s="9">
        <f t="shared" si="1067"/>
        <v>16151.041666666668</v>
      </c>
      <c r="BQ207" s="6">
        <v>0</v>
      </c>
      <c r="BR207" s="4">
        <v>0</v>
      </c>
      <c r="BS207" s="9">
        <f t="shared" si="1068"/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0.48699999999999999</v>
      </c>
      <c r="CA207" s="4">
        <v>4.2</v>
      </c>
      <c r="CB207" s="9">
        <f t="shared" ref="CB207" si="1083">CA207/BZ207*1000</f>
        <v>8624.2299794661212</v>
      </c>
      <c r="CC207" s="6">
        <v>104.456</v>
      </c>
      <c r="CD207" s="4">
        <v>450.964</v>
      </c>
      <c r="CE207" s="9">
        <f t="shared" ref="CE207" si="1084">CD207/CC207*1000</f>
        <v>4317.2627709274711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v>0</v>
      </c>
      <c r="CO207" s="6">
        <v>0</v>
      </c>
      <c r="CP207" s="4">
        <v>0</v>
      </c>
      <c r="CQ207" s="9">
        <v>0</v>
      </c>
      <c r="CR207" s="6">
        <v>12</v>
      </c>
      <c r="CS207" s="4">
        <v>143.714</v>
      </c>
      <c r="CT207" s="9">
        <f t="shared" si="1072"/>
        <v>11976.166666666666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0</v>
      </c>
      <c r="DE207" s="4">
        <v>0</v>
      </c>
      <c r="DF207" s="9">
        <v>0</v>
      </c>
      <c r="DG207" s="6">
        <v>0</v>
      </c>
      <c r="DH207" s="4">
        <v>0</v>
      </c>
      <c r="DI207" s="9">
        <v>0</v>
      </c>
      <c r="DJ207" s="6">
        <v>0</v>
      </c>
      <c r="DK207" s="4">
        <v>0</v>
      </c>
      <c r="DL207" s="9">
        <v>0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0</v>
      </c>
      <c r="DW207" s="4">
        <v>0</v>
      </c>
      <c r="DX207" s="9">
        <v>0</v>
      </c>
      <c r="DY207" s="6">
        <v>0</v>
      </c>
      <c r="DZ207" s="4">
        <v>0</v>
      </c>
      <c r="EA207" s="9">
        <v>0</v>
      </c>
      <c r="EB207" s="6">
        <v>0</v>
      </c>
      <c r="EC207" s="4">
        <v>0</v>
      </c>
      <c r="ED207" s="9">
        <v>0</v>
      </c>
      <c r="EE207" s="6">
        <v>0</v>
      </c>
      <c r="EF207" s="4">
        <v>0</v>
      </c>
      <c r="EG207" s="9">
        <v>0</v>
      </c>
      <c r="EH207" s="6">
        <v>4.8000000000000001E-2</v>
      </c>
      <c r="EI207" s="4">
        <v>0.85</v>
      </c>
      <c r="EJ207" s="9">
        <f t="shared" si="1074"/>
        <v>17708.333333333332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29.433599999999998</v>
      </c>
      <c r="EX207" s="4">
        <v>5729.3549999999996</v>
      </c>
      <c r="EY207" s="9">
        <f t="shared" si="1078"/>
        <v>194653.55919765166</v>
      </c>
      <c r="EZ207" s="6">
        <v>0</v>
      </c>
      <c r="FA207" s="4">
        <v>0</v>
      </c>
      <c r="FB207" s="9">
        <v>0</v>
      </c>
      <c r="FC207" s="6"/>
      <c r="FD207" s="4"/>
      <c r="FE207" s="9"/>
      <c r="FF207" s="6">
        <v>0</v>
      </c>
      <c r="FG207" s="4">
        <v>0</v>
      </c>
      <c r="FH207" s="9">
        <v>0</v>
      </c>
      <c r="FI207" s="6">
        <v>0</v>
      </c>
      <c r="FJ207" s="4">
        <v>0</v>
      </c>
      <c r="FK207" s="9">
        <v>0</v>
      </c>
      <c r="FL207" s="6">
        <f>+F207+C207+I207+AG207+BH207+BN207+BT207+CC207+CF207+CI207+DV207+EQ207+EW207+FI207+DG207+AY207+AV207+AD207+L207+EE207+DP207+EH207+AM207+EN207+BB207+DA207+CX207+BE207+CL207+AS207+ET207+X207+DD207+AA207+CU207+DM207+R207+EZ207+FF207+U207+O207+DY207+EB207+CR207+DJ207+CO207+BW207+EK207+BK207+BZ207</f>
        <v>171.65460000000002</v>
      </c>
      <c r="FM207" s="10">
        <f>+G207+D207+J207+AH207+BI207+BO207+BU207+CD207+CG207+CJ207+DW207+ER207+EX207+FJ207+DH207+AZ207+AW207+AE207+M207+EF207+DQ207+EI207+AN207+EO207+BC207+DB207+CY207+BF207+CM207+AT207+EU207+Y207+DE207+AB207+CV207+DN207+S207+FA207+FG207+V207+P207+DZ207+EC207+CS207+DK207+CP207+BX207+EL207+BL207+CA207</f>
        <v>6641.4129999999996</v>
      </c>
    </row>
    <row r="208" spans="1:169" x14ac:dyDescent="0.3">
      <c r="A208" s="49">
        <v>2019</v>
      </c>
      <c r="B208" s="50" t="s">
        <v>9</v>
      </c>
      <c r="C208" s="6">
        <v>1.6E-2</v>
      </c>
      <c r="D208" s="4">
        <v>2.024</v>
      </c>
      <c r="E208" s="9">
        <f t="shared" si="1063"/>
        <v>126500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0</v>
      </c>
      <c r="V208" s="4">
        <v>0</v>
      </c>
      <c r="W208" s="9">
        <v>0</v>
      </c>
      <c r="X208" s="6">
        <v>51</v>
      </c>
      <c r="Y208" s="4">
        <v>589.57899999999995</v>
      </c>
      <c r="Z208" s="9">
        <f t="shared" si="1064"/>
        <v>11560.372549019608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f t="shared" si="1065"/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f t="shared" si="1066"/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v>0</v>
      </c>
      <c r="BE208" s="6">
        <v>0</v>
      </c>
      <c r="BF208" s="4">
        <v>0</v>
      </c>
      <c r="BG208" s="9">
        <v>0</v>
      </c>
      <c r="BH208" s="6">
        <v>0</v>
      </c>
      <c r="BI208" s="4">
        <v>0</v>
      </c>
      <c r="BJ208" s="9">
        <v>0</v>
      </c>
      <c r="BK208" s="6">
        <v>0</v>
      </c>
      <c r="BL208" s="4">
        <v>0</v>
      </c>
      <c r="BM208" s="9">
        <v>0</v>
      </c>
      <c r="BN208" s="6">
        <v>3.5000000000000003E-2</v>
      </c>
      <c r="BO208" s="4">
        <v>44.094999999999999</v>
      </c>
      <c r="BP208" s="9">
        <f t="shared" si="1067"/>
        <v>1259857.1428571427</v>
      </c>
      <c r="BQ208" s="6">
        <v>0</v>
      </c>
      <c r="BR208" s="4">
        <v>0</v>
      </c>
      <c r="BS208" s="9">
        <f t="shared" si="1068"/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26.01</v>
      </c>
      <c r="CD208" s="4">
        <v>112.56100000000001</v>
      </c>
      <c r="CE208" s="9">
        <f t="shared" si="1077"/>
        <v>4327.6047673971543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0</v>
      </c>
      <c r="DE208" s="4">
        <v>0</v>
      </c>
      <c r="DF208" s="9">
        <v>0</v>
      </c>
      <c r="DG208" s="6">
        <v>0</v>
      </c>
      <c r="DH208" s="4">
        <v>0</v>
      </c>
      <c r="DI208" s="9">
        <v>0</v>
      </c>
      <c r="DJ208" s="6">
        <v>0</v>
      </c>
      <c r="DK208" s="4">
        <v>0</v>
      </c>
      <c r="DL208" s="9">
        <v>0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</v>
      </c>
      <c r="DW208" s="4">
        <v>0</v>
      </c>
      <c r="DX208" s="9">
        <v>0</v>
      </c>
      <c r="DY208" s="6">
        <v>0</v>
      </c>
      <c r="DZ208" s="4">
        <v>0</v>
      </c>
      <c r="EA208" s="9">
        <v>0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v>0</v>
      </c>
      <c r="EZ208" s="6">
        <v>0</v>
      </c>
      <c r="FA208" s="4">
        <v>0</v>
      </c>
      <c r="FB208" s="9">
        <v>0</v>
      </c>
      <c r="FC208" s="6"/>
      <c r="FD208" s="4"/>
      <c r="FE208" s="9"/>
      <c r="FF208" s="6">
        <v>0</v>
      </c>
      <c r="FG208" s="4">
        <v>0</v>
      </c>
      <c r="FH208" s="9">
        <v>0</v>
      </c>
      <c r="FI208" s="6">
        <v>0</v>
      </c>
      <c r="FJ208" s="4">
        <v>0</v>
      </c>
      <c r="FK208" s="9">
        <v>0</v>
      </c>
      <c r="FL208" s="6">
        <f t="shared" ref="FL208:FL213" si="1085">+F208+C208+I208+AG208+BH208+BN208+BT208+CC208+CF208+CI208+DV208+EQ208+EW208+FI208+DG208+AY208+AV208+AD208+L208+EE208+DP208+EH208+AM208+EN208+BB208+DA208+CX208+BE208+CL208+AS208+ET208+X208+DD208+AA208+CU208+DM208+R208+EZ208+FF208+U208+O208+DY208+EB208+CR208+DJ208+CO208+BW208+EK208+BK208+BZ208</f>
        <v>77.061000000000007</v>
      </c>
      <c r="FM208" s="10">
        <f t="shared" ref="FM208:FM213" si="1086">+G208+D208+J208+AH208+BI208+BO208+BU208+CD208+CG208+CJ208+DW208+ER208+EX208+FJ208+DH208+AZ208+AW208+AE208+M208+EF208+DQ208+EI208+AN208+EO208+BC208+DB208+CY208+BF208+CM208+AT208+EU208+Y208+DE208+AB208+CV208+DN208+S208+FA208+FG208+V208+P208+DZ208+EC208+CS208+DK208+CP208+BX208+EL208+BL208+CA208</f>
        <v>748.25900000000001</v>
      </c>
    </row>
    <row r="209" spans="1:169" x14ac:dyDescent="0.3">
      <c r="A209" s="49">
        <v>2019</v>
      </c>
      <c r="B209" s="50" t="s">
        <v>10</v>
      </c>
      <c r="C209" s="6">
        <v>0.187</v>
      </c>
      <c r="D209" s="4">
        <v>44.854999999999997</v>
      </c>
      <c r="E209" s="9">
        <f t="shared" si="1063"/>
        <v>239866.31016042779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0</v>
      </c>
      <c r="V209" s="4">
        <v>0</v>
      </c>
      <c r="W209" s="9">
        <v>0</v>
      </c>
      <c r="X209" s="6">
        <v>41</v>
      </c>
      <c r="Y209" s="4">
        <v>515.37900000000002</v>
      </c>
      <c r="Z209" s="9">
        <f t="shared" si="1064"/>
        <v>12570.219512195121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f t="shared" si="1065"/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f t="shared" si="1066"/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v>0</v>
      </c>
      <c r="BE209" s="6">
        <v>0</v>
      </c>
      <c r="BF209" s="4">
        <v>0</v>
      </c>
      <c r="BG209" s="9">
        <v>0</v>
      </c>
      <c r="BH209" s="6">
        <v>0</v>
      </c>
      <c r="BI209" s="4">
        <v>0</v>
      </c>
      <c r="BJ209" s="9">
        <v>0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f t="shared" si="1068"/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26.114000000000001</v>
      </c>
      <c r="CD209" s="4">
        <v>112.56100000000001</v>
      </c>
      <c r="CE209" s="9">
        <f t="shared" si="1077"/>
        <v>4310.369916519875</v>
      </c>
      <c r="CF209" s="6">
        <v>0</v>
      </c>
      <c r="CG209" s="4">
        <v>0</v>
      </c>
      <c r="CH209" s="9">
        <v>0</v>
      </c>
      <c r="CI209" s="6">
        <v>0.66462999999999994</v>
      </c>
      <c r="CJ209" s="4">
        <v>9.4250000000000007</v>
      </c>
      <c r="CK209" s="9">
        <f t="shared" si="1080"/>
        <v>14180.822412470097</v>
      </c>
      <c r="CL209" s="6">
        <v>0</v>
      </c>
      <c r="CM209" s="4">
        <v>0</v>
      </c>
      <c r="CN209" s="9">
        <v>0</v>
      </c>
      <c r="CO209" s="6">
        <v>0</v>
      </c>
      <c r="CP209" s="4">
        <v>0</v>
      </c>
      <c r="CQ209" s="9">
        <v>0</v>
      </c>
      <c r="CR209" s="6">
        <v>1E-3</v>
      </c>
      <c r="CS209" s="4">
        <v>3.032</v>
      </c>
      <c r="CT209" s="64">
        <f t="shared" si="1072"/>
        <v>3032000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0</v>
      </c>
      <c r="DE209" s="4">
        <v>0</v>
      </c>
      <c r="DF209" s="9">
        <v>0</v>
      </c>
      <c r="DG209" s="6">
        <v>0</v>
      </c>
      <c r="DH209" s="4">
        <v>0</v>
      </c>
      <c r="DI209" s="9">
        <v>0</v>
      </c>
      <c r="DJ209" s="6">
        <v>0</v>
      </c>
      <c r="DK209" s="4">
        <v>0</v>
      </c>
      <c r="DL209" s="9">
        <v>0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</v>
      </c>
      <c r="DW209" s="4">
        <v>0</v>
      </c>
      <c r="DX209" s="9">
        <v>0</v>
      </c>
      <c r="DY209" s="6">
        <v>0</v>
      </c>
      <c r="DZ209" s="4">
        <v>0</v>
      </c>
      <c r="EA209" s="9">
        <v>0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2.615E-2</v>
      </c>
      <c r="EX209" s="4">
        <v>102.28</v>
      </c>
      <c r="EY209" s="9">
        <f t="shared" si="1078"/>
        <v>3911281.0707456977</v>
      </c>
      <c r="EZ209" s="6">
        <v>7.0000000000000007E-2</v>
      </c>
      <c r="FA209" s="4">
        <v>1.042</v>
      </c>
      <c r="FB209" s="9">
        <f t="shared" si="1079"/>
        <v>14885.714285714284</v>
      </c>
      <c r="FC209" s="6"/>
      <c r="FD209" s="4"/>
      <c r="FE209" s="9"/>
      <c r="FF209" s="6">
        <v>0</v>
      </c>
      <c r="FG209" s="4">
        <v>0</v>
      </c>
      <c r="FH209" s="9">
        <v>0</v>
      </c>
      <c r="FI209" s="6">
        <v>0</v>
      </c>
      <c r="FJ209" s="4">
        <v>0</v>
      </c>
      <c r="FK209" s="9">
        <v>0</v>
      </c>
      <c r="FL209" s="6">
        <f t="shared" si="1085"/>
        <v>68.062780000000004</v>
      </c>
      <c r="FM209" s="10">
        <f t="shared" si="1086"/>
        <v>788.57400000000007</v>
      </c>
    </row>
    <row r="210" spans="1:169" x14ac:dyDescent="0.3">
      <c r="A210" s="49">
        <v>2019</v>
      </c>
      <c r="B210" s="50" t="s">
        <v>11</v>
      </c>
      <c r="C210" s="6">
        <v>30.48</v>
      </c>
      <c r="D210" s="4">
        <v>1227.818</v>
      </c>
      <c r="E210" s="9">
        <f t="shared" si="1063"/>
        <v>40282.742782152229</v>
      </c>
      <c r="F210" s="6">
        <v>0.3</v>
      </c>
      <c r="G210" s="4">
        <v>134.34</v>
      </c>
      <c r="H210" s="9">
        <f t="shared" ref="H210" si="1087">G210/F210*1000</f>
        <v>447800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0</v>
      </c>
      <c r="V210" s="4">
        <v>0</v>
      </c>
      <c r="W210" s="9">
        <v>0</v>
      </c>
      <c r="X210" s="6">
        <v>19</v>
      </c>
      <c r="Y210" s="4">
        <v>230.76</v>
      </c>
      <c r="Z210" s="9">
        <f t="shared" si="1064"/>
        <v>12145.263157894737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f t="shared" si="1065"/>
        <v>0</v>
      </c>
      <c r="AM210" s="6">
        <v>0</v>
      </c>
      <c r="AN210" s="4">
        <v>0</v>
      </c>
      <c r="AO210" s="9">
        <v>0</v>
      </c>
      <c r="AP210" s="6">
        <v>0</v>
      </c>
      <c r="AQ210" s="4">
        <v>0</v>
      </c>
      <c r="AR210" s="9">
        <f t="shared" si="1066"/>
        <v>0</v>
      </c>
      <c r="AS210" s="6">
        <v>0</v>
      </c>
      <c r="AT210" s="4">
        <v>0</v>
      </c>
      <c r="AU210" s="9">
        <v>0</v>
      </c>
      <c r="AV210" s="6">
        <v>1.2E-2</v>
      </c>
      <c r="AW210" s="4">
        <v>0.59699999999999998</v>
      </c>
      <c r="AX210" s="9">
        <f t="shared" ref="AX210" si="1088">AW210/AV210*1000</f>
        <v>49750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v>0</v>
      </c>
      <c r="BE210" s="6">
        <v>0</v>
      </c>
      <c r="BF210" s="4">
        <v>0</v>
      </c>
      <c r="BG210" s="9">
        <v>0</v>
      </c>
      <c r="BH210" s="6">
        <v>0</v>
      </c>
      <c r="BI210" s="4">
        <v>0</v>
      </c>
      <c r="BJ210" s="9">
        <v>0</v>
      </c>
      <c r="BK210" s="6">
        <v>0</v>
      </c>
      <c r="BL210" s="4">
        <v>0</v>
      </c>
      <c r="BM210" s="9">
        <v>0</v>
      </c>
      <c r="BN210" s="6">
        <v>0</v>
      </c>
      <c r="BO210" s="4">
        <v>0</v>
      </c>
      <c r="BP210" s="9">
        <v>0</v>
      </c>
      <c r="BQ210" s="6">
        <v>0</v>
      </c>
      <c r="BR210" s="4">
        <v>0</v>
      </c>
      <c r="BS210" s="9">
        <f t="shared" si="1068"/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52.228000000000002</v>
      </c>
      <c r="CD210" s="4">
        <v>239.91399999999999</v>
      </c>
      <c r="CE210" s="9">
        <f t="shared" si="1077"/>
        <v>4593.5896454009344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v>0</v>
      </c>
      <c r="CO210" s="6">
        <v>0</v>
      </c>
      <c r="CP210" s="4">
        <v>0</v>
      </c>
      <c r="CQ210" s="9">
        <v>0</v>
      </c>
      <c r="CR210" s="6">
        <v>13</v>
      </c>
      <c r="CS210" s="4">
        <v>162.42500000000001</v>
      </c>
      <c r="CT210" s="9">
        <f t="shared" si="1072"/>
        <v>12494.23076923077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</v>
      </c>
      <c r="DE210" s="4">
        <v>0</v>
      </c>
      <c r="DF210" s="9">
        <v>0</v>
      </c>
      <c r="DG210" s="6">
        <v>0</v>
      </c>
      <c r="DH210" s="4">
        <v>0</v>
      </c>
      <c r="DI210" s="9">
        <v>0</v>
      </c>
      <c r="DJ210" s="6">
        <v>0</v>
      </c>
      <c r="DK210" s="4">
        <v>0</v>
      </c>
      <c r="DL210" s="9">
        <v>0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</v>
      </c>
      <c r="DT210" s="4">
        <v>0</v>
      </c>
      <c r="DU210" s="9">
        <v>0</v>
      </c>
      <c r="DV210" s="6">
        <v>0</v>
      </c>
      <c r="DW210" s="4">
        <v>0</v>
      </c>
      <c r="DX210" s="9">
        <v>0</v>
      </c>
      <c r="DY210" s="6">
        <v>0</v>
      </c>
      <c r="DZ210" s="4">
        <v>0</v>
      </c>
      <c r="EA210" s="9">
        <v>0</v>
      </c>
      <c r="EB210" s="6">
        <v>0</v>
      </c>
      <c r="EC210" s="4">
        <v>0</v>
      </c>
      <c r="ED210" s="9">
        <v>0</v>
      </c>
      <c r="EE210" s="6">
        <v>0</v>
      </c>
      <c r="EF210" s="4">
        <v>0</v>
      </c>
      <c r="EG210" s="9">
        <v>0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v>0</v>
      </c>
      <c r="EZ210" s="6">
        <v>0</v>
      </c>
      <c r="FA210" s="4">
        <v>0</v>
      </c>
      <c r="FB210" s="9">
        <v>0</v>
      </c>
      <c r="FC210" s="6"/>
      <c r="FD210" s="4"/>
      <c r="FE210" s="9"/>
      <c r="FF210" s="6">
        <v>23.33</v>
      </c>
      <c r="FG210" s="4">
        <v>123.63200000000001</v>
      </c>
      <c r="FH210" s="9">
        <f t="shared" ref="FH210" si="1089">FG210/FF210*1000</f>
        <v>5299.2713244749248</v>
      </c>
      <c r="FI210" s="6">
        <v>0</v>
      </c>
      <c r="FJ210" s="4">
        <v>0</v>
      </c>
      <c r="FK210" s="9">
        <v>0</v>
      </c>
      <c r="FL210" s="6">
        <f t="shared" si="1085"/>
        <v>138.35000000000002</v>
      </c>
      <c r="FM210" s="10">
        <f t="shared" si="1086"/>
        <v>2119.4859999999999</v>
      </c>
    </row>
    <row r="211" spans="1:169" x14ac:dyDescent="0.3">
      <c r="A211" s="49">
        <v>2019</v>
      </c>
      <c r="B211" s="50" t="s">
        <v>12</v>
      </c>
      <c r="C211" s="6">
        <v>25.524999999999999</v>
      </c>
      <c r="D211" s="4">
        <v>4798.5630000000001</v>
      </c>
      <c r="E211" s="9">
        <f t="shared" si="1063"/>
        <v>187994.63271302645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0</v>
      </c>
      <c r="V211" s="4">
        <v>0</v>
      </c>
      <c r="W211" s="9">
        <v>0</v>
      </c>
      <c r="X211" s="6">
        <v>44.55</v>
      </c>
      <c r="Y211" s="4">
        <v>532.55700000000002</v>
      </c>
      <c r="Z211" s="9">
        <f t="shared" si="1064"/>
        <v>11954.141414141415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f t="shared" si="1065"/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f t="shared" si="1066"/>
        <v>0</v>
      </c>
      <c r="AS211" s="6">
        <v>23.045999999999999</v>
      </c>
      <c r="AT211" s="4">
        <v>243.02</v>
      </c>
      <c r="AU211" s="9">
        <f t="shared" ref="AU211" si="1090">AT211/AS211*1000</f>
        <v>10544.996962596548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v>0</v>
      </c>
      <c r="BE211" s="6">
        <v>0</v>
      </c>
      <c r="BF211" s="4">
        <v>0</v>
      </c>
      <c r="BG211" s="9">
        <v>0</v>
      </c>
      <c r="BH211" s="6">
        <v>0</v>
      </c>
      <c r="BI211" s="4">
        <v>0</v>
      </c>
      <c r="BJ211" s="9">
        <v>0</v>
      </c>
      <c r="BK211" s="6">
        <v>1.1519999999999999E-2</v>
      </c>
      <c r="BL211" s="4">
        <v>0.318</v>
      </c>
      <c r="BM211" s="9">
        <f t="shared" si="1082"/>
        <v>27604.166666666668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f t="shared" si="1068"/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1</v>
      </c>
      <c r="CJ211" s="4">
        <v>11.457000000000001</v>
      </c>
      <c r="CK211" s="9">
        <f t="shared" ref="CK211" si="1091">CJ211/CI211*1000</f>
        <v>11457</v>
      </c>
      <c r="CL211" s="6">
        <v>0</v>
      </c>
      <c r="CM211" s="4">
        <v>0</v>
      </c>
      <c r="CN211" s="9"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0</v>
      </c>
      <c r="DE211" s="4">
        <v>0</v>
      </c>
      <c r="DF211" s="9">
        <v>0</v>
      </c>
      <c r="DG211" s="6">
        <v>0</v>
      </c>
      <c r="DH211" s="4">
        <v>0</v>
      </c>
      <c r="DI211" s="9">
        <v>0</v>
      </c>
      <c r="DJ211" s="6">
        <v>0</v>
      </c>
      <c r="DK211" s="4">
        <v>0</v>
      </c>
      <c r="DL211" s="9">
        <v>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0</v>
      </c>
      <c r="DW211" s="4">
        <v>0</v>
      </c>
      <c r="DX211" s="9">
        <v>0</v>
      </c>
      <c r="DY211" s="6">
        <v>0</v>
      </c>
      <c r="DZ211" s="4">
        <v>0</v>
      </c>
      <c r="EA211" s="9">
        <v>0</v>
      </c>
      <c r="EB211" s="6">
        <v>0</v>
      </c>
      <c r="EC211" s="4">
        <v>0</v>
      </c>
      <c r="ED211" s="9">
        <v>0</v>
      </c>
      <c r="EE211" s="6">
        <v>0</v>
      </c>
      <c r="EF211" s="4">
        <v>0</v>
      </c>
      <c r="EG211" s="9">
        <v>0</v>
      </c>
      <c r="EH211" s="6">
        <v>5.0000000000000001E-3</v>
      </c>
      <c r="EI211" s="4">
        <v>1E-3</v>
      </c>
      <c r="EJ211" s="9">
        <f t="shared" si="1074"/>
        <v>200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v>0</v>
      </c>
      <c r="EZ211" s="6">
        <v>0</v>
      </c>
      <c r="FA211" s="4">
        <v>0</v>
      </c>
      <c r="FB211" s="9">
        <v>0</v>
      </c>
      <c r="FC211" s="6"/>
      <c r="FD211" s="4"/>
      <c r="FE211" s="9"/>
      <c r="FF211" s="6">
        <v>0</v>
      </c>
      <c r="FG211" s="4">
        <v>0</v>
      </c>
      <c r="FH211" s="9">
        <v>0</v>
      </c>
      <c r="FI211" s="6">
        <v>0</v>
      </c>
      <c r="FJ211" s="4">
        <v>0</v>
      </c>
      <c r="FK211" s="9">
        <v>0</v>
      </c>
      <c r="FL211" s="6">
        <f t="shared" si="1085"/>
        <v>94.137519999999995</v>
      </c>
      <c r="FM211" s="10">
        <f t="shared" si="1086"/>
        <v>5585.9160000000011</v>
      </c>
    </row>
    <row r="212" spans="1:169" x14ac:dyDescent="0.3">
      <c r="A212" s="49">
        <v>2019</v>
      </c>
      <c r="B212" s="50" t="s">
        <v>13</v>
      </c>
      <c r="C212" s="6">
        <v>21.5092</v>
      </c>
      <c r="D212" s="4">
        <v>248.01300000000001</v>
      </c>
      <c r="E212" s="9">
        <f t="shared" si="1063"/>
        <v>11530.554367433471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0</v>
      </c>
      <c r="V212" s="4">
        <v>0</v>
      </c>
      <c r="W212" s="9">
        <v>0</v>
      </c>
      <c r="X212" s="6">
        <v>25</v>
      </c>
      <c r="Y212" s="4">
        <v>312.77</v>
      </c>
      <c r="Z212" s="9">
        <f t="shared" si="1064"/>
        <v>12510.8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f t="shared" si="1065"/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f t="shared" si="1066"/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v>0</v>
      </c>
      <c r="BE212" s="6">
        <v>0</v>
      </c>
      <c r="BF212" s="4">
        <v>0</v>
      </c>
      <c r="BG212" s="9">
        <v>0</v>
      </c>
      <c r="BH212" s="6">
        <v>0</v>
      </c>
      <c r="BI212" s="4">
        <v>0</v>
      </c>
      <c r="BJ212" s="9">
        <v>0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f t="shared" si="1068"/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</v>
      </c>
      <c r="CD212" s="4">
        <v>0</v>
      </c>
      <c r="CE212" s="9">
        <v>0</v>
      </c>
      <c r="CF212" s="6">
        <v>0</v>
      </c>
      <c r="CG212" s="4">
        <v>0</v>
      </c>
      <c r="CH212" s="9">
        <v>0</v>
      </c>
      <c r="CI212" s="6">
        <v>1</v>
      </c>
      <c r="CJ212" s="4">
        <v>12.194000000000001</v>
      </c>
      <c r="CK212" s="9">
        <f t="shared" si="1080"/>
        <v>12194</v>
      </c>
      <c r="CL212" s="6">
        <v>0</v>
      </c>
      <c r="CM212" s="4">
        <v>0</v>
      </c>
      <c r="CN212" s="9"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0</v>
      </c>
      <c r="CY212" s="4">
        <v>0</v>
      </c>
      <c r="CZ212" s="9">
        <v>0</v>
      </c>
      <c r="DA212" s="6">
        <v>0</v>
      </c>
      <c r="DB212" s="4">
        <v>0</v>
      </c>
      <c r="DC212" s="9">
        <v>0</v>
      </c>
      <c r="DD212" s="6">
        <v>0</v>
      </c>
      <c r="DE212" s="4">
        <v>0</v>
      </c>
      <c r="DF212" s="9">
        <v>0</v>
      </c>
      <c r="DG212" s="6">
        <v>0</v>
      </c>
      <c r="DH212" s="4">
        <v>0</v>
      </c>
      <c r="DI212" s="9">
        <v>0</v>
      </c>
      <c r="DJ212" s="6">
        <v>0</v>
      </c>
      <c r="DK212" s="4">
        <v>0</v>
      </c>
      <c r="DL212" s="9">
        <v>0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</v>
      </c>
      <c r="DW212" s="4">
        <v>0</v>
      </c>
      <c r="DX212" s="9">
        <v>0</v>
      </c>
      <c r="DY212" s="6">
        <v>0</v>
      </c>
      <c r="DZ212" s="4">
        <v>0</v>
      </c>
      <c r="EA212" s="9">
        <v>0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0</v>
      </c>
      <c r="EI212" s="4">
        <v>0</v>
      </c>
      <c r="EJ212" s="9">
        <v>0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v>0</v>
      </c>
      <c r="EZ212" s="6">
        <v>0</v>
      </c>
      <c r="FA212" s="4">
        <v>0</v>
      </c>
      <c r="FB212" s="9">
        <v>0</v>
      </c>
      <c r="FC212" s="6"/>
      <c r="FD212" s="4"/>
      <c r="FE212" s="9"/>
      <c r="FF212" s="6">
        <v>0</v>
      </c>
      <c r="FG212" s="4">
        <v>0</v>
      </c>
      <c r="FH212" s="9">
        <v>0</v>
      </c>
      <c r="FI212" s="6">
        <v>0</v>
      </c>
      <c r="FJ212" s="4">
        <v>0</v>
      </c>
      <c r="FK212" s="9">
        <v>0</v>
      </c>
      <c r="FL212" s="6">
        <f t="shared" si="1085"/>
        <v>47.5092</v>
      </c>
      <c r="FM212" s="10">
        <f t="shared" si="1086"/>
        <v>572.97699999999998</v>
      </c>
    </row>
    <row r="213" spans="1:169" ht="15" thickBot="1" x14ac:dyDescent="0.35">
      <c r="A213" s="58"/>
      <c r="B213" s="59" t="s">
        <v>14</v>
      </c>
      <c r="C213" s="37">
        <f>SUM(C201:C212)</f>
        <v>121.21719999999999</v>
      </c>
      <c r="D213" s="36">
        <f>SUM(D201:D212)</f>
        <v>6746.3859999999995</v>
      </c>
      <c r="E213" s="61"/>
      <c r="F213" s="37">
        <f>SUM(F201:F212)</f>
        <v>0.3</v>
      </c>
      <c r="G213" s="36">
        <f>SUM(G201:G212)</f>
        <v>134.34</v>
      </c>
      <c r="H213" s="61"/>
      <c r="I213" s="37">
        <f>SUM(I201:I212)</f>
        <v>0</v>
      </c>
      <c r="J213" s="36">
        <f>SUM(J201:J212)</f>
        <v>0</v>
      </c>
      <c r="K213" s="61"/>
      <c r="L213" s="37">
        <f>SUM(L201:L212)</f>
        <v>0</v>
      </c>
      <c r="M213" s="36">
        <f>SUM(M201:M212)</f>
        <v>0</v>
      </c>
      <c r="N213" s="61"/>
      <c r="O213" s="37">
        <f>SUM(O201:O212)</f>
        <v>12.6455</v>
      </c>
      <c r="P213" s="36">
        <f>SUM(P201:P212)</f>
        <v>996.73900000000003</v>
      </c>
      <c r="Q213" s="61"/>
      <c r="R213" s="37">
        <f>SUM(R201:R212)</f>
        <v>0</v>
      </c>
      <c r="S213" s="36">
        <f>SUM(S201:S212)</f>
        <v>0</v>
      </c>
      <c r="T213" s="61"/>
      <c r="U213" s="37">
        <f>SUM(U201:U212)</f>
        <v>0</v>
      </c>
      <c r="V213" s="36">
        <f>SUM(V201:V212)</f>
        <v>0</v>
      </c>
      <c r="W213" s="61"/>
      <c r="X213" s="37">
        <f>SUM(X201:X212)</f>
        <v>386.565</v>
      </c>
      <c r="Y213" s="36">
        <f>SUM(Y201:Y212)</f>
        <v>4637.8829999999998</v>
      </c>
      <c r="Z213" s="61"/>
      <c r="AA213" s="37">
        <f>SUM(AA201:AA212)</f>
        <v>0</v>
      </c>
      <c r="AB213" s="36">
        <f>SUM(AB201:AB212)</f>
        <v>0</v>
      </c>
      <c r="AC213" s="61"/>
      <c r="AD213" s="37">
        <f>SUM(AD201:AD212)</f>
        <v>0</v>
      </c>
      <c r="AE213" s="36">
        <f>SUM(AE201:AE212)</f>
        <v>0</v>
      </c>
      <c r="AF213" s="61"/>
      <c r="AG213" s="37">
        <f>SUM(AG201:AG212)</f>
        <v>1.52</v>
      </c>
      <c r="AH213" s="36">
        <f>SUM(AH201:AH212)</f>
        <v>52.856999999999999</v>
      </c>
      <c r="AI213" s="61"/>
      <c r="AJ213" s="37">
        <f t="shared" ref="AJ213:AK213" si="1092">SUM(AJ201:AJ212)</f>
        <v>0</v>
      </c>
      <c r="AK213" s="36">
        <f t="shared" si="1092"/>
        <v>0</v>
      </c>
      <c r="AL213" s="61"/>
      <c r="AM213" s="37">
        <f>SUM(AM201:AM212)</f>
        <v>0</v>
      </c>
      <c r="AN213" s="36">
        <f>SUM(AN201:AN212)</f>
        <v>0</v>
      </c>
      <c r="AO213" s="61"/>
      <c r="AP213" s="37">
        <f t="shared" ref="AP213:AQ213" si="1093">SUM(AP201:AP212)</f>
        <v>0</v>
      </c>
      <c r="AQ213" s="36">
        <f t="shared" si="1093"/>
        <v>0</v>
      </c>
      <c r="AR213" s="61"/>
      <c r="AS213" s="37">
        <f>SUM(AS201:AS212)</f>
        <v>23.045999999999999</v>
      </c>
      <c r="AT213" s="36">
        <f>SUM(AT201:AT212)</f>
        <v>243.02</v>
      </c>
      <c r="AU213" s="61"/>
      <c r="AV213" s="37">
        <f>SUM(AV201:AV212)</f>
        <v>1.2E-2</v>
      </c>
      <c r="AW213" s="36">
        <f>SUM(AW201:AW212)</f>
        <v>0.59699999999999998</v>
      </c>
      <c r="AX213" s="61"/>
      <c r="AY213" s="37">
        <f>SUM(AY201:AY212)</f>
        <v>0</v>
      </c>
      <c r="AZ213" s="36">
        <f>SUM(AZ201:AZ212)</f>
        <v>0</v>
      </c>
      <c r="BA213" s="61"/>
      <c r="BB213" s="37">
        <f>SUM(BB201:BB212)</f>
        <v>0</v>
      </c>
      <c r="BC213" s="36">
        <f>SUM(BC201:BC212)</f>
        <v>0</v>
      </c>
      <c r="BD213" s="61"/>
      <c r="BE213" s="37">
        <f>SUM(BE201:BE212)</f>
        <v>0</v>
      </c>
      <c r="BF213" s="36">
        <f>SUM(BF201:BF212)</f>
        <v>0</v>
      </c>
      <c r="BG213" s="61"/>
      <c r="BH213" s="37">
        <f>SUM(BH201:BH212)</f>
        <v>0</v>
      </c>
      <c r="BI213" s="36">
        <f>SUM(BI201:BI212)</f>
        <v>0</v>
      </c>
      <c r="BJ213" s="61"/>
      <c r="BK213" s="37">
        <f>SUM(BK201:BK212)</f>
        <v>2.9519999999999998E-2</v>
      </c>
      <c r="BL213" s="36">
        <f>SUM(BL201:BL212)</f>
        <v>0.53600000000000003</v>
      </c>
      <c r="BM213" s="61"/>
      <c r="BN213" s="37">
        <f>SUM(BN201:BN212)</f>
        <v>0.46699999999999997</v>
      </c>
      <c r="BO213" s="36">
        <f>SUM(BO201:BO212)</f>
        <v>50.738999999999997</v>
      </c>
      <c r="BP213" s="61"/>
      <c r="BQ213" s="37">
        <f t="shared" ref="BQ213:BR213" si="1094">SUM(BQ201:BQ212)</f>
        <v>0</v>
      </c>
      <c r="BR213" s="36">
        <f t="shared" si="1094"/>
        <v>0</v>
      </c>
      <c r="BS213" s="61"/>
      <c r="BT213" s="37">
        <f>SUM(BT201:BT212)</f>
        <v>8.6E-3</v>
      </c>
      <c r="BU213" s="36">
        <f>SUM(BU201:BU212)</f>
        <v>21.157</v>
      </c>
      <c r="BV213" s="61"/>
      <c r="BW213" s="37">
        <f>SUM(BW201:BW212)</f>
        <v>0</v>
      </c>
      <c r="BX213" s="36">
        <f>SUM(BX201:BX212)</f>
        <v>0</v>
      </c>
      <c r="BY213" s="61"/>
      <c r="BZ213" s="37">
        <f>SUM(BZ201:BZ212)</f>
        <v>0.48699999999999999</v>
      </c>
      <c r="CA213" s="36">
        <f>SUM(CA201:CA212)</f>
        <v>4.2</v>
      </c>
      <c r="CB213" s="61"/>
      <c r="CC213" s="37">
        <f>SUM(CC201:CC212)</f>
        <v>391.19</v>
      </c>
      <c r="CD213" s="36">
        <f>SUM(CD201:CD212)</f>
        <v>1707.1869999999999</v>
      </c>
      <c r="CE213" s="61"/>
      <c r="CF213" s="37">
        <f>SUM(CF201:CF212)</f>
        <v>0</v>
      </c>
      <c r="CG213" s="36">
        <f>SUM(CG201:CG212)</f>
        <v>0</v>
      </c>
      <c r="CH213" s="61"/>
      <c r="CI213" s="37">
        <f>SUM(CI201:CI212)</f>
        <v>3.2030799999999999</v>
      </c>
      <c r="CJ213" s="36">
        <f>SUM(CJ201:CJ212)</f>
        <v>43.223000000000006</v>
      </c>
      <c r="CK213" s="61"/>
      <c r="CL213" s="37">
        <f>SUM(CL201:CL212)</f>
        <v>0</v>
      </c>
      <c r="CM213" s="36">
        <f>SUM(CM201:CM212)</f>
        <v>0</v>
      </c>
      <c r="CN213" s="61"/>
      <c r="CO213" s="37">
        <f>SUM(CO201:CO212)</f>
        <v>0</v>
      </c>
      <c r="CP213" s="36">
        <f>SUM(CP201:CP212)</f>
        <v>0</v>
      </c>
      <c r="CQ213" s="61"/>
      <c r="CR213" s="37">
        <f>SUM(CR201:CR212)</f>
        <v>41.001000000000005</v>
      </c>
      <c r="CS213" s="36">
        <f>SUM(CS201:CS212)</f>
        <v>507.17499999999995</v>
      </c>
      <c r="CT213" s="61"/>
      <c r="CU213" s="37">
        <f>SUM(CU201:CU212)</f>
        <v>0</v>
      </c>
      <c r="CV213" s="36">
        <f>SUM(CV201:CV212)</f>
        <v>0</v>
      </c>
      <c r="CW213" s="61"/>
      <c r="CX213" s="37">
        <f>SUM(CX201:CX212)</f>
        <v>0</v>
      </c>
      <c r="CY213" s="36">
        <f>SUM(CY201:CY212)</f>
        <v>0</v>
      </c>
      <c r="CZ213" s="61"/>
      <c r="DA213" s="37">
        <f>SUM(DA201:DA212)</f>
        <v>0</v>
      </c>
      <c r="DB213" s="36">
        <f>SUM(DB201:DB212)</f>
        <v>0</v>
      </c>
      <c r="DC213" s="61"/>
      <c r="DD213" s="37">
        <f>SUM(DD201:DD212)</f>
        <v>0.625</v>
      </c>
      <c r="DE213" s="36">
        <f>SUM(DE201:DE212)</f>
        <v>17.170999999999999</v>
      </c>
      <c r="DF213" s="61"/>
      <c r="DG213" s="37">
        <f>SUM(DG201:DG212)</f>
        <v>0</v>
      </c>
      <c r="DH213" s="36">
        <f>SUM(DH201:DH212)</f>
        <v>0</v>
      </c>
      <c r="DI213" s="61"/>
      <c r="DJ213" s="37">
        <f>SUM(DJ201:DJ212)</f>
        <v>0</v>
      </c>
      <c r="DK213" s="36">
        <f>SUM(DK201:DK212)</f>
        <v>0</v>
      </c>
      <c r="DL213" s="61"/>
      <c r="DM213" s="37">
        <f>SUM(DM201:DM212)</f>
        <v>0</v>
      </c>
      <c r="DN213" s="36">
        <f>SUM(DN201:DN212)</f>
        <v>0</v>
      </c>
      <c r="DO213" s="61"/>
      <c r="DP213" s="37">
        <f>SUM(DP201:DP212)</f>
        <v>0</v>
      </c>
      <c r="DQ213" s="36">
        <f>SUM(DQ201:DQ212)</f>
        <v>0</v>
      </c>
      <c r="DR213" s="61"/>
      <c r="DS213" s="37">
        <f>SUM(DS201:DS212)</f>
        <v>0</v>
      </c>
      <c r="DT213" s="36">
        <f>SUM(DT201:DT212)</f>
        <v>0</v>
      </c>
      <c r="DU213" s="61"/>
      <c r="DV213" s="37">
        <f>SUM(DV201:DV212)</f>
        <v>0</v>
      </c>
      <c r="DW213" s="36">
        <f>SUM(DW201:DW212)</f>
        <v>0</v>
      </c>
      <c r="DX213" s="61"/>
      <c r="DY213" s="37">
        <f>SUM(DY201:DY212)</f>
        <v>0</v>
      </c>
      <c r="DZ213" s="36">
        <f>SUM(DZ201:DZ212)</f>
        <v>0</v>
      </c>
      <c r="EA213" s="61"/>
      <c r="EB213" s="37">
        <f>SUM(EB201:EB212)</f>
        <v>0</v>
      </c>
      <c r="EC213" s="36">
        <f>SUM(EC201:EC212)</f>
        <v>0</v>
      </c>
      <c r="ED213" s="61"/>
      <c r="EE213" s="37">
        <f>SUM(EE201:EE212)</f>
        <v>0</v>
      </c>
      <c r="EF213" s="36">
        <f>SUM(EF201:EF212)</f>
        <v>0</v>
      </c>
      <c r="EG213" s="61"/>
      <c r="EH213" s="37">
        <f>SUM(EH201:EH212)</f>
        <v>0.33067999999999997</v>
      </c>
      <c r="EI213" s="36">
        <f>SUM(EI201:EI212)</f>
        <v>6.4180000000000001</v>
      </c>
      <c r="EJ213" s="61"/>
      <c r="EK213" s="37">
        <f>SUM(EK201:EK212)</f>
        <v>0</v>
      </c>
      <c r="EL213" s="36">
        <f>SUM(EL201:EL212)</f>
        <v>0</v>
      </c>
      <c r="EM213" s="61"/>
      <c r="EN213" s="37">
        <f>SUM(EN201:EN212)</f>
        <v>0</v>
      </c>
      <c r="EO213" s="36">
        <f>SUM(EO201:EO212)</f>
        <v>0</v>
      </c>
      <c r="EP213" s="61"/>
      <c r="EQ213" s="37">
        <f>SUM(EQ201:EQ212)</f>
        <v>0.12117</v>
      </c>
      <c r="ER213" s="36">
        <f>SUM(ER201:ER212)</f>
        <v>5.181</v>
      </c>
      <c r="ES213" s="61"/>
      <c r="ET213" s="37">
        <f>SUM(ET201:ET212)</f>
        <v>0</v>
      </c>
      <c r="EU213" s="36">
        <f>SUM(EU201:EU212)</f>
        <v>0</v>
      </c>
      <c r="EV213" s="61"/>
      <c r="EW213" s="37">
        <f>SUM(EW201:EW212)</f>
        <v>101.62698</v>
      </c>
      <c r="EX213" s="36">
        <f>SUM(EX201:EX212)</f>
        <v>16603.617999999999</v>
      </c>
      <c r="EY213" s="61"/>
      <c r="EZ213" s="37">
        <f>SUM(EZ201:EZ212)</f>
        <v>0.17</v>
      </c>
      <c r="FA213" s="36">
        <f>SUM(FA201:FA212)</f>
        <v>12.035</v>
      </c>
      <c r="FB213" s="61"/>
      <c r="FC213" s="37"/>
      <c r="FD213" s="36"/>
      <c r="FE213" s="61"/>
      <c r="FF213" s="37">
        <f>SUM(FF201:FF212)</f>
        <v>23.33</v>
      </c>
      <c r="FG213" s="36">
        <f>SUM(FG201:FG212)</f>
        <v>123.63200000000001</v>
      </c>
      <c r="FH213" s="61"/>
      <c r="FI213" s="37">
        <f>SUM(FI201:FI212)</f>
        <v>0</v>
      </c>
      <c r="FJ213" s="36">
        <f>SUM(FJ201:FJ212)</f>
        <v>0</v>
      </c>
      <c r="FK213" s="61"/>
      <c r="FL213" s="37">
        <f t="shared" si="1085"/>
        <v>1107.8957300000002</v>
      </c>
      <c r="FM213" s="38">
        <f t="shared" si="1086"/>
        <v>31914.094000000001</v>
      </c>
    </row>
    <row r="214" spans="1:169" x14ac:dyDescent="0.3">
      <c r="A214" s="66">
        <v>2020</v>
      </c>
      <c r="B214" s="67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0</v>
      </c>
      <c r="V214" s="4">
        <v>0</v>
      </c>
      <c r="W214" s="9">
        <v>0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f t="shared" ref="AL214:AL225" si="1095">IF(AJ214=0,0,AK214/AJ214*1000)</f>
        <v>0</v>
      </c>
      <c r="AM214" s="6">
        <v>0</v>
      </c>
      <c r="AN214" s="4">
        <v>0</v>
      </c>
      <c r="AO214" s="9">
        <v>0</v>
      </c>
      <c r="AP214" s="6">
        <v>0</v>
      </c>
      <c r="AQ214" s="4">
        <v>0</v>
      </c>
      <c r="AR214" s="9">
        <f t="shared" ref="AR214:AR225" si="1096">IF(AP214=0,0,AQ214/AP214*1000)</f>
        <v>0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v>0</v>
      </c>
      <c r="BE214" s="6">
        <v>0</v>
      </c>
      <c r="BF214" s="4">
        <v>0</v>
      </c>
      <c r="BG214" s="9">
        <v>0</v>
      </c>
      <c r="BH214" s="6">
        <v>0</v>
      </c>
      <c r="BI214" s="4">
        <v>0</v>
      </c>
      <c r="BJ214" s="9">
        <v>0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f t="shared" ref="BS214:BS225" si="1097">IF(BQ214=0,0,BR214/BQ214*1000)</f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</v>
      </c>
      <c r="CD214" s="4">
        <v>0</v>
      </c>
      <c r="CE214" s="9">
        <v>0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0</v>
      </c>
      <c r="DE214" s="4">
        <v>0</v>
      </c>
      <c r="DF214" s="9">
        <v>0</v>
      </c>
      <c r="DG214" s="6">
        <v>0</v>
      </c>
      <c r="DH214" s="4">
        <v>0</v>
      </c>
      <c r="DI214" s="9">
        <v>0</v>
      </c>
      <c r="DJ214" s="6">
        <v>0</v>
      </c>
      <c r="DK214" s="4">
        <v>0</v>
      </c>
      <c r="DL214" s="9">
        <v>0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0</v>
      </c>
      <c r="DT214" s="4">
        <v>0</v>
      </c>
      <c r="DU214" s="9">
        <v>0</v>
      </c>
      <c r="DV214" s="6">
        <v>0</v>
      </c>
      <c r="DW214" s="4">
        <v>0</v>
      </c>
      <c r="DX214" s="9">
        <v>0</v>
      </c>
      <c r="DY214" s="6">
        <v>0</v>
      </c>
      <c r="DZ214" s="4">
        <v>0</v>
      </c>
      <c r="EA214" s="9">
        <v>0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v>0</v>
      </c>
      <c r="EZ214" s="6">
        <v>0</v>
      </c>
      <c r="FA214" s="4">
        <v>0</v>
      </c>
      <c r="FB214" s="9">
        <v>0</v>
      </c>
      <c r="FC214" s="6"/>
      <c r="FD214" s="4"/>
      <c r="FE214" s="9"/>
      <c r="FF214" s="6">
        <v>0</v>
      </c>
      <c r="FG214" s="4">
        <v>0</v>
      </c>
      <c r="FH214" s="9">
        <v>0</v>
      </c>
      <c r="FI214" s="6">
        <v>0</v>
      </c>
      <c r="FJ214" s="4">
        <v>0</v>
      </c>
      <c r="FK214" s="9">
        <v>0</v>
      </c>
      <c r="FL214" s="6">
        <f t="shared" ref="FL214:FL223" si="1098">+F214+C214+I214+AG214+BH214+BN214+BT214+CC214+CF214+CI214+DV214+EQ214+EW214+FI214+DG214+AY214+AV214+AD214+L214+EE214+DP214+EH214+AM214+EN214+BB214+DA214+CX214+BE214+CL214+AS214+ET214+X214+DD214+AA214+CU214+DM214+R214+EZ214+FF214+U214+O214+DY214+EB214+CR214+DJ214+CO214+BW214+EK214+BK214+BZ214+DS214</f>
        <v>0</v>
      </c>
      <c r="FM214" s="10">
        <f t="shared" ref="FM214:FM223" si="1099">+G214+D214+J214+AH214+BI214+BO214+BU214+CD214+CG214+CJ214+DW214+ER214+EX214+FJ214+DH214+AZ214+AW214+AE214+M214+EF214+DQ214+EI214+AN214+EO214+BC214+DB214+CY214+BF214+CM214+AT214+EU214+Y214+DE214+AB214+CV214+DN214+S214+FA214+FG214+V214+P214+DZ214+EC214+CS214+DK214+CP214+BX214+EL214+BL214+CA214+DT214</f>
        <v>0</v>
      </c>
    </row>
    <row r="215" spans="1:169" x14ac:dyDescent="0.3">
      <c r="A215" s="66">
        <v>2020</v>
      </c>
      <c r="B215" s="67" t="s">
        <v>3</v>
      </c>
      <c r="C215" s="6">
        <v>0</v>
      </c>
      <c r="D215" s="4">
        <v>0</v>
      </c>
      <c r="E215" s="9">
        <v>0</v>
      </c>
      <c r="F215" s="6">
        <v>18</v>
      </c>
      <c r="G215" s="4">
        <v>238.983</v>
      </c>
      <c r="H215" s="9">
        <f t="shared" ref="H215" si="1100">G215/F215*1000</f>
        <v>13276.833333333334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</v>
      </c>
      <c r="AK215" s="4">
        <v>0</v>
      </c>
      <c r="AL215" s="9">
        <f t="shared" si="1095"/>
        <v>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f t="shared" si="1096"/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0</v>
      </c>
      <c r="BO215" s="4">
        <v>0</v>
      </c>
      <c r="BP215" s="9">
        <v>0</v>
      </c>
      <c r="BQ215" s="6">
        <v>0</v>
      </c>
      <c r="BR215" s="4">
        <v>0</v>
      </c>
      <c r="BS215" s="9">
        <f t="shared" si="1097"/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0</v>
      </c>
      <c r="CD215" s="4">
        <v>0</v>
      </c>
      <c r="CE215" s="9">
        <v>0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0</v>
      </c>
      <c r="DK215" s="4">
        <v>0</v>
      </c>
      <c r="DL215" s="9">
        <v>0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</v>
      </c>
      <c r="DW215" s="4">
        <v>0</v>
      </c>
      <c r="DX215" s="9">
        <v>0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</v>
      </c>
      <c r="EF215" s="4">
        <v>0</v>
      </c>
      <c r="EG215" s="9">
        <v>0</v>
      </c>
      <c r="EH215" s="6">
        <v>0</v>
      </c>
      <c r="EI215" s="4">
        <v>0</v>
      </c>
      <c r="EJ215" s="9">
        <v>0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8.9999999999999998E-4</v>
      </c>
      <c r="EX215" s="4">
        <v>2.1999999999999999E-2</v>
      </c>
      <c r="EY215" s="9">
        <f t="shared" ref="EY215" si="1101">EX215/EW215*1000</f>
        <v>24444.444444444442</v>
      </c>
      <c r="EZ215" s="6">
        <v>0</v>
      </c>
      <c r="FA215" s="4">
        <v>0</v>
      </c>
      <c r="FB215" s="9">
        <v>0</v>
      </c>
      <c r="FC215" s="6"/>
      <c r="FD215" s="4"/>
      <c r="FE215" s="9"/>
      <c r="FF215" s="6">
        <v>0</v>
      </c>
      <c r="FG215" s="4">
        <v>0</v>
      </c>
      <c r="FH215" s="9">
        <v>0</v>
      </c>
      <c r="FI215" s="6">
        <v>0</v>
      </c>
      <c r="FJ215" s="4">
        <v>0</v>
      </c>
      <c r="FK215" s="9">
        <v>0</v>
      </c>
      <c r="FL215" s="6">
        <f t="shared" si="1098"/>
        <v>18.000900000000001</v>
      </c>
      <c r="FM215" s="10">
        <f t="shared" si="1099"/>
        <v>239.005</v>
      </c>
    </row>
    <row r="216" spans="1:169" x14ac:dyDescent="0.3">
      <c r="A216" s="66">
        <v>2020</v>
      </c>
      <c r="B216" s="67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0</v>
      </c>
      <c r="M216" s="4">
        <v>0</v>
      </c>
      <c r="N216" s="9">
        <v>0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0</v>
      </c>
      <c r="V216" s="4">
        <v>0</v>
      </c>
      <c r="W216" s="9">
        <v>0</v>
      </c>
      <c r="X216" s="6">
        <v>102</v>
      </c>
      <c r="Y216" s="4">
        <v>1309.1980000000001</v>
      </c>
      <c r="Z216" s="9">
        <f t="shared" ref="Z216" si="1102">Y216/X216*1000</f>
        <v>12835.274509803921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</v>
      </c>
      <c r="AK216" s="4">
        <v>0</v>
      </c>
      <c r="AL216" s="9">
        <f t="shared" si="1095"/>
        <v>0</v>
      </c>
      <c r="AM216" s="6">
        <v>0</v>
      </c>
      <c r="AN216" s="4">
        <v>0</v>
      </c>
      <c r="AO216" s="9">
        <v>0</v>
      </c>
      <c r="AP216" s="6">
        <v>0</v>
      </c>
      <c r="AQ216" s="4">
        <v>0</v>
      </c>
      <c r="AR216" s="9">
        <f t="shared" si="1096"/>
        <v>0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v>0</v>
      </c>
      <c r="BE216" s="6">
        <v>0</v>
      </c>
      <c r="BF216" s="4">
        <v>0</v>
      </c>
      <c r="BG216" s="9">
        <v>0</v>
      </c>
      <c r="BH216" s="6">
        <v>0</v>
      </c>
      <c r="BI216" s="4">
        <v>0</v>
      </c>
      <c r="BJ216" s="9">
        <v>0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f t="shared" si="1097"/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0</v>
      </c>
      <c r="CD216" s="4">
        <v>0</v>
      </c>
      <c r="CE216" s="9">
        <v>0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</v>
      </c>
      <c r="DE216" s="4">
        <v>0</v>
      </c>
      <c r="DF216" s="9">
        <v>0</v>
      </c>
      <c r="DG216" s="6">
        <v>0</v>
      </c>
      <c r="DH216" s="4">
        <v>0</v>
      </c>
      <c r="DI216" s="9">
        <v>0</v>
      </c>
      <c r="DJ216" s="6">
        <v>0</v>
      </c>
      <c r="DK216" s="4">
        <v>0</v>
      </c>
      <c r="DL216" s="9">
        <v>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</v>
      </c>
      <c r="DT216" s="4">
        <v>0</v>
      </c>
      <c r="DU216" s="9">
        <v>0</v>
      </c>
      <c r="DV216" s="6">
        <v>0</v>
      </c>
      <c r="DW216" s="4">
        <v>0</v>
      </c>
      <c r="DX216" s="9">
        <v>0</v>
      </c>
      <c r="DY216" s="6">
        <v>0</v>
      </c>
      <c r="DZ216" s="4">
        <v>0</v>
      </c>
      <c r="EA216" s="9">
        <v>0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5.0000000000000001E-4</v>
      </c>
      <c r="EL216" s="4">
        <v>0.155</v>
      </c>
      <c r="EM216" s="9">
        <f t="shared" ref="EM216" si="1103">EL216/EK216*1000</f>
        <v>310000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v>0</v>
      </c>
      <c r="EZ216" s="6">
        <v>0</v>
      </c>
      <c r="FA216" s="4">
        <v>0</v>
      </c>
      <c r="FB216" s="9">
        <v>0</v>
      </c>
      <c r="FC216" s="6"/>
      <c r="FD216" s="4"/>
      <c r="FE216" s="9"/>
      <c r="FF216" s="6">
        <v>0</v>
      </c>
      <c r="FG216" s="4">
        <v>0</v>
      </c>
      <c r="FH216" s="9">
        <v>0</v>
      </c>
      <c r="FI216" s="6">
        <v>0</v>
      </c>
      <c r="FJ216" s="4">
        <v>0</v>
      </c>
      <c r="FK216" s="9">
        <v>0</v>
      </c>
      <c r="FL216" s="6">
        <f t="shared" si="1098"/>
        <v>102.0005</v>
      </c>
      <c r="FM216" s="10">
        <f t="shared" si="1099"/>
        <v>1309.3530000000001</v>
      </c>
    </row>
    <row r="217" spans="1:169" x14ac:dyDescent="0.3">
      <c r="A217" s="66">
        <v>2020</v>
      </c>
      <c r="B217" s="67" t="s">
        <v>5</v>
      </c>
      <c r="C217" s="6">
        <v>21</v>
      </c>
      <c r="D217" s="4">
        <v>277.10899999999998</v>
      </c>
      <c r="E217" s="9">
        <f>IF(C217=0,0,D217/C217*1000)</f>
        <v>13195.666666666666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0</v>
      </c>
      <c r="V217" s="4">
        <v>0</v>
      </c>
      <c r="W217" s="9">
        <f>IF(U217=0,0,V217/U217*1000)</f>
        <v>0</v>
      </c>
      <c r="X217" s="6">
        <v>50.55</v>
      </c>
      <c r="Y217" s="4">
        <v>753.577</v>
      </c>
      <c r="Z217" s="9">
        <f>IF(X217=0,0,Y217/X217*1000)</f>
        <v>14907.5568743818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2.6155999999999997</v>
      </c>
      <c r="AH217" s="4">
        <v>103.76900000000001</v>
      </c>
      <c r="AI217" s="9">
        <f>IF(AG217=0,0,AH217/AG217*1000)</f>
        <v>39673.11515522252</v>
      </c>
      <c r="AJ217" s="6">
        <v>0</v>
      </c>
      <c r="AK217" s="4">
        <v>0</v>
      </c>
      <c r="AL217" s="9">
        <f t="shared" si="1095"/>
        <v>0</v>
      </c>
      <c r="AM217" s="6">
        <v>0</v>
      </c>
      <c r="AN217" s="4">
        <v>0</v>
      </c>
      <c r="AO217" s="9">
        <f>IF(AM217=0,0,AN217/AM217*1000)</f>
        <v>0</v>
      </c>
      <c r="AP217" s="6">
        <v>0</v>
      </c>
      <c r="AQ217" s="4">
        <v>0</v>
      </c>
      <c r="AR217" s="9">
        <f t="shared" si="1096"/>
        <v>0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>IF(BB217=0,0,BC217/BB217*1000)</f>
        <v>0</v>
      </c>
      <c r="BE217" s="6">
        <v>0</v>
      </c>
      <c r="BF217" s="4">
        <v>0</v>
      </c>
      <c r="BG217" s="9">
        <f>IF(BE217=0,0,BF217/BE217*1000)</f>
        <v>0</v>
      </c>
      <c r="BH217" s="6">
        <v>0</v>
      </c>
      <c r="BI217" s="4">
        <v>0</v>
      </c>
      <c r="BJ217" s="9">
        <f>IF(BH217=0,0,BI217/BH217*1000)</f>
        <v>0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 t="shared" si="1097"/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4</v>
      </c>
      <c r="CJ217" s="4">
        <v>53.56</v>
      </c>
      <c r="CK217" s="9">
        <f>IF(CI217=0,0,CJ217/CI217*1000)</f>
        <v>13390</v>
      </c>
      <c r="CL217" s="6">
        <v>0</v>
      </c>
      <c r="CM217" s="4">
        <v>0</v>
      </c>
      <c r="CN217" s="9">
        <f>IF(CL217=0,0,CM217/CL217*1000)</f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</v>
      </c>
      <c r="DE217" s="4">
        <v>0</v>
      </c>
      <c r="DF217" s="9">
        <f>IF(DD217=0,0,DE217/DD217*1000)</f>
        <v>0</v>
      </c>
      <c r="DG217" s="6">
        <v>0</v>
      </c>
      <c r="DH217" s="4">
        <v>0</v>
      </c>
      <c r="DI217" s="9">
        <f>IF(DG217=0,0,DH217/DG217*1000)</f>
        <v>0</v>
      </c>
      <c r="DJ217" s="6">
        <v>0</v>
      </c>
      <c r="DK217" s="4">
        <v>0</v>
      </c>
      <c r="DL217" s="9">
        <f>IF(DJ217=0,0,DK217/DJ217*1000)</f>
        <v>0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0</v>
      </c>
      <c r="DW217" s="4">
        <v>0</v>
      </c>
      <c r="DX217" s="9">
        <f>IF(DV217=0,0,DW217/DV217*1000)</f>
        <v>0</v>
      </c>
      <c r="DY217" s="6">
        <v>0</v>
      </c>
      <c r="DZ217" s="4">
        <v>0</v>
      </c>
      <c r="EA217" s="9">
        <f>IF(DY217=0,0,DZ217/DY217*1000)</f>
        <v>0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>IF(EW217=0,0,EX217/EW217*1000)</f>
        <v>0</v>
      </c>
      <c r="EZ217" s="6">
        <v>0</v>
      </c>
      <c r="FA217" s="4">
        <v>0</v>
      </c>
      <c r="FB217" s="9">
        <f>IF(EZ217=0,0,FA217/EZ217*1000)</f>
        <v>0</v>
      </c>
      <c r="FC217" s="6"/>
      <c r="FD217" s="4"/>
      <c r="FE217" s="9"/>
      <c r="FF217" s="6">
        <v>0</v>
      </c>
      <c r="FG217" s="4">
        <v>0</v>
      </c>
      <c r="FH217" s="9">
        <f>IF(FF217=0,0,FG217/FF217*1000)</f>
        <v>0</v>
      </c>
      <c r="FI217" s="6">
        <v>0</v>
      </c>
      <c r="FJ217" s="4">
        <v>0</v>
      </c>
      <c r="FK217" s="9">
        <f>IF(FI217=0,0,FJ217/FI217*1000)</f>
        <v>0</v>
      </c>
      <c r="FL217" s="6">
        <f t="shared" si="1098"/>
        <v>78.165599999999998</v>
      </c>
      <c r="FM217" s="10">
        <f t="shared" si="1099"/>
        <v>1188.0149999999999</v>
      </c>
    </row>
    <row r="218" spans="1:169" x14ac:dyDescent="0.3">
      <c r="A218" s="66">
        <v>2020</v>
      </c>
      <c r="B218" s="9" t="s">
        <v>6</v>
      </c>
      <c r="C218" s="6">
        <v>0</v>
      </c>
      <c r="D218" s="4">
        <v>0</v>
      </c>
      <c r="E218" s="9">
        <f t="shared" ref="E218:BY225" si="1104">IF(C218=0,0,D218/C218*1000)</f>
        <v>0</v>
      </c>
      <c r="F218" s="6">
        <v>0</v>
      </c>
      <c r="G218" s="4">
        <v>0</v>
      </c>
      <c r="H218" s="9">
        <f t="shared" si="1104"/>
        <v>0</v>
      </c>
      <c r="I218" s="6">
        <v>0</v>
      </c>
      <c r="J218" s="4">
        <v>0</v>
      </c>
      <c r="K218" s="9">
        <f t="shared" si="1104"/>
        <v>0</v>
      </c>
      <c r="L218" s="6">
        <v>0</v>
      </c>
      <c r="M218" s="4">
        <v>0</v>
      </c>
      <c r="N218" s="9">
        <f t="shared" si="1104"/>
        <v>0</v>
      </c>
      <c r="O218" s="6">
        <v>0</v>
      </c>
      <c r="P218" s="4">
        <v>0</v>
      </c>
      <c r="Q218" s="9">
        <f t="shared" si="1104"/>
        <v>0</v>
      </c>
      <c r="R218" s="6">
        <v>0</v>
      </c>
      <c r="S218" s="4">
        <v>0</v>
      </c>
      <c r="T218" s="9">
        <f t="shared" si="1104"/>
        <v>0</v>
      </c>
      <c r="U218" s="6">
        <v>0</v>
      </c>
      <c r="V218" s="4">
        <v>0</v>
      </c>
      <c r="W218" s="9">
        <f t="shared" si="1104"/>
        <v>0</v>
      </c>
      <c r="X218" s="6">
        <v>69</v>
      </c>
      <c r="Y218" s="4">
        <v>1134.6279999999999</v>
      </c>
      <c r="Z218" s="9">
        <f t="shared" si="1104"/>
        <v>16443.884057971012</v>
      </c>
      <c r="AA218" s="6">
        <v>0</v>
      </c>
      <c r="AB218" s="4">
        <v>0</v>
      </c>
      <c r="AC218" s="9">
        <f t="shared" si="1104"/>
        <v>0</v>
      </c>
      <c r="AD218" s="6">
        <v>0</v>
      </c>
      <c r="AE218" s="4">
        <v>0</v>
      </c>
      <c r="AF218" s="9">
        <f t="shared" si="1104"/>
        <v>0</v>
      </c>
      <c r="AG218" s="6">
        <v>0</v>
      </c>
      <c r="AH218" s="4">
        <v>0</v>
      </c>
      <c r="AI218" s="9">
        <f t="shared" si="1104"/>
        <v>0</v>
      </c>
      <c r="AJ218" s="6">
        <v>0</v>
      </c>
      <c r="AK218" s="4">
        <v>0</v>
      </c>
      <c r="AL218" s="9">
        <f t="shared" si="1095"/>
        <v>0</v>
      </c>
      <c r="AM218" s="6">
        <v>0</v>
      </c>
      <c r="AN218" s="4">
        <v>0</v>
      </c>
      <c r="AO218" s="9">
        <f t="shared" si="1104"/>
        <v>0</v>
      </c>
      <c r="AP218" s="6">
        <v>0</v>
      </c>
      <c r="AQ218" s="4">
        <v>0</v>
      </c>
      <c r="AR218" s="9">
        <f t="shared" si="1096"/>
        <v>0</v>
      </c>
      <c r="AS218" s="6">
        <v>0</v>
      </c>
      <c r="AT218" s="4">
        <v>0</v>
      </c>
      <c r="AU218" s="9">
        <f t="shared" si="1104"/>
        <v>0</v>
      </c>
      <c r="AV218" s="6">
        <v>0</v>
      </c>
      <c r="AW218" s="4">
        <v>0</v>
      </c>
      <c r="AX218" s="9">
        <f t="shared" si="1104"/>
        <v>0</v>
      </c>
      <c r="AY218" s="6">
        <v>0</v>
      </c>
      <c r="AZ218" s="4">
        <v>0</v>
      </c>
      <c r="BA218" s="9">
        <f t="shared" si="1104"/>
        <v>0</v>
      </c>
      <c r="BB218" s="6">
        <v>0</v>
      </c>
      <c r="BC218" s="4">
        <v>0</v>
      </c>
      <c r="BD218" s="9">
        <f t="shared" si="1104"/>
        <v>0</v>
      </c>
      <c r="BE218" s="6">
        <v>0</v>
      </c>
      <c r="BF218" s="4">
        <v>0</v>
      </c>
      <c r="BG218" s="9">
        <f t="shared" si="1104"/>
        <v>0</v>
      </c>
      <c r="BH218" s="6">
        <v>0</v>
      </c>
      <c r="BI218" s="4">
        <v>0</v>
      </c>
      <c r="BJ218" s="9">
        <f t="shared" si="1104"/>
        <v>0</v>
      </c>
      <c r="BK218" s="6">
        <v>0</v>
      </c>
      <c r="BL218" s="4">
        <v>0</v>
      </c>
      <c r="BM218" s="9">
        <f t="shared" si="1104"/>
        <v>0</v>
      </c>
      <c r="BN218" s="6">
        <v>0</v>
      </c>
      <c r="BO218" s="4">
        <v>0</v>
      </c>
      <c r="BP218" s="9">
        <f t="shared" si="1104"/>
        <v>0</v>
      </c>
      <c r="BQ218" s="6">
        <v>0</v>
      </c>
      <c r="BR218" s="4">
        <v>0</v>
      </c>
      <c r="BS218" s="9">
        <f t="shared" si="1097"/>
        <v>0</v>
      </c>
      <c r="BT218" s="6">
        <v>0</v>
      </c>
      <c r="BU218" s="4">
        <v>0</v>
      </c>
      <c r="BV218" s="9">
        <f t="shared" si="1104"/>
        <v>0</v>
      </c>
      <c r="BW218" s="6">
        <v>0</v>
      </c>
      <c r="BX218" s="4">
        <v>0</v>
      </c>
      <c r="BY218" s="9">
        <f t="shared" si="1104"/>
        <v>0</v>
      </c>
      <c r="BZ218" s="6">
        <v>0</v>
      </c>
      <c r="CA218" s="4">
        <v>0</v>
      </c>
      <c r="CB218" s="9">
        <f t="shared" ref="CB218:EP225" si="1105">IF(BZ218=0,0,CA218/BZ218*1000)</f>
        <v>0</v>
      </c>
      <c r="CC218" s="6">
        <v>0</v>
      </c>
      <c r="CD218" s="4">
        <v>0</v>
      </c>
      <c r="CE218" s="9">
        <f t="shared" si="1105"/>
        <v>0</v>
      </c>
      <c r="CF218" s="6">
        <v>0</v>
      </c>
      <c r="CG218" s="4">
        <v>0</v>
      </c>
      <c r="CH218" s="9">
        <f t="shared" si="1105"/>
        <v>0</v>
      </c>
      <c r="CI218" s="6">
        <v>0</v>
      </c>
      <c r="CJ218" s="4">
        <v>0</v>
      </c>
      <c r="CK218" s="9">
        <f t="shared" si="1105"/>
        <v>0</v>
      </c>
      <c r="CL218" s="6">
        <v>0</v>
      </c>
      <c r="CM218" s="4">
        <v>0</v>
      </c>
      <c r="CN218" s="9">
        <f t="shared" si="1105"/>
        <v>0</v>
      </c>
      <c r="CO218" s="6">
        <v>0</v>
      </c>
      <c r="CP218" s="4">
        <v>0</v>
      </c>
      <c r="CQ218" s="9">
        <f t="shared" si="1105"/>
        <v>0</v>
      </c>
      <c r="CR218" s="6">
        <v>0</v>
      </c>
      <c r="CS218" s="4">
        <v>0</v>
      </c>
      <c r="CT218" s="9">
        <f t="shared" si="1105"/>
        <v>0</v>
      </c>
      <c r="CU218" s="6">
        <v>0</v>
      </c>
      <c r="CV218" s="4">
        <v>0</v>
      </c>
      <c r="CW218" s="9">
        <f t="shared" si="1105"/>
        <v>0</v>
      </c>
      <c r="CX218" s="6">
        <v>0</v>
      </c>
      <c r="CY218" s="4">
        <v>0</v>
      </c>
      <c r="CZ218" s="9">
        <f t="shared" si="1105"/>
        <v>0</v>
      </c>
      <c r="DA218" s="6">
        <v>0</v>
      </c>
      <c r="DB218" s="4">
        <v>0</v>
      </c>
      <c r="DC218" s="9">
        <f t="shared" si="1105"/>
        <v>0</v>
      </c>
      <c r="DD218" s="6">
        <v>0</v>
      </c>
      <c r="DE218" s="4">
        <v>0</v>
      </c>
      <c r="DF218" s="9">
        <f t="shared" si="1105"/>
        <v>0</v>
      </c>
      <c r="DG218" s="6">
        <v>0</v>
      </c>
      <c r="DH218" s="4">
        <v>0</v>
      </c>
      <c r="DI218" s="9">
        <f t="shared" si="1105"/>
        <v>0</v>
      </c>
      <c r="DJ218" s="6">
        <v>0</v>
      </c>
      <c r="DK218" s="4">
        <v>0</v>
      </c>
      <c r="DL218" s="9">
        <f t="shared" si="1105"/>
        <v>0</v>
      </c>
      <c r="DM218" s="6">
        <v>0</v>
      </c>
      <c r="DN218" s="4">
        <v>0</v>
      </c>
      <c r="DO218" s="9">
        <f t="shared" si="1105"/>
        <v>0</v>
      </c>
      <c r="DP218" s="6">
        <v>0</v>
      </c>
      <c r="DQ218" s="4">
        <v>0</v>
      </c>
      <c r="DR218" s="9">
        <f t="shared" si="1105"/>
        <v>0</v>
      </c>
      <c r="DS218" s="6">
        <v>0</v>
      </c>
      <c r="DT218" s="4">
        <v>0</v>
      </c>
      <c r="DU218" s="9">
        <f t="shared" ref="DU218:DU225" si="1106">IF(DS218=0,0,DT218/DS218*1000)</f>
        <v>0</v>
      </c>
      <c r="DV218" s="6">
        <v>0</v>
      </c>
      <c r="DW218" s="4">
        <v>0</v>
      </c>
      <c r="DX218" s="9">
        <f t="shared" si="1105"/>
        <v>0</v>
      </c>
      <c r="DY218" s="6">
        <v>0</v>
      </c>
      <c r="DZ218" s="4">
        <v>0</v>
      </c>
      <c r="EA218" s="9">
        <f t="shared" si="1105"/>
        <v>0</v>
      </c>
      <c r="EB218" s="6">
        <v>0</v>
      </c>
      <c r="EC218" s="4">
        <v>0</v>
      </c>
      <c r="ED218" s="9">
        <f t="shared" si="1105"/>
        <v>0</v>
      </c>
      <c r="EE218" s="6">
        <v>0</v>
      </c>
      <c r="EF218" s="4">
        <v>0</v>
      </c>
      <c r="EG218" s="9">
        <f t="shared" si="1105"/>
        <v>0</v>
      </c>
      <c r="EH218" s="6">
        <v>0</v>
      </c>
      <c r="EI218" s="4">
        <v>0</v>
      </c>
      <c r="EJ218" s="9">
        <f t="shared" si="1105"/>
        <v>0</v>
      </c>
      <c r="EK218" s="6">
        <v>0</v>
      </c>
      <c r="EL218" s="4">
        <v>0</v>
      </c>
      <c r="EM218" s="9">
        <f t="shared" si="1105"/>
        <v>0</v>
      </c>
      <c r="EN218" s="6">
        <v>0</v>
      </c>
      <c r="EO218" s="4">
        <v>0</v>
      </c>
      <c r="EP218" s="9">
        <f t="shared" si="1105"/>
        <v>0</v>
      </c>
      <c r="EQ218" s="6">
        <v>0</v>
      </c>
      <c r="ER218" s="4">
        <v>0</v>
      </c>
      <c r="ES218" s="9">
        <f t="shared" ref="ES218:FK225" si="1107">IF(EQ218=0,0,ER218/EQ218*1000)</f>
        <v>0</v>
      </c>
      <c r="ET218" s="6">
        <v>0</v>
      </c>
      <c r="EU218" s="4">
        <v>0</v>
      </c>
      <c r="EV218" s="9">
        <f t="shared" si="1107"/>
        <v>0</v>
      </c>
      <c r="EW218" s="6">
        <v>0</v>
      </c>
      <c r="EX218" s="4">
        <v>0</v>
      </c>
      <c r="EY218" s="9">
        <f t="shared" si="1107"/>
        <v>0</v>
      </c>
      <c r="EZ218" s="6">
        <v>0</v>
      </c>
      <c r="FA218" s="4">
        <v>0</v>
      </c>
      <c r="FB218" s="9">
        <f t="shared" si="1107"/>
        <v>0</v>
      </c>
      <c r="FC218" s="6"/>
      <c r="FD218" s="4"/>
      <c r="FE218" s="9"/>
      <c r="FF218" s="6">
        <v>0</v>
      </c>
      <c r="FG218" s="4">
        <v>0</v>
      </c>
      <c r="FH218" s="9">
        <f t="shared" si="1107"/>
        <v>0</v>
      </c>
      <c r="FI218" s="6">
        <v>0</v>
      </c>
      <c r="FJ218" s="4">
        <v>0</v>
      </c>
      <c r="FK218" s="9">
        <f t="shared" si="1107"/>
        <v>0</v>
      </c>
      <c r="FL218" s="6">
        <f t="shared" si="1098"/>
        <v>69</v>
      </c>
      <c r="FM218" s="10">
        <f t="shared" si="1099"/>
        <v>1134.6279999999999</v>
      </c>
    </row>
    <row r="219" spans="1:169" x14ac:dyDescent="0.3">
      <c r="A219" s="66">
        <v>2020</v>
      </c>
      <c r="B219" s="67" t="s">
        <v>7</v>
      </c>
      <c r="C219" s="6">
        <v>0</v>
      </c>
      <c r="D219" s="4">
        <v>0</v>
      </c>
      <c r="E219" s="9">
        <f t="shared" si="1104"/>
        <v>0</v>
      </c>
      <c r="F219" s="6">
        <v>0</v>
      </c>
      <c r="G219" s="4">
        <v>0</v>
      </c>
      <c r="H219" s="9">
        <f t="shared" si="1104"/>
        <v>0</v>
      </c>
      <c r="I219" s="6">
        <v>0</v>
      </c>
      <c r="J219" s="4">
        <v>0</v>
      </c>
      <c r="K219" s="9">
        <f t="shared" si="1104"/>
        <v>0</v>
      </c>
      <c r="L219" s="6">
        <v>0</v>
      </c>
      <c r="M219" s="4">
        <v>0</v>
      </c>
      <c r="N219" s="9">
        <f t="shared" si="1104"/>
        <v>0</v>
      </c>
      <c r="O219" s="6">
        <v>0</v>
      </c>
      <c r="P219" s="4">
        <v>0</v>
      </c>
      <c r="Q219" s="9">
        <f t="shared" si="1104"/>
        <v>0</v>
      </c>
      <c r="R219" s="6">
        <v>0</v>
      </c>
      <c r="S219" s="4">
        <v>0</v>
      </c>
      <c r="T219" s="9">
        <f t="shared" si="1104"/>
        <v>0</v>
      </c>
      <c r="U219" s="6">
        <v>0</v>
      </c>
      <c r="V219" s="4">
        <v>0</v>
      </c>
      <c r="W219" s="9">
        <f t="shared" si="1104"/>
        <v>0</v>
      </c>
      <c r="X219" s="6">
        <v>25</v>
      </c>
      <c r="Y219" s="4">
        <v>365.452</v>
      </c>
      <c r="Z219" s="9">
        <f t="shared" si="1104"/>
        <v>14618.08</v>
      </c>
      <c r="AA219" s="6">
        <v>0</v>
      </c>
      <c r="AB219" s="4">
        <v>0</v>
      </c>
      <c r="AC219" s="9">
        <f t="shared" si="1104"/>
        <v>0</v>
      </c>
      <c r="AD219" s="6">
        <v>0</v>
      </c>
      <c r="AE219" s="4">
        <v>0</v>
      </c>
      <c r="AF219" s="9">
        <f t="shared" si="1104"/>
        <v>0</v>
      </c>
      <c r="AG219" s="6">
        <v>1.5</v>
      </c>
      <c r="AH219" s="4">
        <v>57.854999999999997</v>
      </c>
      <c r="AI219" s="9">
        <f t="shared" si="1104"/>
        <v>38570</v>
      </c>
      <c r="AJ219" s="6">
        <v>0</v>
      </c>
      <c r="AK219" s="4">
        <v>0</v>
      </c>
      <c r="AL219" s="9">
        <f t="shared" si="1095"/>
        <v>0</v>
      </c>
      <c r="AM219" s="6">
        <v>0</v>
      </c>
      <c r="AN219" s="4">
        <v>0</v>
      </c>
      <c r="AO219" s="9">
        <f t="shared" si="1104"/>
        <v>0</v>
      </c>
      <c r="AP219" s="6">
        <v>0</v>
      </c>
      <c r="AQ219" s="4">
        <v>0</v>
      </c>
      <c r="AR219" s="9">
        <f t="shared" si="1096"/>
        <v>0</v>
      </c>
      <c r="AS219" s="6">
        <v>0</v>
      </c>
      <c r="AT219" s="4">
        <v>0</v>
      </c>
      <c r="AU219" s="9">
        <f t="shared" si="1104"/>
        <v>0</v>
      </c>
      <c r="AV219" s="6">
        <v>4.0000000000000001E-3</v>
      </c>
      <c r="AW219" s="4">
        <v>0.67700000000000005</v>
      </c>
      <c r="AX219" s="9">
        <f t="shared" si="1104"/>
        <v>169250</v>
      </c>
      <c r="AY219" s="6">
        <v>0</v>
      </c>
      <c r="AZ219" s="4">
        <v>0</v>
      </c>
      <c r="BA219" s="9">
        <f t="shared" si="1104"/>
        <v>0</v>
      </c>
      <c r="BB219" s="6">
        <v>0</v>
      </c>
      <c r="BC219" s="4">
        <v>0</v>
      </c>
      <c r="BD219" s="9">
        <f t="shared" si="1104"/>
        <v>0</v>
      </c>
      <c r="BE219" s="6">
        <v>0</v>
      </c>
      <c r="BF219" s="4">
        <v>0</v>
      </c>
      <c r="BG219" s="9">
        <f t="shared" si="1104"/>
        <v>0</v>
      </c>
      <c r="BH219" s="6">
        <v>0</v>
      </c>
      <c r="BI219" s="4">
        <v>0</v>
      </c>
      <c r="BJ219" s="9">
        <f t="shared" si="1104"/>
        <v>0</v>
      </c>
      <c r="BK219" s="6">
        <v>0</v>
      </c>
      <c r="BL219" s="4">
        <v>0</v>
      </c>
      <c r="BM219" s="9">
        <f t="shared" si="1104"/>
        <v>0</v>
      </c>
      <c r="BN219" s="6">
        <v>0</v>
      </c>
      <c r="BO219" s="4">
        <v>0</v>
      </c>
      <c r="BP219" s="9">
        <f t="shared" si="1104"/>
        <v>0</v>
      </c>
      <c r="BQ219" s="6">
        <v>0</v>
      </c>
      <c r="BR219" s="4">
        <v>0</v>
      </c>
      <c r="BS219" s="9">
        <f t="shared" si="1097"/>
        <v>0</v>
      </c>
      <c r="BT219" s="6">
        <v>0</v>
      </c>
      <c r="BU219" s="4">
        <v>0</v>
      </c>
      <c r="BV219" s="9">
        <f t="shared" si="1104"/>
        <v>0</v>
      </c>
      <c r="BW219" s="6">
        <v>0</v>
      </c>
      <c r="BX219" s="4">
        <v>0</v>
      </c>
      <c r="BY219" s="9">
        <f t="shared" si="1104"/>
        <v>0</v>
      </c>
      <c r="BZ219" s="6">
        <v>0</v>
      </c>
      <c r="CA219" s="4">
        <v>0</v>
      </c>
      <c r="CB219" s="9">
        <f t="shared" si="1105"/>
        <v>0</v>
      </c>
      <c r="CC219" s="6">
        <v>0</v>
      </c>
      <c r="CD219" s="4">
        <v>0</v>
      </c>
      <c r="CE219" s="9">
        <f t="shared" si="1105"/>
        <v>0</v>
      </c>
      <c r="CF219" s="6">
        <v>0</v>
      </c>
      <c r="CG219" s="4">
        <v>0</v>
      </c>
      <c r="CH219" s="9">
        <f t="shared" si="1105"/>
        <v>0</v>
      </c>
      <c r="CI219" s="6">
        <v>0</v>
      </c>
      <c r="CJ219" s="4">
        <v>0</v>
      </c>
      <c r="CK219" s="9">
        <f t="shared" si="1105"/>
        <v>0</v>
      </c>
      <c r="CL219" s="6">
        <v>0</v>
      </c>
      <c r="CM219" s="4">
        <v>0</v>
      </c>
      <c r="CN219" s="9">
        <f t="shared" si="1105"/>
        <v>0</v>
      </c>
      <c r="CO219" s="6">
        <v>0</v>
      </c>
      <c r="CP219" s="4">
        <v>0</v>
      </c>
      <c r="CQ219" s="9">
        <f t="shared" si="1105"/>
        <v>0</v>
      </c>
      <c r="CR219" s="6">
        <v>0</v>
      </c>
      <c r="CS219" s="4">
        <v>0</v>
      </c>
      <c r="CT219" s="9">
        <f t="shared" si="1105"/>
        <v>0</v>
      </c>
      <c r="CU219" s="6">
        <v>0</v>
      </c>
      <c r="CV219" s="4">
        <v>0</v>
      </c>
      <c r="CW219" s="9">
        <f t="shared" si="1105"/>
        <v>0</v>
      </c>
      <c r="CX219" s="6">
        <v>0</v>
      </c>
      <c r="CY219" s="4">
        <v>0</v>
      </c>
      <c r="CZ219" s="9">
        <f t="shared" si="1105"/>
        <v>0</v>
      </c>
      <c r="DA219" s="6">
        <v>0</v>
      </c>
      <c r="DB219" s="4">
        <v>0</v>
      </c>
      <c r="DC219" s="9">
        <f t="shared" si="1105"/>
        <v>0</v>
      </c>
      <c r="DD219" s="6">
        <v>0</v>
      </c>
      <c r="DE219" s="4">
        <v>0</v>
      </c>
      <c r="DF219" s="9">
        <f t="shared" si="1105"/>
        <v>0</v>
      </c>
      <c r="DG219" s="6">
        <v>0</v>
      </c>
      <c r="DH219" s="4">
        <v>0</v>
      </c>
      <c r="DI219" s="9">
        <f t="shared" si="1105"/>
        <v>0</v>
      </c>
      <c r="DJ219" s="6">
        <v>0</v>
      </c>
      <c r="DK219" s="4">
        <v>0</v>
      </c>
      <c r="DL219" s="9">
        <f t="shared" si="1105"/>
        <v>0</v>
      </c>
      <c r="DM219" s="6">
        <v>0</v>
      </c>
      <c r="DN219" s="4">
        <v>0</v>
      </c>
      <c r="DO219" s="9">
        <f t="shared" si="1105"/>
        <v>0</v>
      </c>
      <c r="DP219" s="6">
        <v>0</v>
      </c>
      <c r="DQ219" s="4">
        <v>0</v>
      </c>
      <c r="DR219" s="9">
        <f t="shared" si="1105"/>
        <v>0</v>
      </c>
      <c r="DS219" s="6">
        <v>0</v>
      </c>
      <c r="DT219" s="4">
        <v>0</v>
      </c>
      <c r="DU219" s="9">
        <f t="shared" si="1106"/>
        <v>0</v>
      </c>
      <c r="DV219" s="6">
        <v>0</v>
      </c>
      <c r="DW219" s="4">
        <v>0</v>
      </c>
      <c r="DX219" s="9">
        <f t="shared" si="1105"/>
        <v>0</v>
      </c>
      <c r="DY219" s="6">
        <v>0</v>
      </c>
      <c r="DZ219" s="4">
        <v>0</v>
      </c>
      <c r="EA219" s="9">
        <f t="shared" si="1105"/>
        <v>0</v>
      </c>
      <c r="EB219" s="6">
        <v>0</v>
      </c>
      <c r="EC219" s="4">
        <v>0</v>
      </c>
      <c r="ED219" s="9">
        <f t="shared" si="1105"/>
        <v>0</v>
      </c>
      <c r="EE219" s="6">
        <v>0</v>
      </c>
      <c r="EF219" s="4">
        <v>0</v>
      </c>
      <c r="EG219" s="9">
        <f t="shared" si="1105"/>
        <v>0</v>
      </c>
      <c r="EH219" s="6">
        <v>0</v>
      </c>
      <c r="EI219" s="4">
        <v>0</v>
      </c>
      <c r="EJ219" s="9">
        <f t="shared" si="1105"/>
        <v>0</v>
      </c>
      <c r="EK219" s="6">
        <v>0</v>
      </c>
      <c r="EL219" s="4">
        <v>0</v>
      </c>
      <c r="EM219" s="9">
        <f t="shared" si="1105"/>
        <v>0</v>
      </c>
      <c r="EN219" s="6">
        <v>0</v>
      </c>
      <c r="EO219" s="4">
        <v>0</v>
      </c>
      <c r="EP219" s="9">
        <f t="shared" si="1105"/>
        <v>0</v>
      </c>
      <c r="EQ219" s="6">
        <v>0</v>
      </c>
      <c r="ER219" s="4">
        <v>0</v>
      </c>
      <c r="ES219" s="9">
        <f t="shared" si="1107"/>
        <v>0</v>
      </c>
      <c r="ET219" s="6">
        <v>0</v>
      </c>
      <c r="EU219" s="4">
        <v>0</v>
      </c>
      <c r="EV219" s="9">
        <f t="shared" si="1107"/>
        <v>0</v>
      </c>
      <c r="EW219" s="6">
        <v>0</v>
      </c>
      <c r="EX219" s="4">
        <v>0</v>
      </c>
      <c r="EY219" s="9">
        <f t="shared" si="1107"/>
        <v>0</v>
      </c>
      <c r="EZ219" s="6">
        <v>0</v>
      </c>
      <c r="FA219" s="4">
        <v>0</v>
      </c>
      <c r="FB219" s="9">
        <f t="shared" si="1107"/>
        <v>0</v>
      </c>
      <c r="FC219" s="6"/>
      <c r="FD219" s="4"/>
      <c r="FE219" s="9"/>
      <c r="FF219" s="6">
        <v>0</v>
      </c>
      <c r="FG219" s="4">
        <v>0</v>
      </c>
      <c r="FH219" s="9">
        <f t="shared" si="1107"/>
        <v>0</v>
      </c>
      <c r="FI219" s="6">
        <v>0</v>
      </c>
      <c r="FJ219" s="4">
        <v>0</v>
      </c>
      <c r="FK219" s="9">
        <f t="shared" si="1107"/>
        <v>0</v>
      </c>
      <c r="FL219" s="6">
        <f t="shared" si="1098"/>
        <v>26.504000000000001</v>
      </c>
      <c r="FM219" s="10">
        <f t="shared" si="1099"/>
        <v>423.98399999999998</v>
      </c>
    </row>
    <row r="220" spans="1:169" x14ac:dyDescent="0.3">
      <c r="A220" s="66">
        <v>2020</v>
      </c>
      <c r="B220" s="67" t="s">
        <v>8</v>
      </c>
      <c r="C220" s="6">
        <v>0</v>
      </c>
      <c r="D220" s="4">
        <v>0</v>
      </c>
      <c r="E220" s="9">
        <f t="shared" si="1104"/>
        <v>0</v>
      </c>
      <c r="F220" s="6">
        <v>0</v>
      </c>
      <c r="G220" s="4">
        <v>0</v>
      </c>
      <c r="H220" s="9">
        <f t="shared" si="1104"/>
        <v>0</v>
      </c>
      <c r="I220" s="6">
        <v>0</v>
      </c>
      <c r="J220" s="4">
        <v>0</v>
      </c>
      <c r="K220" s="9">
        <f t="shared" si="1104"/>
        <v>0</v>
      </c>
      <c r="L220" s="6">
        <v>0</v>
      </c>
      <c r="M220" s="4">
        <v>0</v>
      </c>
      <c r="N220" s="9">
        <f t="shared" si="1104"/>
        <v>0</v>
      </c>
      <c r="O220" s="6">
        <v>0</v>
      </c>
      <c r="P220" s="4">
        <v>0</v>
      </c>
      <c r="Q220" s="9">
        <f t="shared" si="1104"/>
        <v>0</v>
      </c>
      <c r="R220" s="6">
        <v>0</v>
      </c>
      <c r="S220" s="4">
        <v>0</v>
      </c>
      <c r="T220" s="9">
        <f t="shared" si="1104"/>
        <v>0</v>
      </c>
      <c r="U220" s="6">
        <v>0</v>
      </c>
      <c r="V220" s="4">
        <v>0</v>
      </c>
      <c r="W220" s="9">
        <f t="shared" si="1104"/>
        <v>0</v>
      </c>
      <c r="X220" s="6">
        <v>0</v>
      </c>
      <c r="Y220" s="4">
        <v>0</v>
      </c>
      <c r="Z220" s="9">
        <f t="shared" si="1104"/>
        <v>0</v>
      </c>
      <c r="AA220" s="6">
        <v>0</v>
      </c>
      <c r="AB220" s="4">
        <v>0</v>
      </c>
      <c r="AC220" s="9">
        <f t="shared" si="1104"/>
        <v>0</v>
      </c>
      <c r="AD220" s="6">
        <v>0</v>
      </c>
      <c r="AE220" s="4">
        <v>0</v>
      </c>
      <c r="AF220" s="9">
        <f t="shared" si="1104"/>
        <v>0</v>
      </c>
      <c r="AG220" s="6">
        <v>0</v>
      </c>
      <c r="AH220" s="4">
        <v>0</v>
      </c>
      <c r="AI220" s="9">
        <f t="shared" si="1104"/>
        <v>0</v>
      </c>
      <c r="AJ220" s="6">
        <v>0</v>
      </c>
      <c r="AK220" s="4">
        <v>0</v>
      </c>
      <c r="AL220" s="9">
        <f t="shared" si="1095"/>
        <v>0</v>
      </c>
      <c r="AM220" s="6">
        <v>0</v>
      </c>
      <c r="AN220" s="4">
        <v>0</v>
      </c>
      <c r="AO220" s="9">
        <f t="shared" si="1104"/>
        <v>0</v>
      </c>
      <c r="AP220" s="6">
        <v>0</v>
      </c>
      <c r="AQ220" s="4">
        <v>0</v>
      </c>
      <c r="AR220" s="9">
        <f t="shared" si="1096"/>
        <v>0</v>
      </c>
      <c r="AS220" s="6">
        <v>0</v>
      </c>
      <c r="AT220" s="4">
        <v>0</v>
      </c>
      <c r="AU220" s="9">
        <f t="shared" si="1104"/>
        <v>0</v>
      </c>
      <c r="AV220" s="6">
        <v>0</v>
      </c>
      <c r="AW220" s="4">
        <v>0</v>
      </c>
      <c r="AX220" s="9">
        <f t="shared" si="1104"/>
        <v>0</v>
      </c>
      <c r="AY220" s="6">
        <v>0</v>
      </c>
      <c r="AZ220" s="4">
        <v>0</v>
      </c>
      <c r="BA220" s="9">
        <f t="shared" si="1104"/>
        <v>0</v>
      </c>
      <c r="BB220" s="6">
        <v>0</v>
      </c>
      <c r="BC220" s="4">
        <v>0</v>
      </c>
      <c r="BD220" s="9">
        <f t="shared" si="1104"/>
        <v>0</v>
      </c>
      <c r="BE220" s="6">
        <v>0</v>
      </c>
      <c r="BF220" s="4">
        <v>0</v>
      </c>
      <c r="BG220" s="9">
        <f t="shared" si="1104"/>
        <v>0</v>
      </c>
      <c r="BH220" s="6">
        <v>0</v>
      </c>
      <c r="BI220" s="4">
        <v>0</v>
      </c>
      <c r="BJ220" s="9">
        <f t="shared" si="1104"/>
        <v>0</v>
      </c>
      <c r="BK220" s="6">
        <v>0</v>
      </c>
      <c r="BL220" s="4">
        <v>0</v>
      </c>
      <c r="BM220" s="9">
        <f t="shared" si="1104"/>
        <v>0</v>
      </c>
      <c r="BN220" s="6">
        <v>0</v>
      </c>
      <c r="BO220" s="4">
        <v>0</v>
      </c>
      <c r="BP220" s="9">
        <f t="shared" si="1104"/>
        <v>0</v>
      </c>
      <c r="BQ220" s="6">
        <v>0</v>
      </c>
      <c r="BR220" s="4">
        <v>0</v>
      </c>
      <c r="BS220" s="9">
        <f t="shared" si="1097"/>
        <v>0</v>
      </c>
      <c r="BT220" s="6">
        <v>0</v>
      </c>
      <c r="BU220" s="4">
        <v>0</v>
      </c>
      <c r="BV220" s="9">
        <f t="shared" si="1104"/>
        <v>0</v>
      </c>
      <c r="BW220" s="6">
        <v>0</v>
      </c>
      <c r="BX220" s="4">
        <v>0</v>
      </c>
      <c r="BY220" s="9">
        <f t="shared" si="1104"/>
        <v>0</v>
      </c>
      <c r="BZ220" s="6">
        <v>0</v>
      </c>
      <c r="CA220" s="4">
        <v>0</v>
      </c>
      <c r="CB220" s="9">
        <f t="shared" si="1105"/>
        <v>0</v>
      </c>
      <c r="CC220" s="6">
        <v>0</v>
      </c>
      <c r="CD220" s="4">
        <v>0</v>
      </c>
      <c r="CE220" s="9">
        <f t="shared" si="1105"/>
        <v>0</v>
      </c>
      <c r="CF220" s="6">
        <v>0</v>
      </c>
      <c r="CG220" s="4">
        <v>0</v>
      </c>
      <c r="CH220" s="9">
        <f t="shared" si="1105"/>
        <v>0</v>
      </c>
      <c r="CI220" s="6">
        <v>1.2999999999999999E-3</v>
      </c>
      <c r="CJ220" s="4">
        <v>38.860999999999997</v>
      </c>
      <c r="CK220" s="64">
        <f t="shared" si="1105"/>
        <v>29893076.92307692</v>
      </c>
      <c r="CL220" s="6">
        <v>0</v>
      </c>
      <c r="CM220" s="4">
        <v>0</v>
      </c>
      <c r="CN220" s="9">
        <f t="shared" si="1105"/>
        <v>0</v>
      </c>
      <c r="CO220" s="6">
        <v>0</v>
      </c>
      <c r="CP220" s="4">
        <v>0</v>
      </c>
      <c r="CQ220" s="9">
        <f t="shared" si="1105"/>
        <v>0</v>
      </c>
      <c r="CR220" s="6">
        <v>0</v>
      </c>
      <c r="CS220" s="4">
        <v>0</v>
      </c>
      <c r="CT220" s="9">
        <f t="shared" si="1105"/>
        <v>0</v>
      </c>
      <c r="CU220" s="6">
        <v>0</v>
      </c>
      <c r="CV220" s="4">
        <v>0</v>
      </c>
      <c r="CW220" s="9">
        <f t="shared" si="1105"/>
        <v>0</v>
      </c>
      <c r="CX220" s="6">
        <v>0</v>
      </c>
      <c r="CY220" s="4">
        <v>0</v>
      </c>
      <c r="CZ220" s="9">
        <f t="shared" si="1105"/>
        <v>0</v>
      </c>
      <c r="DA220" s="6">
        <v>0</v>
      </c>
      <c r="DB220" s="4">
        <v>0</v>
      </c>
      <c r="DC220" s="9">
        <f t="shared" si="1105"/>
        <v>0</v>
      </c>
      <c r="DD220" s="6">
        <v>0</v>
      </c>
      <c r="DE220" s="4">
        <v>0</v>
      </c>
      <c r="DF220" s="9">
        <f t="shared" si="1105"/>
        <v>0</v>
      </c>
      <c r="DG220" s="6">
        <v>0</v>
      </c>
      <c r="DH220" s="4">
        <v>0</v>
      </c>
      <c r="DI220" s="9">
        <f t="shared" si="1105"/>
        <v>0</v>
      </c>
      <c r="DJ220" s="6">
        <v>0</v>
      </c>
      <c r="DK220" s="4">
        <v>0</v>
      </c>
      <c r="DL220" s="9">
        <f t="shared" si="1105"/>
        <v>0</v>
      </c>
      <c r="DM220" s="6">
        <v>0</v>
      </c>
      <c r="DN220" s="4">
        <v>0</v>
      </c>
      <c r="DO220" s="9">
        <f t="shared" si="1105"/>
        <v>0</v>
      </c>
      <c r="DP220" s="6">
        <v>0</v>
      </c>
      <c r="DQ220" s="4">
        <v>0</v>
      </c>
      <c r="DR220" s="9">
        <f t="shared" si="1105"/>
        <v>0</v>
      </c>
      <c r="DS220" s="6">
        <v>0</v>
      </c>
      <c r="DT220" s="4">
        <v>0</v>
      </c>
      <c r="DU220" s="9">
        <f t="shared" si="1106"/>
        <v>0</v>
      </c>
      <c r="DV220" s="6">
        <v>0</v>
      </c>
      <c r="DW220" s="4">
        <v>0</v>
      </c>
      <c r="DX220" s="9">
        <f t="shared" si="1105"/>
        <v>0</v>
      </c>
      <c r="DY220" s="6">
        <v>0</v>
      </c>
      <c r="DZ220" s="4">
        <v>0</v>
      </c>
      <c r="EA220" s="9">
        <f t="shared" si="1105"/>
        <v>0</v>
      </c>
      <c r="EB220" s="6">
        <v>0</v>
      </c>
      <c r="EC220" s="4">
        <v>0</v>
      </c>
      <c r="ED220" s="9">
        <f t="shared" si="1105"/>
        <v>0</v>
      </c>
      <c r="EE220" s="6">
        <v>0</v>
      </c>
      <c r="EF220" s="4">
        <v>0</v>
      </c>
      <c r="EG220" s="9">
        <f t="shared" si="1105"/>
        <v>0</v>
      </c>
      <c r="EH220" s="6">
        <v>0</v>
      </c>
      <c r="EI220" s="4">
        <v>0</v>
      </c>
      <c r="EJ220" s="9">
        <f t="shared" si="1105"/>
        <v>0</v>
      </c>
      <c r="EK220" s="6">
        <v>0</v>
      </c>
      <c r="EL220" s="4">
        <v>0</v>
      </c>
      <c r="EM220" s="9">
        <f t="shared" si="1105"/>
        <v>0</v>
      </c>
      <c r="EN220" s="6">
        <v>0</v>
      </c>
      <c r="EO220" s="4">
        <v>0</v>
      </c>
      <c r="EP220" s="9">
        <f t="shared" si="1105"/>
        <v>0</v>
      </c>
      <c r="EQ220" s="6">
        <v>0</v>
      </c>
      <c r="ER220" s="4">
        <v>0</v>
      </c>
      <c r="ES220" s="9">
        <f t="shared" si="1107"/>
        <v>0</v>
      </c>
      <c r="ET220" s="6">
        <v>0</v>
      </c>
      <c r="EU220" s="4">
        <v>0</v>
      </c>
      <c r="EV220" s="9">
        <f t="shared" si="1107"/>
        <v>0</v>
      </c>
      <c r="EW220" s="6">
        <v>0</v>
      </c>
      <c r="EX220" s="4">
        <v>0</v>
      </c>
      <c r="EY220" s="9">
        <f t="shared" si="1107"/>
        <v>0</v>
      </c>
      <c r="EZ220" s="6">
        <v>0</v>
      </c>
      <c r="FA220" s="4">
        <v>0</v>
      </c>
      <c r="FB220" s="9">
        <f t="shared" si="1107"/>
        <v>0</v>
      </c>
      <c r="FC220" s="6"/>
      <c r="FD220" s="4"/>
      <c r="FE220" s="9"/>
      <c r="FF220" s="6">
        <v>0</v>
      </c>
      <c r="FG220" s="4">
        <v>0</v>
      </c>
      <c r="FH220" s="9">
        <f t="shared" si="1107"/>
        <v>0</v>
      </c>
      <c r="FI220" s="6">
        <v>0</v>
      </c>
      <c r="FJ220" s="4">
        <v>0</v>
      </c>
      <c r="FK220" s="9">
        <f t="shared" si="1107"/>
        <v>0</v>
      </c>
      <c r="FL220" s="6">
        <f t="shared" si="1098"/>
        <v>1.2999999999999999E-3</v>
      </c>
      <c r="FM220" s="10">
        <f t="shared" si="1099"/>
        <v>38.860999999999997</v>
      </c>
    </row>
    <row r="221" spans="1:169" x14ac:dyDescent="0.3">
      <c r="A221" s="66">
        <v>2020</v>
      </c>
      <c r="B221" s="67" t="s">
        <v>9</v>
      </c>
      <c r="C221" s="6">
        <v>21.3</v>
      </c>
      <c r="D221" s="4">
        <v>295.125</v>
      </c>
      <c r="E221" s="9">
        <f t="shared" si="1104"/>
        <v>13855.633802816899</v>
      </c>
      <c r="F221" s="6">
        <v>0</v>
      </c>
      <c r="G221" s="4">
        <v>0</v>
      </c>
      <c r="H221" s="9">
        <f t="shared" si="1104"/>
        <v>0</v>
      </c>
      <c r="I221" s="6">
        <v>0</v>
      </c>
      <c r="J221" s="4">
        <v>0</v>
      </c>
      <c r="K221" s="9">
        <f t="shared" si="1104"/>
        <v>0</v>
      </c>
      <c r="L221" s="6">
        <v>0</v>
      </c>
      <c r="M221" s="4">
        <v>0</v>
      </c>
      <c r="N221" s="9">
        <f t="shared" si="1104"/>
        <v>0</v>
      </c>
      <c r="O221" s="6">
        <v>0</v>
      </c>
      <c r="P221" s="4">
        <v>0</v>
      </c>
      <c r="Q221" s="9">
        <f t="shared" si="1104"/>
        <v>0</v>
      </c>
      <c r="R221" s="6">
        <v>0</v>
      </c>
      <c r="S221" s="4">
        <v>0</v>
      </c>
      <c r="T221" s="9">
        <f t="shared" si="1104"/>
        <v>0</v>
      </c>
      <c r="U221" s="6">
        <v>0</v>
      </c>
      <c r="V221" s="4">
        <v>0</v>
      </c>
      <c r="W221" s="9">
        <f t="shared" si="1104"/>
        <v>0</v>
      </c>
      <c r="X221" s="6">
        <v>0.40689999999999998</v>
      </c>
      <c r="Y221" s="4">
        <v>9.4670000000000005</v>
      </c>
      <c r="Z221" s="9">
        <f t="shared" si="1104"/>
        <v>23266.158761366431</v>
      </c>
      <c r="AA221" s="6">
        <v>0</v>
      </c>
      <c r="AB221" s="4">
        <v>0</v>
      </c>
      <c r="AC221" s="9">
        <f t="shared" si="1104"/>
        <v>0</v>
      </c>
      <c r="AD221" s="6">
        <v>0</v>
      </c>
      <c r="AE221" s="4">
        <v>0</v>
      </c>
      <c r="AF221" s="9">
        <f t="shared" si="1104"/>
        <v>0</v>
      </c>
      <c r="AG221" s="6">
        <v>0</v>
      </c>
      <c r="AH221" s="4">
        <v>0</v>
      </c>
      <c r="AI221" s="9">
        <f t="shared" si="1104"/>
        <v>0</v>
      </c>
      <c r="AJ221" s="6">
        <v>0</v>
      </c>
      <c r="AK221" s="4">
        <v>0</v>
      </c>
      <c r="AL221" s="9">
        <f t="shared" si="1095"/>
        <v>0</v>
      </c>
      <c r="AM221" s="6">
        <v>0</v>
      </c>
      <c r="AN221" s="4">
        <v>0</v>
      </c>
      <c r="AO221" s="9">
        <f t="shared" si="1104"/>
        <v>0</v>
      </c>
      <c r="AP221" s="6">
        <v>0</v>
      </c>
      <c r="AQ221" s="4">
        <v>0</v>
      </c>
      <c r="AR221" s="9">
        <f t="shared" si="1096"/>
        <v>0</v>
      </c>
      <c r="AS221" s="6">
        <v>0</v>
      </c>
      <c r="AT221" s="4">
        <v>0</v>
      </c>
      <c r="AU221" s="9">
        <f t="shared" si="1104"/>
        <v>0</v>
      </c>
      <c r="AV221" s="6">
        <v>0</v>
      </c>
      <c r="AW221" s="4">
        <v>0</v>
      </c>
      <c r="AX221" s="9">
        <f t="shared" si="1104"/>
        <v>0</v>
      </c>
      <c r="AY221" s="6">
        <v>0</v>
      </c>
      <c r="AZ221" s="4">
        <v>0</v>
      </c>
      <c r="BA221" s="9">
        <f t="shared" si="1104"/>
        <v>0</v>
      </c>
      <c r="BB221" s="6">
        <v>0</v>
      </c>
      <c r="BC221" s="4">
        <v>0</v>
      </c>
      <c r="BD221" s="9">
        <f t="shared" si="1104"/>
        <v>0</v>
      </c>
      <c r="BE221" s="6">
        <v>0.03</v>
      </c>
      <c r="BF221" s="4">
        <v>0.251</v>
      </c>
      <c r="BG221" s="9">
        <f t="shared" si="1104"/>
        <v>8366.6666666666679</v>
      </c>
      <c r="BH221" s="6">
        <v>0</v>
      </c>
      <c r="BI221" s="4">
        <v>0</v>
      </c>
      <c r="BJ221" s="9">
        <f t="shared" si="1104"/>
        <v>0</v>
      </c>
      <c r="BK221" s="6">
        <v>0</v>
      </c>
      <c r="BL221" s="4">
        <v>0</v>
      </c>
      <c r="BM221" s="9">
        <f t="shared" si="1104"/>
        <v>0</v>
      </c>
      <c r="BN221" s="6">
        <v>0</v>
      </c>
      <c r="BO221" s="4">
        <v>0</v>
      </c>
      <c r="BP221" s="9">
        <f t="shared" si="1104"/>
        <v>0</v>
      </c>
      <c r="BQ221" s="6">
        <v>0</v>
      </c>
      <c r="BR221" s="4">
        <v>0</v>
      </c>
      <c r="BS221" s="9">
        <f t="shared" si="1097"/>
        <v>0</v>
      </c>
      <c r="BT221" s="6">
        <v>0</v>
      </c>
      <c r="BU221" s="4">
        <v>0</v>
      </c>
      <c r="BV221" s="9">
        <f t="shared" si="1104"/>
        <v>0</v>
      </c>
      <c r="BW221" s="6">
        <v>0</v>
      </c>
      <c r="BX221" s="4">
        <v>0</v>
      </c>
      <c r="BY221" s="9">
        <f t="shared" si="1104"/>
        <v>0</v>
      </c>
      <c r="BZ221" s="6">
        <v>0</v>
      </c>
      <c r="CA221" s="4">
        <v>0</v>
      </c>
      <c r="CB221" s="9">
        <f t="shared" si="1105"/>
        <v>0</v>
      </c>
      <c r="CC221" s="6">
        <v>0</v>
      </c>
      <c r="CD221" s="4">
        <v>0</v>
      </c>
      <c r="CE221" s="9">
        <f t="shared" si="1105"/>
        <v>0</v>
      </c>
      <c r="CF221" s="6">
        <v>0</v>
      </c>
      <c r="CG221" s="4">
        <v>0</v>
      </c>
      <c r="CH221" s="9">
        <f t="shared" si="1105"/>
        <v>0</v>
      </c>
      <c r="CI221" s="6">
        <v>0</v>
      </c>
      <c r="CJ221" s="4">
        <v>0</v>
      </c>
      <c r="CK221" s="9">
        <f t="shared" si="1105"/>
        <v>0</v>
      </c>
      <c r="CL221" s="6">
        <v>0</v>
      </c>
      <c r="CM221" s="4">
        <v>0</v>
      </c>
      <c r="CN221" s="9">
        <f t="shared" si="1105"/>
        <v>0</v>
      </c>
      <c r="CO221" s="6">
        <v>0</v>
      </c>
      <c r="CP221" s="4">
        <v>0</v>
      </c>
      <c r="CQ221" s="9">
        <f t="shared" si="1105"/>
        <v>0</v>
      </c>
      <c r="CR221" s="6">
        <v>0</v>
      </c>
      <c r="CS221" s="4">
        <v>0</v>
      </c>
      <c r="CT221" s="9">
        <f t="shared" si="1105"/>
        <v>0</v>
      </c>
      <c r="CU221" s="6">
        <v>0</v>
      </c>
      <c r="CV221" s="4">
        <v>0</v>
      </c>
      <c r="CW221" s="9">
        <f t="shared" si="1105"/>
        <v>0</v>
      </c>
      <c r="CX221" s="6">
        <v>0</v>
      </c>
      <c r="CY221" s="4">
        <v>0</v>
      </c>
      <c r="CZ221" s="9">
        <f t="shared" si="1105"/>
        <v>0</v>
      </c>
      <c r="DA221" s="6">
        <v>0</v>
      </c>
      <c r="DB221" s="4">
        <v>0</v>
      </c>
      <c r="DC221" s="9">
        <f t="shared" si="1105"/>
        <v>0</v>
      </c>
      <c r="DD221" s="6">
        <v>0</v>
      </c>
      <c r="DE221" s="4">
        <v>0</v>
      </c>
      <c r="DF221" s="9">
        <f t="shared" si="1105"/>
        <v>0</v>
      </c>
      <c r="DG221" s="6">
        <v>0</v>
      </c>
      <c r="DH221" s="4">
        <v>0</v>
      </c>
      <c r="DI221" s="9">
        <f t="shared" si="1105"/>
        <v>0</v>
      </c>
      <c r="DJ221" s="6">
        <v>0</v>
      </c>
      <c r="DK221" s="4">
        <v>0</v>
      </c>
      <c r="DL221" s="9">
        <f t="shared" si="1105"/>
        <v>0</v>
      </c>
      <c r="DM221" s="6">
        <v>0</v>
      </c>
      <c r="DN221" s="4">
        <v>0</v>
      </c>
      <c r="DO221" s="9">
        <f t="shared" si="1105"/>
        <v>0</v>
      </c>
      <c r="DP221" s="6">
        <v>0</v>
      </c>
      <c r="DQ221" s="4">
        <v>0</v>
      </c>
      <c r="DR221" s="9">
        <f t="shared" si="1105"/>
        <v>0</v>
      </c>
      <c r="DS221" s="6">
        <v>0</v>
      </c>
      <c r="DT221" s="4">
        <v>0</v>
      </c>
      <c r="DU221" s="9">
        <f t="shared" si="1106"/>
        <v>0</v>
      </c>
      <c r="DV221" s="6">
        <v>0</v>
      </c>
      <c r="DW221" s="4">
        <v>0</v>
      </c>
      <c r="DX221" s="9">
        <f t="shared" si="1105"/>
        <v>0</v>
      </c>
      <c r="DY221" s="6">
        <v>0</v>
      </c>
      <c r="DZ221" s="4">
        <v>0</v>
      </c>
      <c r="EA221" s="9">
        <f t="shared" si="1105"/>
        <v>0</v>
      </c>
      <c r="EB221" s="6">
        <v>0</v>
      </c>
      <c r="EC221" s="4">
        <v>0</v>
      </c>
      <c r="ED221" s="9">
        <f t="shared" si="1105"/>
        <v>0</v>
      </c>
      <c r="EE221" s="6">
        <v>0</v>
      </c>
      <c r="EF221" s="4">
        <v>0</v>
      </c>
      <c r="EG221" s="9">
        <f t="shared" si="1105"/>
        <v>0</v>
      </c>
      <c r="EH221" s="6">
        <v>0</v>
      </c>
      <c r="EI221" s="4">
        <v>0</v>
      </c>
      <c r="EJ221" s="9">
        <f t="shared" si="1105"/>
        <v>0</v>
      </c>
      <c r="EK221" s="6">
        <v>0</v>
      </c>
      <c r="EL221" s="4">
        <v>0</v>
      </c>
      <c r="EM221" s="9">
        <f t="shared" si="1105"/>
        <v>0</v>
      </c>
      <c r="EN221" s="6">
        <v>0</v>
      </c>
      <c r="EO221" s="4">
        <v>0</v>
      </c>
      <c r="EP221" s="9">
        <f t="shared" si="1105"/>
        <v>0</v>
      </c>
      <c r="EQ221" s="6">
        <v>0</v>
      </c>
      <c r="ER221" s="4">
        <v>0</v>
      </c>
      <c r="ES221" s="9">
        <f t="shared" si="1107"/>
        <v>0</v>
      </c>
      <c r="ET221" s="6">
        <v>0</v>
      </c>
      <c r="EU221" s="4">
        <v>0</v>
      </c>
      <c r="EV221" s="9">
        <f t="shared" si="1107"/>
        <v>0</v>
      </c>
      <c r="EW221" s="6">
        <v>0</v>
      </c>
      <c r="EX221" s="4">
        <v>0</v>
      </c>
      <c r="EY221" s="9">
        <f t="shared" si="1107"/>
        <v>0</v>
      </c>
      <c r="EZ221" s="6">
        <v>0</v>
      </c>
      <c r="FA221" s="4">
        <v>0</v>
      </c>
      <c r="FB221" s="9">
        <f t="shared" si="1107"/>
        <v>0</v>
      </c>
      <c r="FC221" s="6"/>
      <c r="FD221" s="4"/>
      <c r="FE221" s="9"/>
      <c r="FF221" s="6">
        <v>0</v>
      </c>
      <c r="FG221" s="4">
        <v>0</v>
      </c>
      <c r="FH221" s="9">
        <f t="shared" si="1107"/>
        <v>0</v>
      </c>
      <c r="FI221" s="6">
        <v>0</v>
      </c>
      <c r="FJ221" s="4">
        <v>0</v>
      </c>
      <c r="FK221" s="9">
        <f t="shared" si="1107"/>
        <v>0</v>
      </c>
      <c r="FL221" s="6">
        <f t="shared" si="1098"/>
        <v>21.736900000000002</v>
      </c>
      <c r="FM221" s="10">
        <f t="shared" si="1099"/>
        <v>304.84299999999996</v>
      </c>
    </row>
    <row r="222" spans="1:169" x14ac:dyDescent="0.3">
      <c r="A222" s="66">
        <v>2020</v>
      </c>
      <c r="B222" s="67" t="s">
        <v>10</v>
      </c>
      <c r="C222" s="74">
        <v>2.8799999999999999E-2</v>
      </c>
      <c r="D222" s="75">
        <v>2.2599999999999998</v>
      </c>
      <c r="E222" s="9">
        <f t="shared" si="1104"/>
        <v>78472.222222222219</v>
      </c>
      <c r="F222" s="6">
        <v>0</v>
      </c>
      <c r="G222" s="4">
        <v>0</v>
      </c>
      <c r="H222" s="9">
        <f t="shared" si="1104"/>
        <v>0</v>
      </c>
      <c r="I222" s="6">
        <v>0</v>
      </c>
      <c r="J222" s="4">
        <v>0</v>
      </c>
      <c r="K222" s="9">
        <f t="shared" si="1104"/>
        <v>0</v>
      </c>
      <c r="L222" s="6">
        <v>0</v>
      </c>
      <c r="M222" s="4">
        <v>0</v>
      </c>
      <c r="N222" s="9">
        <f t="shared" si="1104"/>
        <v>0</v>
      </c>
      <c r="O222" s="6">
        <v>0</v>
      </c>
      <c r="P222" s="4">
        <v>0</v>
      </c>
      <c r="Q222" s="9">
        <f t="shared" si="1104"/>
        <v>0</v>
      </c>
      <c r="R222" s="6">
        <v>0</v>
      </c>
      <c r="S222" s="4">
        <v>0</v>
      </c>
      <c r="T222" s="9">
        <f t="shared" si="1104"/>
        <v>0</v>
      </c>
      <c r="U222" s="6">
        <v>0</v>
      </c>
      <c r="V222" s="4">
        <v>0</v>
      </c>
      <c r="W222" s="9">
        <f t="shared" si="1104"/>
        <v>0</v>
      </c>
      <c r="X222" s="74">
        <v>1.5</v>
      </c>
      <c r="Y222" s="75">
        <v>27.222000000000001</v>
      </c>
      <c r="Z222" s="9">
        <f t="shared" si="1104"/>
        <v>18148</v>
      </c>
      <c r="AA222" s="6">
        <v>0</v>
      </c>
      <c r="AB222" s="4">
        <v>0</v>
      </c>
      <c r="AC222" s="9">
        <f t="shared" si="1104"/>
        <v>0</v>
      </c>
      <c r="AD222" s="6">
        <v>0</v>
      </c>
      <c r="AE222" s="4">
        <v>0</v>
      </c>
      <c r="AF222" s="9">
        <f t="shared" si="1104"/>
        <v>0</v>
      </c>
      <c r="AG222" s="6">
        <v>0</v>
      </c>
      <c r="AH222" s="4">
        <v>0</v>
      </c>
      <c r="AI222" s="9">
        <f t="shared" si="1104"/>
        <v>0</v>
      </c>
      <c r="AJ222" s="6">
        <v>0</v>
      </c>
      <c r="AK222" s="4">
        <v>0</v>
      </c>
      <c r="AL222" s="9">
        <f t="shared" si="1095"/>
        <v>0</v>
      </c>
      <c r="AM222" s="6">
        <v>0</v>
      </c>
      <c r="AN222" s="4">
        <v>0</v>
      </c>
      <c r="AO222" s="9">
        <f t="shared" si="1104"/>
        <v>0</v>
      </c>
      <c r="AP222" s="6">
        <v>0</v>
      </c>
      <c r="AQ222" s="4">
        <v>0</v>
      </c>
      <c r="AR222" s="9">
        <f t="shared" si="1096"/>
        <v>0</v>
      </c>
      <c r="AS222" s="6">
        <v>0</v>
      </c>
      <c r="AT222" s="4">
        <v>0</v>
      </c>
      <c r="AU222" s="9">
        <f t="shared" si="1104"/>
        <v>0</v>
      </c>
      <c r="AV222" s="74">
        <v>8.7770000000000001E-2</v>
      </c>
      <c r="AW222" s="75">
        <v>75.646000000000001</v>
      </c>
      <c r="AX222" s="9">
        <f t="shared" si="1104"/>
        <v>861866.24131252128</v>
      </c>
      <c r="AY222" s="6">
        <v>0</v>
      </c>
      <c r="AZ222" s="4">
        <v>0</v>
      </c>
      <c r="BA222" s="9">
        <f t="shared" si="1104"/>
        <v>0</v>
      </c>
      <c r="BB222" s="6">
        <v>0</v>
      </c>
      <c r="BC222" s="4">
        <v>0</v>
      </c>
      <c r="BD222" s="9">
        <f t="shared" si="1104"/>
        <v>0</v>
      </c>
      <c r="BE222" s="6">
        <v>0</v>
      </c>
      <c r="BF222" s="4">
        <v>0</v>
      </c>
      <c r="BG222" s="9">
        <f t="shared" si="1104"/>
        <v>0</v>
      </c>
      <c r="BH222" s="6">
        <v>0</v>
      </c>
      <c r="BI222" s="4">
        <v>0</v>
      </c>
      <c r="BJ222" s="9">
        <f t="shared" si="1104"/>
        <v>0</v>
      </c>
      <c r="BK222" s="6">
        <v>0</v>
      </c>
      <c r="BL222" s="4">
        <v>0</v>
      </c>
      <c r="BM222" s="9">
        <f t="shared" si="1104"/>
        <v>0</v>
      </c>
      <c r="BN222" s="6">
        <v>0</v>
      </c>
      <c r="BO222" s="4">
        <v>0</v>
      </c>
      <c r="BP222" s="9">
        <f t="shared" si="1104"/>
        <v>0</v>
      </c>
      <c r="BQ222" s="6">
        <v>0</v>
      </c>
      <c r="BR222" s="4">
        <v>0</v>
      </c>
      <c r="BS222" s="9">
        <f t="shared" si="1097"/>
        <v>0</v>
      </c>
      <c r="BT222" s="6">
        <v>0</v>
      </c>
      <c r="BU222" s="4">
        <v>0</v>
      </c>
      <c r="BV222" s="9">
        <f t="shared" si="1104"/>
        <v>0</v>
      </c>
      <c r="BW222" s="6">
        <v>0</v>
      </c>
      <c r="BX222" s="4">
        <v>0</v>
      </c>
      <c r="BY222" s="9">
        <f t="shared" si="1104"/>
        <v>0</v>
      </c>
      <c r="BZ222" s="6">
        <v>0</v>
      </c>
      <c r="CA222" s="4">
        <v>0</v>
      </c>
      <c r="CB222" s="9">
        <f t="shared" si="1105"/>
        <v>0</v>
      </c>
      <c r="CC222" s="74">
        <v>9.5999999999999992E-4</v>
      </c>
      <c r="CD222" s="75">
        <v>3.4000000000000002E-2</v>
      </c>
      <c r="CE222" s="9">
        <f t="shared" si="1105"/>
        <v>35416.666666666672</v>
      </c>
      <c r="CF222" s="6">
        <v>0</v>
      </c>
      <c r="CG222" s="4">
        <v>0</v>
      </c>
      <c r="CH222" s="9">
        <f t="shared" si="1105"/>
        <v>0</v>
      </c>
      <c r="CI222" s="6">
        <v>0</v>
      </c>
      <c r="CJ222" s="4">
        <v>0</v>
      </c>
      <c r="CK222" s="9">
        <f t="shared" si="1105"/>
        <v>0</v>
      </c>
      <c r="CL222" s="6">
        <v>0</v>
      </c>
      <c r="CM222" s="4">
        <v>0</v>
      </c>
      <c r="CN222" s="9">
        <f t="shared" si="1105"/>
        <v>0</v>
      </c>
      <c r="CO222" s="6">
        <v>0</v>
      </c>
      <c r="CP222" s="4">
        <v>0</v>
      </c>
      <c r="CQ222" s="9">
        <f t="shared" si="1105"/>
        <v>0</v>
      </c>
      <c r="CR222" s="6">
        <v>0</v>
      </c>
      <c r="CS222" s="4">
        <v>0</v>
      </c>
      <c r="CT222" s="9">
        <f t="shared" si="1105"/>
        <v>0</v>
      </c>
      <c r="CU222" s="6">
        <v>0</v>
      </c>
      <c r="CV222" s="4">
        <v>0</v>
      </c>
      <c r="CW222" s="9">
        <f t="shared" si="1105"/>
        <v>0</v>
      </c>
      <c r="CX222" s="6">
        <v>0</v>
      </c>
      <c r="CY222" s="4">
        <v>0</v>
      </c>
      <c r="CZ222" s="9">
        <f t="shared" si="1105"/>
        <v>0</v>
      </c>
      <c r="DA222" s="6">
        <v>0</v>
      </c>
      <c r="DB222" s="4">
        <v>0</v>
      </c>
      <c r="DC222" s="9">
        <f t="shared" si="1105"/>
        <v>0</v>
      </c>
      <c r="DD222" s="6">
        <v>0</v>
      </c>
      <c r="DE222" s="4">
        <v>0</v>
      </c>
      <c r="DF222" s="9">
        <f t="shared" si="1105"/>
        <v>0</v>
      </c>
      <c r="DG222" s="6">
        <v>0</v>
      </c>
      <c r="DH222" s="4">
        <v>0</v>
      </c>
      <c r="DI222" s="9">
        <f t="shared" si="1105"/>
        <v>0</v>
      </c>
      <c r="DJ222" s="6">
        <v>0</v>
      </c>
      <c r="DK222" s="4">
        <v>0</v>
      </c>
      <c r="DL222" s="9">
        <f t="shared" si="1105"/>
        <v>0</v>
      </c>
      <c r="DM222" s="6">
        <v>0</v>
      </c>
      <c r="DN222" s="4">
        <v>0</v>
      </c>
      <c r="DO222" s="9">
        <f t="shared" si="1105"/>
        <v>0</v>
      </c>
      <c r="DP222" s="6">
        <v>0</v>
      </c>
      <c r="DQ222" s="4">
        <v>0</v>
      </c>
      <c r="DR222" s="9">
        <f t="shared" si="1105"/>
        <v>0</v>
      </c>
      <c r="DS222" s="6">
        <v>0</v>
      </c>
      <c r="DT222" s="4">
        <v>0</v>
      </c>
      <c r="DU222" s="9">
        <f t="shared" si="1106"/>
        <v>0</v>
      </c>
      <c r="DV222" s="6">
        <v>0</v>
      </c>
      <c r="DW222" s="4">
        <v>0</v>
      </c>
      <c r="DX222" s="9">
        <f t="shared" si="1105"/>
        <v>0</v>
      </c>
      <c r="DY222" s="6">
        <v>0</v>
      </c>
      <c r="DZ222" s="4">
        <v>0</v>
      </c>
      <c r="EA222" s="9">
        <f t="shared" si="1105"/>
        <v>0</v>
      </c>
      <c r="EB222" s="6">
        <v>0</v>
      </c>
      <c r="EC222" s="4">
        <v>0</v>
      </c>
      <c r="ED222" s="9">
        <f t="shared" si="1105"/>
        <v>0</v>
      </c>
      <c r="EE222" s="6">
        <v>0</v>
      </c>
      <c r="EF222" s="4">
        <v>0</v>
      </c>
      <c r="EG222" s="9">
        <f t="shared" si="1105"/>
        <v>0</v>
      </c>
      <c r="EH222" s="6">
        <v>0</v>
      </c>
      <c r="EI222" s="4">
        <v>0</v>
      </c>
      <c r="EJ222" s="9">
        <f t="shared" si="1105"/>
        <v>0</v>
      </c>
      <c r="EK222" s="6">
        <v>0</v>
      </c>
      <c r="EL222" s="4">
        <v>0</v>
      </c>
      <c r="EM222" s="9">
        <f t="shared" si="1105"/>
        <v>0</v>
      </c>
      <c r="EN222" s="6">
        <v>0</v>
      </c>
      <c r="EO222" s="4">
        <v>0</v>
      </c>
      <c r="EP222" s="9">
        <f t="shared" si="1105"/>
        <v>0</v>
      </c>
      <c r="EQ222" s="6">
        <v>0</v>
      </c>
      <c r="ER222" s="4">
        <v>0</v>
      </c>
      <c r="ES222" s="9">
        <f t="shared" si="1107"/>
        <v>0</v>
      </c>
      <c r="ET222" s="6">
        <v>0</v>
      </c>
      <c r="EU222" s="4">
        <v>0</v>
      </c>
      <c r="EV222" s="9">
        <f t="shared" si="1107"/>
        <v>0</v>
      </c>
      <c r="EW222" s="6">
        <v>0</v>
      </c>
      <c r="EX222" s="4">
        <v>0</v>
      </c>
      <c r="EY222" s="9">
        <f t="shared" si="1107"/>
        <v>0</v>
      </c>
      <c r="EZ222" s="6">
        <v>0</v>
      </c>
      <c r="FA222" s="4">
        <v>0</v>
      </c>
      <c r="FB222" s="9">
        <f t="shared" si="1107"/>
        <v>0</v>
      </c>
      <c r="FC222" s="6"/>
      <c r="FD222" s="4"/>
      <c r="FE222" s="9"/>
      <c r="FF222" s="6">
        <v>0</v>
      </c>
      <c r="FG222" s="4">
        <v>0</v>
      </c>
      <c r="FH222" s="9">
        <f t="shared" si="1107"/>
        <v>0</v>
      </c>
      <c r="FI222" s="6">
        <v>0</v>
      </c>
      <c r="FJ222" s="4">
        <v>0</v>
      </c>
      <c r="FK222" s="9">
        <f t="shared" si="1107"/>
        <v>0</v>
      </c>
      <c r="FL222" s="6">
        <f t="shared" si="1098"/>
        <v>1.6175299999999999</v>
      </c>
      <c r="FM222" s="10">
        <f t="shared" si="1099"/>
        <v>105.16200000000001</v>
      </c>
    </row>
    <row r="223" spans="1:169" x14ac:dyDescent="0.3">
      <c r="A223" s="66">
        <v>2020</v>
      </c>
      <c r="B223" s="67" t="s">
        <v>11</v>
      </c>
      <c r="C223" s="5">
        <v>34.880000000000003</v>
      </c>
      <c r="D223" s="4">
        <v>1956.0229999999999</v>
      </c>
      <c r="E223" s="9">
        <f t="shared" si="1104"/>
        <v>56078.641055045868</v>
      </c>
      <c r="F223" s="6">
        <v>0</v>
      </c>
      <c r="G223" s="4">
        <v>0</v>
      </c>
      <c r="H223" s="9">
        <f t="shared" si="1104"/>
        <v>0</v>
      </c>
      <c r="I223" s="6">
        <v>0</v>
      </c>
      <c r="J223" s="4">
        <v>0</v>
      </c>
      <c r="K223" s="9">
        <f t="shared" si="1104"/>
        <v>0</v>
      </c>
      <c r="L223" s="6">
        <v>0</v>
      </c>
      <c r="M223" s="4">
        <v>0</v>
      </c>
      <c r="N223" s="9">
        <f t="shared" si="1104"/>
        <v>0</v>
      </c>
      <c r="O223" s="6">
        <v>0</v>
      </c>
      <c r="P223" s="4">
        <v>0</v>
      </c>
      <c r="Q223" s="9">
        <f t="shared" si="1104"/>
        <v>0</v>
      </c>
      <c r="R223" s="6">
        <v>0</v>
      </c>
      <c r="S223" s="4">
        <v>0</v>
      </c>
      <c r="T223" s="9">
        <f t="shared" si="1104"/>
        <v>0</v>
      </c>
      <c r="U223" s="6">
        <v>0</v>
      </c>
      <c r="V223" s="4">
        <v>0</v>
      </c>
      <c r="W223" s="9">
        <f t="shared" si="1104"/>
        <v>0</v>
      </c>
      <c r="X223" s="5">
        <v>45.55</v>
      </c>
      <c r="Y223" s="4">
        <v>678.86400000000003</v>
      </c>
      <c r="Z223" s="9">
        <f t="shared" si="1104"/>
        <v>14903.710208562021</v>
      </c>
      <c r="AA223" s="6">
        <v>0</v>
      </c>
      <c r="AB223" s="4">
        <v>0</v>
      </c>
      <c r="AC223" s="9">
        <f t="shared" si="1104"/>
        <v>0</v>
      </c>
      <c r="AD223" s="6">
        <v>0</v>
      </c>
      <c r="AE223" s="4">
        <v>0</v>
      </c>
      <c r="AF223" s="9">
        <f t="shared" si="1104"/>
        <v>0</v>
      </c>
      <c r="AG223" s="6">
        <v>0</v>
      </c>
      <c r="AH223" s="4">
        <v>0</v>
      </c>
      <c r="AI223" s="9">
        <f t="shared" si="1104"/>
        <v>0</v>
      </c>
      <c r="AJ223" s="6">
        <v>0</v>
      </c>
      <c r="AK223" s="4">
        <v>0</v>
      </c>
      <c r="AL223" s="9">
        <f t="shared" si="1095"/>
        <v>0</v>
      </c>
      <c r="AM223" s="6">
        <v>0</v>
      </c>
      <c r="AN223" s="4">
        <v>0</v>
      </c>
      <c r="AO223" s="9">
        <f t="shared" si="1104"/>
        <v>0</v>
      </c>
      <c r="AP223" s="5">
        <v>0</v>
      </c>
      <c r="AQ223" s="4">
        <v>0</v>
      </c>
      <c r="AR223" s="9">
        <f t="shared" si="1096"/>
        <v>0</v>
      </c>
      <c r="AS223" s="5">
        <v>22.625</v>
      </c>
      <c r="AT223" s="4">
        <v>350.44299999999998</v>
      </c>
      <c r="AU223" s="9">
        <f t="shared" si="1104"/>
        <v>15489.193370165745</v>
      </c>
      <c r="AV223" s="6">
        <v>0</v>
      </c>
      <c r="AW223" s="4">
        <v>0</v>
      </c>
      <c r="AX223" s="9">
        <f t="shared" si="1104"/>
        <v>0</v>
      </c>
      <c r="AY223" s="6">
        <v>0</v>
      </c>
      <c r="AZ223" s="4">
        <v>0</v>
      </c>
      <c r="BA223" s="9">
        <f t="shared" si="1104"/>
        <v>0</v>
      </c>
      <c r="BB223" s="6">
        <v>0</v>
      </c>
      <c r="BC223" s="4">
        <v>0</v>
      </c>
      <c r="BD223" s="9">
        <f t="shared" si="1104"/>
        <v>0</v>
      </c>
      <c r="BE223" s="6">
        <v>0</v>
      </c>
      <c r="BF223" s="4">
        <v>0</v>
      </c>
      <c r="BG223" s="9">
        <f t="shared" si="1104"/>
        <v>0</v>
      </c>
      <c r="BH223" s="6">
        <v>0</v>
      </c>
      <c r="BI223" s="4">
        <v>0</v>
      </c>
      <c r="BJ223" s="9">
        <f t="shared" si="1104"/>
        <v>0</v>
      </c>
      <c r="BK223" s="6">
        <v>0</v>
      </c>
      <c r="BL223" s="4">
        <v>0</v>
      </c>
      <c r="BM223" s="9">
        <f t="shared" si="1104"/>
        <v>0</v>
      </c>
      <c r="BN223" s="6">
        <v>0</v>
      </c>
      <c r="BO223" s="4">
        <v>0</v>
      </c>
      <c r="BP223" s="9">
        <f t="shared" si="1104"/>
        <v>0</v>
      </c>
      <c r="BQ223" s="6">
        <v>0</v>
      </c>
      <c r="BR223" s="4">
        <v>0</v>
      </c>
      <c r="BS223" s="9">
        <f t="shared" si="1097"/>
        <v>0</v>
      </c>
      <c r="BT223" s="6">
        <v>0</v>
      </c>
      <c r="BU223" s="4">
        <v>0</v>
      </c>
      <c r="BV223" s="9">
        <f t="shared" si="1104"/>
        <v>0</v>
      </c>
      <c r="BW223" s="6">
        <v>0</v>
      </c>
      <c r="BX223" s="4">
        <v>0</v>
      </c>
      <c r="BY223" s="9">
        <f t="shared" si="1104"/>
        <v>0</v>
      </c>
      <c r="BZ223" s="6">
        <v>0</v>
      </c>
      <c r="CA223" s="4">
        <v>0</v>
      </c>
      <c r="CB223" s="9">
        <f t="shared" si="1105"/>
        <v>0</v>
      </c>
      <c r="CC223" s="5">
        <v>86</v>
      </c>
      <c r="CD223" s="4">
        <v>511.238</v>
      </c>
      <c r="CE223" s="9">
        <f t="shared" si="1105"/>
        <v>5944.6279069767443</v>
      </c>
      <c r="CF223" s="6">
        <v>0</v>
      </c>
      <c r="CG223" s="4">
        <v>0</v>
      </c>
      <c r="CH223" s="9">
        <f t="shared" si="1105"/>
        <v>0</v>
      </c>
      <c r="CI223" s="6">
        <v>0</v>
      </c>
      <c r="CJ223" s="4">
        <v>0</v>
      </c>
      <c r="CK223" s="9">
        <f t="shared" si="1105"/>
        <v>0</v>
      </c>
      <c r="CL223" s="6">
        <v>0</v>
      </c>
      <c r="CM223" s="4">
        <v>0</v>
      </c>
      <c r="CN223" s="9">
        <f t="shared" si="1105"/>
        <v>0</v>
      </c>
      <c r="CO223" s="6">
        <v>0</v>
      </c>
      <c r="CP223" s="4">
        <v>0</v>
      </c>
      <c r="CQ223" s="9">
        <f t="shared" si="1105"/>
        <v>0</v>
      </c>
      <c r="CR223" s="6">
        <v>0</v>
      </c>
      <c r="CS223" s="4">
        <v>0</v>
      </c>
      <c r="CT223" s="9">
        <f t="shared" si="1105"/>
        <v>0</v>
      </c>
      <c r="CU223" s="6">
        <v>0</v>
      </c>
      <c r="CV223" s="4">
        <v>0</v>
      </c>
      <c r="CW223" s="9">
        <f t="shared" si="1105"/>
        <v>0</v>
      </c>
      <c r="CX223" s="6">
        <v>0</v>
      </c>
      <c r="CY223" s="4">
        <v>0</v>
      </c>
      <c r="CZ223" s="9">
        <f t="shared" si="1105"/>
        <v>0</v>
      </c>
      <c r="DA223" s="6">
        <v>0</v>
      </c>
      <c r="DB223" s="4">
        <v>0</v>
      </c>
      <c r="DC223" s="9">
        <f t="shared" si="1105"/>
        <v>0</v>
      </c>
      <c r="DD223" s="6">
        <v>0</v>
      </c>
      <c r="DE223" s="4">
        <v>0</v>
      </c>
      <c r="DF223" s="9">
        <f t="shared" si="1105"/>
        <v>0</v>
      </c>
      <c r="DG223" s="6">
        <v>0</v>
      </c>
      <c r="DH223" s="4">
        <v>0</v>
      </c>
      <c r="DI223" s="9">
        <f t="shared" si="1105"/>
        <v>0</v>
      </c>
      <c r="DJ223" s="6">
        <v>0</v>
      </c>
      <c r="DK223" s="4">
        <v>0</v>
      </c>
      <c r="DL223" s="9">
        <f t="shared" si="1105"/>
        <v>0</v>
      </c>
      <c r="DM223" s="6">
        <v>0</v>
      </c>
      <c r="DN223" s="4">
        <v>0</v>
      </c>
      <c r="DO223" s="9">
        <f t="shared" si="1105"/>
        <v>0</v>
      </c>
      <c r="DP223" s="6">
        <v>0</v>
      </c>
      <c r="DQ223" s="4">
        <v>0</v>
      </c>
      <c r="DR223" s="9">
        <f t="shared" si="1105"/>
        <v>0</v>
      </c>
      <c r="DS223" s="6">
        <v>0</v>
      </c>
      <c r="DT223" s="4">
        <v>0</v>
      </c>
      <c r="DU223" s="9">
        <f t="shared" si="1106"/>
        <v>0</v>
      </c>
      <c r="DV223" s="6">
        <v>0</v>
      </c>
      <c r="DW223" s="4">
        <v>0</v>
      </c>
      <c r="DX223" s="9">
        <f t="shared" si="1105"/>
        <v>0</v>
      </c>
      <c r="DY223" s="6">
        <v>0</v>
      </c>
      <c r="DZ223" s="4">
        <v>0</v>
      </c>
      <c r="EA223" s="9">
        <f t="shared" si="1105"/>
        <v>0</v>
      </c>
      <c r="EB223" s="6">
        <v>0</v>
      </c>
      <c r="EC223" s="4">
        <v>0</v>
      </c>
      <c r="ED223" s="9">
        <f t="shared" si="1105"/>
        <v>0</v>
      </c>
      <c r="EE223" s="6">
        <v>0</v>
      </c>
      <c r="EF223" s="4">
        <v>0</v>
      </c>
      <c r="EG223" s="9">
        <f t="shared" si="1105"/>
        <v>0</v>
      </c>
      <c r="EH223" s="5">
        <v>5.0000000000000001E-4</v>
      </c>
      <c r="EI223" s="4">
        <v>0.26600000000000001</v>
      </c>
      <c r="EJ223" s="9">
        <f t="shared" si="1105"/>
        <v>532000</v>
      </c>
      <c r="EK223" s="6">
        <v>0</v>
      </c>
      <c r="EL223" s="4">
        <v>0</v>
      </c>
      <c r="EM223" s="9">
        <f t="shared" si="1105"/>
        <v>0</v>
      </c>
      <c r="EN223" s="6">
        <v>0</v>
      </c>
      <c r="EO223" s="4">
        <v>0</v>
      </c>
      <c r="EP223" s="9">
        <f t="shared" si="1105"/>
        <v>0</v>
      </c>
      <c r="EQ223" s="6">
        <v>0</v>
      </c>
      <c r="ER223" s="4">
        <v>0</v>
      </c>
      <c r="ES223" s="9">
        <f t="shared" si="1107"/>
        <v>0</v>
      </c>
      <c r="ET223" s="5">
        <v>0.125</v>
      </c>
      <c r="EU223" s="4">
        <v>3.4540000000000002</v>
      </c>
      <c r="EV223" s="9">
        <f t="shared" si="1107"/>
        <v>27632</v>
      </c>
      <c r="EW223" s="6">
        <v>0</v>
      </c>
      <c r="EX223" s="4">
        <v>0</v>
      </c>
      <c r="EY223" s="9">
        <f t="shared" si="1107"/>
        <v>0</v>
      </c>
      <c r="EZ223" s="6">
        <v>0</v>
      </c>
      <c r="FA223" s="4">
        <v>0</v>
      </c>
      <c r="FB223" s="9">
        <f t="shared" si="1107"/>
        <v>0</v>
      </c>
      <c r="FC223" s="6"/>
      <c r="FD223" s="4"/>
      <c r="FE223" s="9"/>
      <c r="FF223" s="6">
        <v>0</v>
      </c>
      <c r="FG223" s="4">
        <v>0</v>
      </c>
      <c r="FH223" s="9">
        <f t="shared" si="1107"/>
        <v>0</v>
      </c>
      <c r="FI223" s="6">
        <v>0</v>
      </c>
      <c r="FJ223" s="4">
        <v>0</v>
      </c>
      <c r="FK223" s="9">
        <f t="shared" si="1107"/>
        <v>0</v>
      </c>
      <c r="FL223" s="6">
        <f t="shared" si="1098"/>
        <v>189.18049999999999</v>
      </c>
      <c r="FM223" s="10">
        <f t="shared" si="1099"/>
        <v>3500.2880000000005</v>
      </c>
    </row>
    <row r="224" spans="1:169" x14ac:dyDescent="0.3">
      <c r="A224" s="66">
        <v>2020</v>
      </c>
      <c r="B224" s="9" t="s">
        <v>12</v>
      </c>
      <c r="C224" s="74">
        <v>21.5</v>
      </c>
      <c r="D224" s="75">
        <v>331.58199999999999</v>
      </c>
      <c r="E224" s="9">
        <f t="shared" si="1104"/>
        <v>15422.418604651164</v>
      </c>
      <c r="F224" s="6">
        <v>0</v>
      </c>
      <c r="G224" s="4">
        <v>0</v>
      </c>
      <c r="H224" s="9">
        <f t="shared" si="1104"/>
        <v>0</v>
      </c>
      <c r="I224" s="6">
        <v>0</v>
      </c>
      <c r="J224" s="4">
        <v>0</v>
      </c>
      <c r="K224" s="9">
        <f t="shared" si="1104"/>
        <v>0</v>
      </c>
      <c r="L224" s="6">
        <v>0</v>
      </c>
      <c r="M224" s="4">
        <v>0</v>
      </c>
      <c r="N224" s="9">
        <f t="shared" si="1104"/>
        <v>0</v>
      </c>
      <c r="O224" s="6">
        <v>0</v>
      </c>
      <c r="P224" s="4">
        <v>0</v>
      </c>
      <c r="Q224" s="9">
        <f t="shared" si="1104"/>
        <v>0</v>
      </c>
      <c r="R224" s="6">
        <v>0</v>
      </c>
      <c r="S224" s="4">
        <v>0</v>
      </c>
      <c r="T224" s="9">
        <f t="shared" si="1104"/>
        <v>0</v>
      </c>
      <c r="U224" s="6">
        <v>0</v>
      </c>
      <c r="V224" s="4">
        <v>0</v>
      </c>
      <c r="W224" s="9">
        <f t="shared" si="1104"/>
        <v>0</v>
      </c>
      <c r="X224" s="74">
        <v>50</v>
      </c>
      <c r="Y224" s="75">
        <v>886.21400000000006</v>
      </c>
      <c r="Z224" s="9">
        <f t="shared" si="1104"/>
        <v>17724.28</v>
      </c>
      <c r="AA224" s="6">
        <v>0</v>
      </c>
      <c r="AB224" s="4">
        <v>0</v>
      </c>
      <c r="AC224" s="9">
        <f t="shared" si="1104"/>
        <v>0</v>
      </c>
      <c r="AD224" s="6">
        <v>0</v>
      </c>
      <c r="AE224" s="4">
        <v>0</v>
      </c>
      <c r="AF224" s="9">
        <f t="shared" si="1104"/>
        <v>0</v>
      </c>
      <c r="AG224" s="6">
        <v>0</v>
      </c>
      <c r="AH224" s="4">
        <v>0</v>
      </c>
      <c r="AI224" s="9">
        <f t="shared" si="1104"/>
        <v>0</v>
      </c>
      <c r="AJ224" s="6">
        <v>0</v>
      </c>
      <c r="AK224" s="4">
        <v>0</v>
      </c>
      <c r="AL224" s="9">
        <f t="shared" si="1095"/>
        <v>0</v>
      </c>
      <c r="AM224" s="6">
        <v>0</v>
      </c>
      <c r="AN224" s="4">
        <v>0</v>
      </c>
      <c r="AO224" s="9">
        <f t="shared" si="1104"/>
        <v>0</v>
      </c>
      <c r="AP224" s="74">
        <v>0</v>
      </c>
      <c r="AQ224" s="75">
        <v>0</v>
      </c>
      <c r="AR224" s="9">
        <f t="shared" si="1096"/>
        <v>0</v>
      </c>
      <c r="AS224" s="74">
        <v>22.7</v>
      </c>
      <c r="AT224" s="75">
        <v>322.072</v>
      </c>
      <c r="AU224" s="9">
        <f t="shared" si="1104"/>
        <v>14188.19383259912</v>
      </c>
      <c r="AV224" s="6">
        <v>0</v>
      </c>
      <c r="AW224" s="4">
        <v>0</v>
      </c>
      <c r="AX224" s="9">
        <f t="shared" si="1104"/>
        <v>0</v>
      </c>
      <c r="AY224" s="6">
        <v>0</v>
      </c>
      <c r="AZ224" s="4">
        <v>0</v>
      </c>
      <c r="BA224" s="9">
        <f t="shared" si="1104"/>
        <v>0</v>
      </c>
      <c r="BB224" s="6">
        <v>0</v>
      </c>
      <c r="BC224" s="4">
        <v>0</v>
      </c>
      <c r="BD224" s="9">
        <f t="shared" si="1104"/>
        <v>0</v>
      </c>
      <c r="BE224" s="6">
        <v>0</v>
      </c>
      <c r="BF224" s="4">
        <v>0</v>
      </c>
      <c r="BG224" s="9">
        <f t="shared" si="1104"/>
        <v>0</v>
      </c>
      <c r="BH224" s="6">
        <v>0</v>
      </c>
      <c r="BI224" s="4">
        <v>0</v>
      </c>
      <c r="BJ224" s="9">
        <f t="shared" si="1104"/>
        <v>0</v>
      </c>
      <c r="BK224" s="6">
        <v>0</v>
      </c>
      <c r="BL224" s="4">
        <v>0</v>
      </c>
      <c r="BM224" s="9">
        <f t="shared" si="1104"/>
        <v>0</v>
      </c>
      <c r="BN224" s="6">
        <v>0</v>
      </c>
      <c r="BO224" s="4">
        <v>0</v>
      </c>
      <c r="BP224" s="9">
        <f t="shared" si="1104"/>
        <v>0</v>
      </c>
      <c r="BQ224" s="6">
        <v>0</v>
      </c>
      <c r="BR224" s="4">
        <v>0</v>
      </c>
      <c r="BS224" s="9">
        <f t="shared" si="1097"/>
        <v>0</v>
      </c>
      <c r="BT224" s="6">
        <v>0</v>
      </c>
      <c r="BU224" s="4">
        <v>0</v>
      </c>
      <c r="BV224" s="9">
        <f t="shared" si="1104"/>
        <v>0</v>
      </c>
      <c r="BW224" s="6">
        <v>0</v>
      </c>
      <c r="BX224" s="4">
        <v>0</v>
      </c>
      <c r="BY224" s="9">
        <f t="shared" si="1104"/>
        <v>0</v>
      </c>
      <c r="BZ224" s="6">
        <v>0</v>
      </c>
      <c r="CA224" s="4">
        <v>0</v>
      </c>
      <c r="CB224" s="9">
        <f t="shared" si="1105"/>
        <v>0</v>
      </c>
      <c r="CC224" s="74">
        <v>117</v>
      </c>
      <c r="CD224" s="75">
        <v>831.82</v>
      </c>
      <c r="CE224" s="9">
        <f t="shared" si="1105"/>
        <v>7109.5726495726503</v>
      </c>
      <c r="CF224" s="6">
        <v>0</v>
      </c>
      <c r="CG224" s="4">
        <v>0</v>
      </c>
      <c r="CH224" s="9">
        <f t="shared" si="1105"/>
        <v>0</v>
      </c>
      <c r="CI224" s="6">
        <v>0</v>
      </c>
      <c r="CJ224" s="4">
        <v>0</v>
      </c>
      <c r="CK224" s="9">
        <f t="shared" si="1105"/>
        <v>0</v>
      </c>
      <c r="CL224" s="6">
        <v>0</v>
      </c>
      <c r="CM224" s="4">
        <v>0</v>
      </c>
      <c r="CN224" s="9">
        <f t="shared" si="1105"/>
        <v>0</v>
      </c>
      <c r="CO224" s="6">
        <v>0</v>
      </c>
      <c r="CP224" s="4">
        <v>0</v>
      </c>
      <c r="CQ224" s="9">
        <f t="shared" si="1105"/>
        <v>0</v>
      </c>
      <c r="CR224" s="6">
        <v>0</v>
      </c>
      <c r="CS224" s="4">
        <v>0</v>
      </c>
      <c r="CT224" s="9">
        <f t="shared" si="1105"/>
        <v>0</v>
      </c>
      <c r="CU224" s="6">
        <v>0</v>
      </c>
      <c r="CV224" s="4">
        <v>0</v>
      </c>
      <c r="CW224" s="9">
        <f t="shared" si="1105"/>
        <v>0</v>
      </c>
      <c r="CX224" s="6">
        <v>0</v>
      </c>
      <c r="CY224" s="4">
        <v>0</v>
      </c>
      <c r="CZ224" s="9">
        <f t="shared" si="1105"/>
        <v>0</v>
      </c>
      <c r="DA224" s="6">
        <v>0</v>
      </c>
      <c r="DB224" s="4">
        <v>0</v>
      </c>
      <c r="DC224" s="9">
        <f t="shared" si="1105"/>
        <v>0</v>
      </c>
      <c r="DD224" s="6">
        <v>0</v>
      </c>
      <c r="DE224" s="4">
        <v>0</v>
      </c>
      <c r="DF224" s="9">
        <f t="shared" si="1105"/>
        <v>0</v>
      </c>
      <c r="DG224" s="6">
        <v>0</v>
      </c>
      <c r="DH224" s="4">
        <v>0</v>
      </c>
      <c r="DI224" s="9">
        <f t="shared" si="1105"/>
        <v>0</v>
      </c>
      <c r="DJ224" s="6">
        <v>0</v>
      </c>
      <c r="DK224" s="4">
        <v>0</v>
      </c>
      <c r="DL224" s="9">
        <f t="shared" si="1105"/>
        <v>0</v>
      </c>
      <c r="DM224" s="6">
        <v>0</v>
      </c>
      <c r="DN224" s="4">
        <v>0</v>
      </c>
      <c r="DO224" s="9">
        <f t="shared" si="1105"/>
        <v>0</v>
      </c>
      <c r="DP224" s="6">
        <v>0</v>
      </c>
      <c r="DQ224" s="4">
        <v>0</v>
      </c>
      <c r="DR224" s="9">
        <f t="shared" si="1105"/>
        <v>0</v>
      </c>
      <c r="DS224" s="74">
        <v>0.9</v>
      </c>
      <c r="DT224" s="75">
        <v>7.883</v>
      </c>
      <c r="DU224" s="9">
        <f t="shared" si="1106"/>
        <v>8758.8888888888887</v>
      </c>
      <c r="DV224" s="74">
        <v>0.03</v>
      </c>
      <c r="DW224" s="75">
        <v>5.6000000000000001E-2</v>
      </c>
      <c r="DX224" s="9">
        <f t="shared" si="1105"/>
        <v>1866.6666666666667</v>
      </c>
      <c r="DY224" s="6">
        <v>0</v>
      </c>
      <c r="DZ224" s="4">
        <v>0</v>
      </c>
      <c r="EA224" s="9">
        <f t="shared" si="1105"/>
        <v>0</v>
      </c>
      <c r="EB224" s="6">
        <v>0</v>
      </c>
      <c r="EC224" s="4">
        <v>0</v>
      </c>
      <c r="ED224" s="9">
        <f t="shared" si="1105"/>
        <v>0</v>
      </c>
      <c r="EE224" s="6">
        <v>0</v>
      </c>
      <c r="EF224" s="4">
        <v>0</v>
      </c>
      <c r="EG224" s="9">
        <f t="shared" si="1105"/>
        <v>0</v>
      </c>
      <c r="EH224" s="74">
        <v>1.9030000000000002E-2</v>
      </c>
      <c r="EI224" s="75">
        <v>9.5500000000000007</v>
      </c>
      <c r="EJ224" s="9">
        <f t="shared" si="1105"/>
        <v>501839.2012611666</v>
      </c>
      <c r="EK224" s="6">
        <v>0</v>
      </c>
      <c r="EL224" s="4">
        <v>0</v>
      </c>
      <c r="EM224" s="9">
        <f t="shared" si="1105"/>
        <v>0</v>
      </c>
      <c r="EN224" s="6">
        <v>0</v>
      </c>
      <c r="EO224" s="4">
        <v>0</v>
      </c>
      <c r="EP224" s="9">
        <f t="shared" si="1105"/>
        <v>0</v>
      </c>
      <c r="EQ224" s="6">
        <v>0</v>
      </c>
      <c r="ER224" s="4">
        <v>0</v>
      </c>
      <c r="ES224" s="9">
        <f t="shared" si="1107"/>
        <v>0</v>
      </c>
      <c r="ET224" s="6">
        <v>0</v>
      </c>
      <c r="EU224" s="4">
        <v>0</v>
      </c>
      <c r="EV224" s="9">
        <f t="shared" si="1107"/>
        <v>0</v>
      </c>
      <c r="EW224" s="6">
        <v>0</v>
      </c>
      <c r="EX224" s="4">
        <v>0</v>
      </c>
      <c r="EY224" s="9">
        <f t="shared" si="1107"/>
        <v>0</v>
      </c>
      <c r="EZ224" s="6">
        <v>0</v>
      </c>
      <c r="FA224" s="4">
        <v>0</v>
      </c>
      <c r="FB224" s="9">
        <f t="shared" si="1107"/>
        <v>0</v>
      </c>
      <c r="FC224" s="6"/>
      <c r="FD224" s="4"/>
      <c r="FE224" s="9"/>
      <c r="FF224" s="6">
        <v>0</v>
      </c>
      <c r="FG224" s="4">
        <v>0</v>
      </c>
      <c r="FH224" s="9">
        <f t="shared" si="1107"/>
        <v>0</v>
      </c>
      <c r="FI224" s="6">
        <v>0</v>
      </c>
      <c r="FJ224" s="4">
        <v>0</v>
      </c>
      <c r="FK224" s="9">
        <f t="shared" si="1107"/>
        <v>0</v>
      </c>
      <c r="FL224" s="6">
        <f>+F224+C224+I224+AG224+BH224+BN224+BT224+CC224+CF224+CI224+DV224+EQ224+EW224+FI224+DG224+AY224+AV224+AD224+L224+EE224+DP224+EH224+AM224+EN224+BB224+DA224+CX224+BE224+CL224+AS224+ET224+X224+DD224+AA224+CU224+DM224+R224+EZ224+FF224+U224+O224+DY224+EB224+CR224+DJ224+CO224+BW224+EK224+BK224+BZ224+DS224</f>
        <v>212.14902999999998</v>
      </c>
      <c r="FM224" s="10">
        <f>+G224+D224+J224+AH224+BI224+BO224+BU224+CD224+CG224+CJ224+DW224+ER224+EX224+FJ224+DH224+AZ224+AW224+AE224+M224+EF224+DQ224+EI224+AN224+EO224+BC224+DB224+CY224+BF224+CM224+AT224+EU224+Y224+DE224+AB224+CV224+DN224+S224+FA224+FG224+V224+P224+DZ224+EC224+CS224+DK224+CP224+BX224+EL224+BL224+CA224+DT224</f>
        <v>2389.1769999999997</v>
      </c>
    </row>
    <row r="225" spans="1:169" x14ac:dyDescent="0.3">
      <c r="A225" s="66">
        <v>2020</v>
      </c>
      <c r="B225" s="67" t="s">
        <v>13</v>
      </c>
      <c r="C225" s="5">
        <v>0.1216</v>
      </c>
      <c r="D225" s="4">
        <v>5.7649999999999997</v>
      </c>
      <c r="E225" s="9">
        <f t="shared" si="1104"/>
        <v>47409.539473684206</v>
      </c>
      <c r="F225" s="6">
        <v>0</v>
      </c>
      <c r="G225" s="4">
        <v>0</v>
      </c>
      <c r="H225" s="9">
        <f t="shared" si="1104"/>
        <v>0</v>
      </c>
      <c r="I225" s="6">
        <v>0</v>
      </c>
      <c r="J225" s="4">
        <v>0</v>
      </c>
      <c r="K225" s="9">
        <f t="shared" si="1104"/>
        <v>0</v>
      </c>
      <c r="L225" s="6">
        <v>0</v>
      </c>
      <c r="M225" s="4">
        <v>0</v>
      </c>
      <c r="N225" s="9">
        <f t="shared" si="1104"/>
        <v>0</v>
      </c>
      <c r="O225" s="6">
        <v>0</v>
      </c>
      <c r="P225" s="4">
        <v>0</v>
      </c>
      <c r="Q225" s="9">
        <f t="shared" si="1104"/>
        <v>0</v>
      </c>
      <c r="R225" s="6">
        <v>0</v>
      </c>
      <c r="S225" s="4">
        <v>0</v>
      </c>
      <c r="T225" s="9">
        <f t="shared" si="1104"/>
        <v>0</v>
      </c>
      <c r="U225" s="6">
        <v>0</v>
      </c>
      <c r="V225" s="4">
        <v>0</v>
      </c>
      <c r="W225" s="9">
        <f t="shared" si="1104"/>
        <v>0</v>
      </c>
      <c r="X225" s="6">
        <v>0</v>
      </c>
      <c r="Y225" s="4">
        <v>0</v>
      </c>
      <c r="Z225" s="9">
        <f t="shared" si="1104"/>
        <v>0</v>
      </c>
      <c r="AA225" s="6">
        <v>0</v>
      </c>
      <c r="AB225" s="4">
        <v>0</v>
      </c>
      <c r="AC225" s="9">
        <f t="shared" si="1104"/>
        <v>0</v>
      </c>
      <c r="AD225" s="6">
        <v>0</v>
      </c>
      <c r="AE225" s="4">
        <v>0</v>
      </c>
      <c r="AF225" s="9">
        <f t="shared" si="1104"/>
        <v>0</v>
      </c>
      <c r="AG225" s="6">
        <v>0</v>
      </c>
      <c r="AH225" s="4">
        <v>0</v>
      </c>
      <c r="AI225" s="9">
        <f t="shared" si="1104"/>
        <v>0</v>
      </c>
      <c r="AJ225" s="6">
        <v>0</v>
      </c>
      <c r="AK225" s="4">
        <v>0</v>
      </c>
      <c r="AL225" s="9">
        <f t="shared" si="1095"/>
        <v>0</v>
      </c>
      <c r="AM225" s="6">
        <v>0</v>
      </c>
      <c r="AN225" s="4">
        <v>0</v>
      </c>
      <c r="AO225" s="9">
        <f t="shared" si="1104"/>
        <v>0</v>
      </c>
      <c r="AP225" s="6">
        <v>0</v>
      </c>
      <c r="AQ225" s="4">
        <v>0</v>
      </c>
      <c r="AR225" s="9">
        <f t="shared" si="1096"/>
        <v>0</v>
      </c>
      <c r="AS225" s="6">
        <v>0</v>
      </c>
      <c r="AT225" s="4">
        <v>0</v>
      </c>
      <c r="AU225" s="9">
        <f t="shared" si="1104"/>
        <v>0</v>
      </c>
      <c r="AV225" s="6">
        <v>0</v>
      </c>
      <c r="AW225" s="4">
        <v>0</v>
      </c>
      <c r="AX225" s="9">
        <f t="shared" si="1104"/>
        <v>0</v>
      </c>
      <c r="AY225" s="6">
        <v>0</v>
      </c>
      <c r="AZ225" s="4">
        <v>0</v>
      </c>
      <c r="BA225" s="9">
        <f t="shared" si="1104"/>
        <v>0</v>
      </c>
      <c r="BB225" s="6">
        <v>0</v>
      </c>
      <c r="BC225" s="4">
        <v>0</v>
      </c>
      <c r="BD225" s="9">
        <f t="shared" si="1104"/>
        <v>0</v>
      </c>
      <c r="BE225" s="6">
        <v>0</v>
      </c>
      <c r="BF225" s="4">
        <v>0</v>
      </c>
      <c r="BG225" s="9">
        <f t="shared" si="1104"/>
        <v>0</v>
      </c>
      <c r="BH225" s="6">
        <v>0</v>
      </c>
      <c r="BI225" s="4">
        <v>0</v>
      </c>
      <c r="BJ225" s="9">
        <f t="shared" si="1104"/>
        <v>0</v>
      </c>
      <c r="BK225" s="6">
        <v>0</v>
      </c>
      <c r="BL225" s="4">
        <v>0</v>
      </c>
      <c r="BM225" s="9">
        <f t="shared" si="1104"/>
        <v>0</v>
      </c>
      <c r="BN225" s="6">
        <v>0</v>
      </c>
      <c r="BO225" s="4">
        <v>0</v>
      </c>
      <c r="BP225" s="9">
        <f t="shared" si="1104"/>
        <v>0</v>
      </c>
      <c r="BQ225" s="6">
        <v>0</v>
      </c>
      <c r="BR225" s="4">
        <v>0</v>
      </c>
      <c r="BS225" s="9">
        <f t="shared" si="1097"/>
        <v>0</v>
      </c>
      <c r="BT225" s="6">
        <v>0</v>
      </c>
      <c r="BU225" s="4">
        <v>0</v>
      </c>
      <c r="BV225" s="9">
        <f t="shared" si="1104"/>
        <v>0</v>
      </c>
      <c r="BW225" s="6">
        <v>0</v>
      </c>
      <c r="BX225" s="4">
        <v>0</v>
      </c>
      <c r="BY225" s="9">
        <f t="shared" si="1104"/>
        <v>0</v>
      </c>
      <c r="BZ225" s="6">
        <v>0</v>
      </c>
      <c r="CA225" s="4">
        <v>0</v>
      </c>
      <c r="CB225" s="9">
        <f t="shared" si="1105"/>
        <v>0</v>
      </c>
      <c r="CC225" s="5">
        <v>19</v>
      </c>
      <c r="CD225" s="4">
        <v>106.11499999999999</v>
      </c>
      <c r="CE225" s="9">
        <f t="shared" si="1105"/>
        <v>5585</v>
      </c>
      <c r="CF225" s="6">
        <v>0</v>
      </c>
      <c r="CG225" s="4">
        <v>0</v>
      </c>
      <c r="CH225" s="9">
        <f t="shared" si="1105"/>
        <v>0</v>
      </c>
      <c r="CI225" s="6">
        <v>0</v>
      </c>
      <c r="CJ225" s="4">
        <v>0</v>
      </c>
      <c r="CK225" s="9">
        <f t="shared" si="1105"/>
        <v>0</v>
      </c>
      <c r="CL225" s="6">
        <v>0</v>
      </c>
      <c r="CM225" s="4">
        <v>0</v>
      </c>
      <c r="CN225" s="9">
        <f t="shared" si="1105"/>
        <v>0</v>
      </c>
      <c r="CO225" s="6">
        <v>0</v>
      </c>
      <c r="CP225" s="4">
        <v>0</v>
      </c>
      <c r="CQ225" s="9">
        <f t="shared" si="1105"/>
        <v>0</v>
      </c>
      <c r="CR225" s="6">
        <v>0</v>
      </c>
      <c r="CS225" s="4">
        <v>0</v>
      </c>
      <c r="CT225" s="9">
        <f t="shared" si="1105"/>
        <v>0</v>
      </c>
      <c r="CU225" s="6">
        <v>0</v>
      </c>
      <c r="CV225" s="4">
        <v>0</v>
      </c>
      <c r="CW225" s="9">
        <f t="shared" si="1105"/>
        <v>0</v>
      </c>
      <c r="CX225" s="6">
        <v>0</v>
      </c>
      <c r="CY225" s="4">
        <v>0</v>
      </c>
      <c r="CZ225" s="9">
        <f t="shared" si="1105"/>
        <v>0</v>
      </c>
      <c r="DA225" s="6">
        <v>0</v>
      </c>
      <c r="DB225" s="4">
        <v>0</v>
      </c>
      <c r="DC225" s="9">
        <f t="shared" si="1105"/>
        <v>0</v>
      </c>
      <c r="DD225" s="6">
        <v>0</v>
      </c>
      <c r="DE225" s="4">
        <v>0</v>
      </c>
      <c r="DF225" s="9">
        <f t="shared" si="1105"/>
        <v>0</v>
      </c>
      <c r="DG225" s="6">
        <v>0</v>
      </c>
      <c r="DH225" s="4">
        <v>0</v>
      </c>
      <c r="DI225" s="9">
        <f t="shared" si="1105"/>
        <v>0</v>
      </c>
      <c r="DJ225" s="5">
        <v>6.6E-4</v>
      </c>
      <c r="DK225" s="4">
        <v>0.13800000000000001</v>
      </c>
      <c r="DL225" s="9">
        <f t="shared" si="1105"/>
        <v>209090.90909090912</v>
      </c>
      <c r="DM225" s="6">
        <v>0</v>
      </c>
      <c r="DN225" s="4">
        <v>0</v>
      </c>
      <c r="DO225" s="9">
        <f t="shared" si="1105"/>
        <v>0</v>
      </c>
      <c r="DP225" s="6">
        <v>0</v>
      </c>
      <c r="DQ225" s="4">
        <v>0</v>
      </c>
      <c r="DR225" s="9">
        <f t="shared" si="1105"/>
        <v>0</v>
      </c>
      <c r="DS225" s="6">
        <v>0</v>
      </c>
      <c r="DT225" s="4">
        <v>0</v>
      </c>
      <c r="DU225" s="9">
        <f t="shared" si="1106"/>
        <v>0</v>
      </c>
      <c r="DV225" s="6">
        <v>0</v>
      </c>
      <c r="DW225" s="4">
        <v>0</v>
      </c>
      <c r="DX225" s="9">
        <f t="shared" si="1105"/>
        <v>0</v>
      </c>
      <c r="DY225" s="6">
        <v>0</v>
      </c>
      <c r="DZ225" s="4">
        <v>0</v>
      </c>
      <c r="EA225" s="9">
        <f t="shared" si="1105"/>
        <v>0</v>
      </c>
      <c r="EB225" s="6">
        <v>0</v>
      </c>
      <c r="EC225" s="4">
        <v>0</v>
      </c>
      <c r="ED225" s="9">
        <f t="shared" si="1105"/>
        <v>0</v>
      </c>
      <c r="EE225" s="6">
        <v>0</v>
      </c>
      <c r="EF225" s="4">
        <v>0</v>
      </c>
      <c r="EG225" s="9">
        <f t="shared" si="1105"/>
        <v>0</v>
      </c>
      <c r="EH225" s="6">
        <v>0</v>
      </c>
      <c r="EI225" s="4">
        <v>0</v>
      </c>
      <c r="EJ225" s="9">
        <f t="shared" si="1105"/>
        <v>0</v>
      </c>
      <c r="EK225" s="6">
        <v>0</v>
      </c>
      <c r="EL225" s="4">
        <v>0</v>
      </c>
      <c r="EM225" s="9">
        <f t="shared" si="1105"/>
        <v>0</v>
      </c>
      <c r="EN225" s="6">
        <v>0</v>
      </c>
      <c r="EO225" s="4">
        <v>0</v>
      </c>
      <c r="EP225" s="9">
        <f t="shared" si="1105"/>
        <v>0</v>
      </c>
      <c r="EQ225" s="6">
        <v>0</v>
      </c>
      <c r="ER225" s="4">
        <v>0</v>
      </c>
      <c r="ES225" s="9">
        <f t="shared" si="1107"/>
        <v>0</v>
      </c>
      <c r="ET225" s="6">
        <v>0</v>
      </c>
      <c r="EU225" s="4">
        <v>0</v>
      </c>
      <c r="EV225" s="9">
        <f t="shared" si="1107"/>
        <v>0</v>
      </c>
      <c r="EW225" s="5">
        <v>1E-3</v>
      </c>
      <c r="EX225" s="4">
        <v>0.29499999999999998</v>
      </c>
      <c r="EY225" s="9">
        <f t="shared" si="1107"/>
        <v>295000</v>
      </c>
      <c r="EZ225" s="6">
        <v>0</v>
      </c>
      <c r="FA225" s="4">
        <v>0</v>
      </c>
      <c r="FB225" s="9">
        <f t="shared" si="1107"/>
        <v>0</v>
      </c>
      <c r="FC225" s="6"/>
      <c r="FD225" s="4"/>
      <c r="FE225" s="9"/>
      <c r="FF225" s="6">
        <v>0</v>
      </c>
      <c r="FG225" s="4">
        <v>0</v>
      </c>
      <c r="FH225" s="9">
        <f t="shared" si="1107"/>
        <v>0</v>
      </c>
      <c r="FI225" s="6">
        <v>0</v>
      </c>
      <c r="FJ225" s="4">
        <v>0</v>
      </c>
      <c r="FK225" s="9">
        <f t="shared" si="1107"/>
        <v>0</v>
      </c>
      <c r="FL225" s="6">
        <f t="shared" ref="FL225:FL236" si="1108">+F225+C225+I225+AG225+BH225+BN225+BT225+CC225+CF225+CI225+DV225+EQ225+EW225+FI225+DG225+AY225+AV225+AD225+L225+EE225+DP225+EH225+AM225+EN225+BB225+DA225+CX225+BE225+CL225+AS225+ET225+X225+DD225+AA225+CU225+DM225+R225+EZ225+FF225+U225+O225+DY225+EB225+CR225+DJ225+CO225+BW225+EK225+BK225+BZ225+DS225</f>
        <v>19.123260000000002</v>
      </c>
      <c r="FM225" s="10">
        <f t="shared" ref="FM225:FM236" si="1109">+G225+D225+J225+AH225+BI225+BO225+BU225+CD225+CG225+CJ225+DW225+ER225+EX225+FJ225+DH225+AZ225+AW225+AE225+M225+EF225+DQ225+EI225+AN225+EO225+BC225+DB225+CY225+BF225+CM225+AT225+EU225+Y225+DE225+AB225+CV225+DN225+S225+FA225+FG225+V225+P225+DZ225+EC225+CS225+DK225+CP225+BX225+EL225+BL225+CA225+DT225</f>
        <v>112.313</v>
      </c>
    </row>
    <row r="226" spans="1:169" ht="15" thickBot="1" x14ac:dyDescent="0.35">
      <c r="A226" s="58"/>
      <c r="B226" s="68" t="s">
        <v>14</v>
      </c>
      <c r="C226" s="37">
        <f t="shared" ref="C226:D226" si="1110">SUM(C214:C225)</f>
        <v>98.830399999999997</v>
      </c>
      <c r="D226" s="36">
        <f t="shared" si="1110"/>
        <v>2867.8639999999996</v>
      </c>
      <c r="E226" s="61"/>
      <c r="F226" s="37">
        <f t="shared" ref="F226:G226" si="1111">SUM(F214:F225)</f>
        <v>18</v>
      </c>
      <c r="G226" s="36">
        <f t="shared" si="1111"/>
        <v>238.983</v>
      </c>
      <c r="H226" s="61"/>
      <c r="I226" s="37">
        <f t="shared" ref="I226:J226" si="1112">SUM(I214:I225)</f>
        <v>0</v>
      </c>
      <c r="J226" s="36">
        <f t="shared" si="1112"/>
        <v>0</v>
      </c>
      <c r="K226" s="61"/>
      <c r="L226" s="37">
        <f t="shared" ref="L226:M226" si="1113">SUM(L214:L225)</f>
        <v>0</v>
      </c>
      <c r="M226" s="36">
        <f t="shared" si="1113"/>
        <v>0</v>
      </c>
      <c r="N226" s="61"/>
      <c r="O226" s="37">
        <f t="shared" ref="O226:P226" si="1114">SUM(O214:O225)</f>
        <v>0</v>
      </c>
      <c r="P226" s="36">
        <f t="shared" si="1114"/>
        <v>0</v>
      </c>
      <c r="Q226" s="61"/>
      <c r="R226" s="37">
        <f t="shared" ref="R226:S226" si="1115">SUM(R214:R225)</f>
        <v>0</v>
      </c>
      <c r="S226" s="36">
        <f t="shared" si="1115"/>
        <v>0</v>
      </c>
      <c r="T226" s="61"/>
      <c r="U226" s="37">
        <f t="shared" ref="U226:V226" si="1116">SUM(U214:U225)</f>
        <v>0</v>
      </c>
      <c r="V226" s="36">
        <f t="shared" si="1116"/>
        <v>0</v>
      </c>
      <c r="W226" s="61"/>
      <c r="X226" s="37">
        <f t="shared" ref="X226:Y226" si="1117">SUM(X214:X225)</f>
        <v>344.00690000000003</v>
      </c>
      <c r="Y226" s="36">
        <f t="shared" si="1117"/>
        <v>5164.6220000000012</v>
      </c>
      <c r="Z226" s="61"/>
      <c r="AA226" s="37">
        <f t="shared" ref="AA226:AB226" si="1118">SUM(AA214:AA225)</f>
        <v>0</v>
      </c>
      <c r="AB226" s="36">
        <f t="shared" si="1118"/>
        <v>0</v>
      </c>
      <c r="AC226" s="61"/>
      <c r="AD226" s="37">
        <f t="shared" ref="AD226:AE226" si="1119">SUM(AD214:AD225)</f>
        <v>0</v>
      </c>
      <c r="AE226" s="36">
        <f t="shared" si="1119"/>
        <v>0</v>
      </c>
      <c r="AF226" s="61"/>
      <c r="AG226" s="37">
        <f t="shared" ref="AG226:AH226" si="1120">SUM(AG214:AG225)</f>
        <v>4.1155999999999997</v>
      </c>
      <c r="AH226" s="36">
        <f t="shared" si="1120"/>
        <v>161.624</v>
      </c>
      <c r="AI226" s="61"/>
      <c r="AJ226" s="37">
        <f t="shared" ref="AJ226:AK226" si="1121">SUM(AJ214:AJ225)</f>
        <v>0</v>
      </c>
      <c r="AK226" s="36">
        <f t="shared" si="1121"/>
        <v>0</v>
      </c>
      <c r="AL226" s="61"/>
      <c r="AM226" s="37">
        <f t="shared" ref="AM226:AN226" si="1122">SUM(AM214:AM225)</f>
        <v>0</v>
      </c>
      <c r="AN226" s="36">
        <f t="shared" si="1122"/>
        <v>0</v>
      </c>
      <c r="AO226" s="61"/>
      <c r="AP226" s="37">
        <f t="shared" ref="AP226:AQ226" si="1123">SUM(AP214:AP225)</f>
        <v>0</v>
      </c>
      <c r="AQ226" s="36">
        <f t="shared" si="1123"/>
        <v>0</v>
      </c>
      <c r="AR226" s="61"/>
      <c r="AS226" s="37">
        <f t="shared" ref="AS226:AT226" si="1124">SUM(AS214:AS225)</f>
        <v>45.325000000000003</v>
      </c>
      <c r="AT226" s="36">
        <f t="shared" si="1124"/>
        <v>672.51499999999999</v>
      </c>
      <c r="AU226" s="61"/>
      <c r="AV226" s="37">
        <f t="shared" ref="AV226:AW226" si="1125">SUM(AV214:AV225)</f>
        <v>9.1770000000000004E-2</v>
      </c>
      <c r="AW226" s="36">
        <f t="shared" si="1125"/>
        <v>76.323000000000008</v>
      </c>
      <c r="AX226" s="61"/>
      <c r="AY226" s="37">
        <f t="shared" ref="AY226:AZ226" si="1126">SUM(AY214:AY225)</f>
        <v>0</v>
      </c>
      <c r="AZ226" s="36">
        <f t="shared" si="1126"/>
        <v>0</v>
      </c>
      <c r="BA226" s="61"/>
      <c r="BB226" s="37">
        <f t="shared" ref="BB226:BC226" si="1127">SUM(BB214:BB225)</f>
        <v>0</v>
      </c>
      <c r="BC226" s="36">
        <f t="shared" si="1127"/>
        <v>0</v>
      </c>
      <c r="BD226" s="61"/>
      <c r="BE226" s="37">
        <f t="shared" ref="BE226:BF226" si="1128">SUM(BE214:BE225)</f>
        <v>0.03</v>
      </c>
      <c r="BF226" s="36">
        <f t="shared" si="1128"/>
        <v>0.251</v>
      </c>
      <c r="BG226" s="61"/>
      <c r="BH226" s="37">
        <f t="shared" ref="BH226:BI226" si="1129">SUM(BH214:BH225)</f>
        <v>0</v>
      </c>
      <c r="BI226" s="36">
        <f t="shared" si="1129"/>
        <v>0</v>
      </c>
      <c r="BJ226" s="61"/>
      <c r="BK226" s="37">
        <f t="shared" ref="BK226:BL226" si="1130">SUM(BK214:BK225)</f>
        <v>0</v>
      </c>
      <c r="BL226" s="36">
        <f t="shared" si="1130"/>
        <v>0</v>
      </c>
      <c r="BM226" s="61"/>
      <c r="BN226" s="37">
        <f t="shared" ref="BN226:BO226" si="1131">SUM(BN214:BN225)</f>
        <v>0</v>
      </c>
      <c r="BO226" s="36">
        <f t="shared" si="1131"/>
        <v>0</v>
      </c>
      <c r="BP226" s="61"/>
      <c r="BQ226" s="37">
        <f t="shared" ref="BQ226:BR226" si="1132">SUM(BQ214:BQ225)</f>
        <v>0</v>
      </c>
      <c r="BR226" s="36">
        <f t="shared" si="1132"/>
        <v>0</v>
      </c>
      <c r="BS226" s="61"/>
      <c r="BT226" s="37">
        <f t="shared" ref="BT226:BU226" si="1133">SUM(BT214:BT225)</f>
        <v>0</v>
      </c>
      <c r="BU226" s="36">
        <f t="shared" si="1133"/>
        <v>0</v>
      </c>
      <c r="BV226" s="61"/>
      <c r="BW226" s="37">
        <f t="shared" ref="BW226:BX226" si="1134">SUM(BW214:BW225)</f>
        <v>0</v>
      </c>
      <c r="BX226" s="36">
        <f t="shared" si="1134"/>
        <v>0</v>
      </c>
      <c r="BY226" s="61"/>
      <c r="BZ226" s="37">
        <f t="shared" ref="BZ226:CA226" si="1135">SUM(BZ214:BZ225)</f>
        <v>0</v>
      </c>
      <c r="CA226" s="36">
        <f t="shared" si="1135"/>
        <v>0</v>
      </c>
      <c r="CB226" s="61"/>
      <c r="CC226" s="37">
        <f t="shared" ref="CC226:CD226" si="1136">SUM(CC214:CC225)</f>
        <v>222.00096000000002</v>
      </c>
      <c r="CD226" s="36">
        <f t="shared" si="1136"/>
        <v>1449.2070000000001</v>
      </c>
      <c r="CE226" s="61"/>
      <c r="CF226" s="37">
        <f t="shared" ref="CF226:CG226" si="1137">SUM(CF214:CF225)</f>
        <v>0</v>
      </c>
      <c r="CG226" s="36">
        <f t="shared" si="1137"/>
        <v>0</v>
      </c>
      <c r="CH226" s="61"/>
      <c r="CI226" s="37">
        <f t="shared" ref="CI226:CJ226" si="1138">SUM(CI214:CI225)</f>
        <v>4.0012999999999996</v>
      </c>
      <c r="CJ226" s="36">
        <f t="shared" si="1138"/>
        <v>92.420999999999992</v>
      </c>
      <c r="CK226" s="61"/>
      <c r="CL226" s="37">
        <f t="shared" ref="CL226:CM226" si="1139">SUM(CL214:CL225)</f>
        <v>0</v>
      </c>
      <c r="CM226" s="36">
        <f t="shared" si="1139"/>
        <v>0</v>
      </c>
      <c r="CN226" s="61"/>
      <c r="CO226" s="37">
        <f t="shared" ref="CO226:CP226" si="1140">SUM(CO214:CO225)</f>
        <v>0</v>
      </c>
      <c r="CP226" s="36">
        <f t="shared" si="1140"/>
        <v>0</v>
      </c>
      <c r="CQ226" s="61"/>
      <c r="CR226" s="37">
        <f t="shared" ref="CR226:CS226" si="1141">SUM(CR214:CR225)</f>
        <v>0</v>
      </c>
      <c r="CS226" s="36">
        <f t="shared" si="1141"/>
        <v>0</v>
      </c>
      <c r="CT226" s="61"/>
      <c r="CU226" s="37">
        <f t="shared" ref="CU226:CV226" si="1142">SUM(CU214:CU225)</f>
        <v>0</v>
      </c>
      <c r="CV226" s="36">
        <f t="shared" si="1142"/>
        <v>0</v>
      </c>
      <c r="CW226" s="61"/>
      <c r="CX226" s="37">
        <f t="shared" ref="CX226:CY226" si="1143">SUM(CX214:CX225)</f>
        <v>0</v>
      </c>
      <c r="CY226" s="36">
        <f t="shared" si="1143"/>
        <v>0</v>
      </c>
      <c r="CZ226" s="61"/>
      <c r="DA226" s="37">
        <f t="shared" ref="DA226:DB226" si="1144">SUM(DA214:DA225)</f>
        <v>0</v>
      </c>
      <c r="DB226" s="36">
        <f t="shared" si="1144"/>
        <v>0</v>
      </c>
      <c r="DC226" s="61"/>
      <c r="DD226" s="37">
        <f t="shared" ref="DD226:DE226" si="1145">SUM(DD214:DD225)</f>
        <v>0</v>
      </c>
      <c r="DE226" s="36">
        <f t="shared" si="1145"/>
        <v>0</v>
      </c>
      <c r="DF226" s="61"/>
      <c r="DG226" s="37">
        <f t="shared" ref="DG226:DH226" si="1146">SUM(DG214:DG225)</f>
        <v>0</v>
      </c>
      <c r="DH226" s="36">
        <f t="shared" si="1146"/>
        <v>0</v>
      </c>
      <c r="DI226" s="61"/>
      <c r="DJ226" s="37">
        <f t="shared" ref="DJ226:DK226" si="1147">SUM(DJ214:DJ225)</f>
        <v>6.6E-4</v>
      </c>
      <c r="DK226" s="36">
        <f t="shared" si="1147"/>
        <v>0.13800000000000001</v>
      </c>
      <c r="DL226" s="61"/>
      <c r="DM226" s="37">
        <f t="shared" ref="DM226:DN226" si="1148">SUM(DM214:DM225)</f>
        <v>0</v>
      </c>
      <c r="DN226" s="36">
        <f t="shared" si="1148"/>
        <v>0</v>
      </c>
      <c r="DO226" s="61"/>
      <c r="DP226" s="37">
        <f t="shared" ref="DP226:DQ226" si="1149">SUM(DP214:DP225)</f>
        <v>0</v>
      </c>
      <c r="DQ226" s="36">
        <f t="shared" si="1149"/>
        <v>0</v>
      </c>
      <c r="DR226" s="61"/>
      <c r="DS226" s="37">
        <f t="shared" ref="DS226:DT226" si="1150">SUM(DS214:DS225)</f>
        <v>0.9</v>
      </c>
      <c r="DT226" s="36">
        <f t="shared" si="1150"/>
        <v>7.883</v>
      </c>
      <c r="DU226" s="61"/>
      <c r="DV226" s="37">
        <f t="shared" ref="DV226:DW226" si="1151">SUM(DV214:DV225)</f>
        <v>0.03</v>
      </c>
      <c r="DW226" s="36">
        <f t="shared" si="1151"/>
        <v>5.6000000000000001E-2</v>
      </c>
      <c r="DX226" s="61"/>
      <c r="DY226" s="37">
        <f t="shared" ref="DY226:DZ226" si="1152">SUM(DY214:DY225)</f>
        <v>0</v>
      </c>
      <c r="DZ226" s="36">
        <f t="shared" si="1152"/>
        <v>0</v>
      </c>
      <c r="EA226" s="61"/>
      <c r="EB226" s="37">
        <f t="shared" ref="EB226:EC226" si="1153">SUM(EB214:EB225)</f>
        <v>0</v>
      </c>
      <c r="EC226" s="36">
        <f t="shared" si="1153"/>
        <v>0</v>
      </c>
      <c r="ED226" s="61"/>
      <c r="EE226" s="37">
        <f t="shared" ref="EE226:EF226" si="1154">SUM(EE214:EE225)</f>
        <v>0</v>
      </c>
      <c r="EF226" s="36">
        <f t="shared" si="1154"/>
        <v>0</v>
      </c>
      <c r="EG226" s="61"/>
      <c r="EH226" s="37">
        <f t="shared" ref="EH226:EI226" si="1155">SUM(EH214:EH225)</f>
        <v>1.9530000000000002E-2</v>
      </c>
      <c r="EI226" s="36">
        <f t="shared" si="1155"/>
        <v>9.8160000000000007</v>
      </c>
      <c r="EJ226" s="61"/>
      <c r="EK226" s="37">
        <f t="shared" ref="EK226:EL226" si="1156">SUM(EK214:EK225)</f>
        <v>5.0000000000000001E-4</v>
      </c>
      <c r="EL226" s="36">
        <f t="shared" si="1156"/>
        <v>0.155</v>
      </c>
      <c r="EM226" s="61"/>
      <c r="EN226" s="37">
        <f t="shared" ref="EN226:EO226" si="1157">SUM(EN214:EN225)</f>
        <v>0</v>
      </c>
      <c r="EO226" s="36">
        <f t="shared" si="1157"/>
        <v>0</v>
      </c>
      <c r="EP226" s="61"/>
      <c r="EQ226" s="37">
        <f t="shared" ref="EQ226:ER226" si="1158">SUM(EQ214:EQ225)</f>
        <v>0</v>
      </c>
      <c r="ER226" s="36">
        <f t="shared" si="1158"/>
        <v>0</v>
      </c>
      <c r="ES226" s="61"/>
      <c r="ET226" s="37">
        <f t="shared" ref="ET226:EU226" si="1159">SUM(ET214:ET225)</f>
        <v>0.125</v>
      </c>
      <c r="EU226" s="36">
        <f t="shared" si="1159"/>
        <v>3.4540000000000002</v>
      </c>
      <c r="EV226" s="61"/>
      <c r="EW226" s="37">
        <f t="shared" ref="EW226:EX226" si="1160">SUM(EW214:EW225)</f>
        <v>1.9E-3</v>
      </c>
      <c r="EX226" s="36">
        <f t="shared" si="1160"/>
        <v>0.317</v>
      </c>
      <c r="EY226" s="61"/>
      <c r="EZ226" s="37">
        <f t="shared" ref="EZ226:FA226" si="1161">SUM(EZ214:EZ225)</f>
        <v>0</v>
      </c>
      <c r="FA226" s="36">
        <f t="shared" si="1161"/>
        <v>0</v>
      </c>
      <c r="FB226" s="61"/>
      <c r="FC226" s="37"/>
      <c r="FD226" s="36"/>
      <c r="FE226" s="61"/>
      <c r="FF226" s="37">
        <f t="shared" ref="FF226:FG226" si="1162">SUM(FF214:FF225)</f>
        <v>0</v>
      </c>
      <c r="FG226" s="36">
        <f t="shared" si="1162"/>
        <v>0</v>
      </c>
      <c r="FH226" s="61"/>
      <c r="FI226" s="37">
        <f t="shared" ref="FI226:FJ226" si="1163">SUM(FI214:FI225)</f>
        <v>0</v>
      </c>
      <c r="FJ226" s="36">
        <f t="shared" si="1163"/>
        <v>0</v>
      </c>
      <c r="FK226" s="61"/>
      <c r="FL226" s="37">
        <f t="shared" si="1108"/>
        <v>737.47951999999998</v>
      </c>
      <c r="FM226" s="38">
        <f t="shared" si="1109"/>
        <v>10745.629000000003</v>
      </c>
    </row>
    <row r="227" spans="1:169" x14ac:dyDescent="0.3">
      <c r="A227" s="66">
        <v>2021</v>
      </c>
      <c r="B227" s="67" t="s">
        <v>2</v>
      </c>
      <c r="C227" s="5">
        <v>22</v>
      </c>
      <c r="D227" s="4">
        <v>284.471</v>
      </c>
      <c r="E227" s="9">
        <f>IF(C227=0,0,D227/C227*1000)</f>
        <v>12930.5</v>
      </c>
      <c r="F227" s="6">
        <v>0</v>
      </c>
      <c r="G227" s="4">
        <v>0</v>
      </c>
      <c r="H227" s="9">
        <f t="shared" ref="H227:H238" si="1164">IF(F227=0,0,G227/F227*1000)</f>
        <v>0</v>
      </c>
      <c r="I227" s="6">
        <v>0</v>
      </c>
      <c r="J227" s="4">
        <v>0</v>
      </c>
      <c r="K227" s="9">
        <f t="shared" ref="K227:K238" si="1165">IF(I227=0,0,J227/I227*1000)</f>
        <v>0</v>
      </c>
      <c r="L227" s="6">
        <v>0</v>
      </c>
      <c r="M227" s="4">
        <v>0</v>
      </c>
      <c r="N227" s="9">
        <f t="shared" ref="N227:N238" si="1166">IF(L227=0,0,M227/L227*1000)</f>
        <v>0</v>
      </c>
      <c r="O227" s="6">
        <v>0</v>
      </c>
      <c r="P227" s="4">
        <v>0</v>
      </c>
      <c r="Q227" s="9">
        <f t="shared" ref="Q227:Q238" si="1167">IF(O227=0,0,P227/O227*1000)</f>
        <v>0</v>
      </c>
      <c r="R227" s="6">
        <v>0</v>
      </c>
      <c r="S227" s="4">
        <v>0</v>
      </c>
      <c r="T227" s="9">
        <f t="shared" ref="T227:T238" si="1168">IF(R227=0,0,S227/R227*1000)</f>
        <v>0</v>
      </c>
      <c r="U227" s="6">
        <v>0</v>
      </c>
      <c r="V227" s="4">
        <v>0</v>
      </c>
      <c r="W227" s="9">
        <f t="shared" ref="W227:W238" si="1169">IF(U227=0,0,V227/U227*1000)</f>
        <v>0</v>
      </c>
      <c r="X227" s="5">
        <v>25.55</v>
      </c>
      <c r="Y227" s="4">
        <v>442.30799999999999</v>
      </c>
      <c r="Z227" s="9">
        <f t="shared" ref="Z227:Z238" si="1170">IF(X227=0,0,Y227/X227*1000)</f>
        <v>17311.46771037182</v>
      </c>
      <c r="AA227" s="6">
        <v>0</v>
      </c>
      <c r="AB227" s="4">
        <v>0</v>
      </c>
      <c r="AC227" s="9">
        <f t="shared" ref="AC227:AC238" si="1171">IF(AA227=0,0,AB227/AA227*1000)</f>
        <v>0</v>
      </c>
      <c r="AD227" s="6">
        <v>0</v>
      </c>
      <c r="AE227" s="4">
        <v>0</v>
      </c>
      <c r="AF227" s="9">
        <f t="shared" ref="AF227:AF238" si="1172">IF(AD227=0,0,AE227/AD227*1000)</f>
        <v>0</v>
      </c>
      <c r="AG227" s="6">
        <v>0</v>
      </c>
      <c r="AH227" s="4">
        <v>0</v>
      </c>
      <c r="AI227" s="9">
        <f t="shared" ref="AI227:AI238" si="1173">IF(AG227=0,0,AH227/AG227*1000)</f>
        <v>0</v>
      </c>
      <c r="AJ227" s="6">
        <v>0</v>
      </c>
      <c r="AK227" s="4">
        <v>0</v>
      </c>
      <c r="AL227" s="9">
        <f t="shared" ref="AL227:AL238" si="1174">IF(AJ227=0,0,AK227/AJ227*1000)</f>
        <v>0</v>
      </c>
      <c r="AM227" s="6">
        <v>0</v>
      </c>
      <c r="AN227" s="4">
        <v>0</v>
      </c>
      <c r="AO227" s="9">
        <f t="shared" ref="AO227:AO238" si="1175">IF(AM227=0,0,AN227/AM227*1000)</f>
        <v>0</v>
      </c>
      <c r="AP227" s="5">
        <v>0</v>
      </c>
      <c r="AQ227" s="4">
        <v>0</v>
      </c>
      <c r="AR227" s="9">
        <f t="shared" ref="AR227:AR238" si="1176">IF(AP227=0,0,AQ227/AP227*1000)</f>
        <v>0</v>
      </c>
      <c r="AS227" s="5">
        <v>23</v>
      </c>
      <c r="AT227" s="4">
        <v>310.81400000000002</v>
      </c>
      <c r="AU227" s="9">
        <f t="shared" ref="AU227:AU238" si="1177">IF(AS227=0,0,AT227/AS227*1000)</f>
        <v>13513.652173913044</v>
      </c>
      <c r="AV227" s="5">
        <v>4.0000000000000001E-3</v>
      </c>
      <c r="AW227" s="4">
        <v>0.63900000000000001</v>
      </c>
      <c r="AX227" s="9">
        <f t="shared" ref="AX227:AX238" si="1178">IF(AV227=0,0,AW227/AV227*1000)</f>
        <v>159750</v>
      </c>
      <c r="AY227" s="6">
        <v>0</v>
      </c>
      <c r="AZ227" s="4">
        <v>0</v>
      </c>
      <c r="BA227" s="9">
        <f t="shared" ref="BA227:BA238" si="1179">IF(AY227=0,0,AZ227/AY227*1000)</f>
        <v>0</v>
      </c>
      <c r="BB227" s="6">
        <v>0</v>
      </c>
      <c r="BC227" s="4">
        <v>0</v>
      </c>
      <c r="BD227" s="9">
        <f t="shared" ref="BD227:BD238" si="1180">IF(BB227=0,0,BC227/BB227*1000)</f>
        <v>0</v>
      </c>
      <c r="BE227" s="6">
        <v>0</v>
      </c>
      <c r="BF227" s="4">
        <v>0</v>
      </c>
      <c r="BG227" s="9">
        <f t="shared" ref="BG227:BG238" si="1181">IF(BE227=0,0,BF227/BE227*1000)</f>
        <v>0</v>
      </c>
      <c r="BH227" s="6">
        <v>0</v>
      </c>
      <c r="BI227" s="4">
        <v>0</v>
      </c>
      <c r="BJ227" s="9">
        <f t="shared" ref="BJ227:BJ238" si="1182">IF(BH227=0,0,BI227/BH227*1000)</f>
        <v>0</v>
      </c>
      <c r="BK227" s="5">
        <v>1.728E-2</v>
      </c>
      <c r="BL227" s="4">
        <v>0.49299999999999999</v>
      </c>
      <c r="BM227" s="9">
        <f t="shared" ref="BM227:BM238" si="1183">IF(BK227=0,0,BL227/BK227*1000)</f>
        <v>28530.092592592591</v>
      </c>
      <c r="BN227" s="6">
        <v>0</v>
      </c>
      <c r="BO227" s="4">
        <v>0</v>
      </c>
      <c r="BP227" s="9">
        <f t="shared" ref="BP227:BP238" si="1184">IF(BN227=0,0,BO227/BN227*1000)</f>
        <v>0</v>
      </c>
      <c r="BQ227" s="6">
        <v>0</v>
      </c>
      <c r="BR227" s="4">
        <v>0</v>
      </c>
      <c r="BS227" s="9">
        <f t="shared" ref="BS227:BS238" si="1185">IF(BQ227=0,0,BR227/BQ227*1000)</f>
        <v>0</v>
      </c>
      <c r="BT227" s="6">
        <v>0</v>
      </c>
      <c r="BU227" s="4">
        <v>0</v>
      </c>
      <c r="BV227" s="9">
        <f t="shared" ref="BV227:BV238" si="1186">IF(BT227=0,0,BU227/BT227*1000)</f>
        <v>0</v>
      </c>
      <c r="BW227" s="6">
        <v>0</v>
      </c>
      <c r="BX227" s="4">
        <v>0</v>
      </c>
      <c r="BY227" s="9">
        <f t="shared" ref="BY227:BY238" si="1187">IF(BW227=0,0,BX227/BW227*1000)</f>
        <v>0</v>
      </c>
      <c r="BZ227" s="6">
        <v>0</v>
      </c>
      <c r="CA227" s="4">
        <v>0</v>
      </c>
      <c r="CB227" s="9">
        <f t="shared" ref="CB227:CB238" si="1188">IF(BZ227=0,0,CA227/BZ227*1000)</f>
        <v>0</v>
      </c>
      <c r="CC227" s="5">
        <v>27</v>
      </c>
      <c r="CD227" s="4">
        <v>202.5</v>
      </c>
      <c r="CE227" s="9">
        <f t="shared" ref="CE227:CE238" si="1189">IF(CC227=0,0,CD227/CC227*1000)</f>
        <v>7500</v>
      </c>
      <c r="CF227" s="6">
        <v>0</v>
      </c>
      <c r="CG227" s="4">
        <v>0</v>
      </c>
      <c r="CH227" s="9">
        <f t="shared" ref="CH227:CH238" si="1190">IF(CF227=0,0,CG227/CF227*1000)</f>
        <v>0</v>
      </c>
      <c r="CI227" s="6">
        <v>0</v>
      </c>
      <c r="CJ227" s="4">
        <v>0</v>
      </c>
      <c r="CK227" s="9">
        <f t="shared" ref="CK227:CK238" si="1191">IF(CI227=0,0,CJ227/CI227*1000)</f>
        <v>0</v>
      </c>
      <c r="CL227" s="6">
        <v>0</v>
      </c>
      <c r="CM227" s="4">
        <v>0</v>
      </c>
      <c r="CN227" s="9">
        <f t="shared" ref="CN227:CN238" si="1192">IF(CL227=0,0,CM227/CL227*1000)</f>
        <v>0</v>
      </c>
      <c r="CO227" s="6">
        <v>0</v>
      </c>
      <c r="CP227" s="4">
        <v>0</v>
      </c>
      <c r="CQ227" s="9">
        <f t="shared" ref="CQ227:CQ238" si="1193">IF(CO227=0,0,CP227/CO227*1000)</f>
        <v>0</v>
      </c>
      <c r="CR227" s="6">
        <v>0</v>
      </c>
      <c r="CS227" s="4">
        <v>0</v>
      </c>
      <c r="CT227" s="9">
        <f t="shared" ref="CT227:CT238" si="1194">IF(CR227=0,0,CS227/CR227*1000)</f>
        <v>0</v>
      </c>
      <c r="CU227" s="6">
        <v>0</v>
      </c>
      <c r="CV227" s="4">
        <v>0</v>
      </c>
      <c r="CW227" s="9">
        <f t="shared" ref="CW227:CW238" si="1195">IF(CU227=0,0,CV227/CU227*1000)</f>
        <v>0</v>
      </c>
      <c r="CX227" s="6">
        <v>0</v>
      </c>
      <c r="CY227" s="4">
        <v>0</v>
      </c>
      <c r="CZ227" s="9">
        <f t="shared" ref="CZ227:CZ238" si="1196">IF(CX227=0,0,CY227/CX227*1000)</f>
        <v>0</v>
      </c>
      <c r="DA227" s="6">
        <v>0</v>
      </c>
      <c r="DB227" s="4">
        <v>0</v>
      </c>
      <c r="DC227" s="9">
        <f t="shared" ref="DC227:DC238" si="1197">IF(DA227=0,0,DB227/DA227*1000)</f>
        <v>0</v>
      </c>
      <c r="DD227" s="6">
        <v>0</v>
      </c>
      <c r="DE227" s="4">
        <v>0</v>
      </c>
      <c r="DF227" s="9">
        <f t="shared" ref="DF227:DF238" si="1198">IF(DD227=0,0,DE227/DD227*1000)</f>
        <v>0</v>
      </c>
      <c r="DG227" s="6">
        <v>0</v>
      </c>
      <c r="DH227" s="4">
        <v>0</v>
      </c>
      <c r="DI227" s="9">
        <f t="shared" ref="DI227:DI238" si="1199">IF(DG227=0,0,DH227/DG227*1000)</f>
        <v>0</v>
      </c>
      <c r="DJ227" s="6">
        <v>0</v>
      </c>
      <c r="DK227" s="4">
        <v>0</v>
      </c>
      <c r="DL227" s="9">
        <f t="shared" ref="DL227:DL238" si="1200">IF(DJ227=0,0,DK227/DJ227*1000)</f>
        <v>0</v>
      </c>
      <c r="DM227" s="6">
        <v>0</v>
      </c>
      <c r="DN227" s="4">
        <v>0</v>
      </c>
      <c r="DO227" s="9">
        <f t="shared" ref="DO227:DO238" si="1201">IF(DM227=0,0,DN227/DM227*1000)</f>
        <v>0</v>
      </c>
      <c r="DP227" s="6">
        <v>0</v>
      </c>
      <c r="DQ227" s="4">
        <v>0</v>
      </c>
      <c r="DR227" s="9">
        <f t="shared" ref="DR227:DR238" si="1202">IF(DP227=0,0,DQ227/DP227*1000)</f>
        <v>0</v>
      </c>
      <c r="DS227" s="6">
        <v>0</v>
      </c>
      <c r="DT227" s="4">
        <v>0</v>
      </c>
      <c r="DU227" s="9">
        <f t="shared" ref="DU227:DU238" si="1203">IF(DS227=0,0,DT227/DS227*1000)</f>
        <v>0</v>
      </c>
      <c r="DV227" s="6">
        <v>0</v>
      </c>
      <c r="DW227" s="4">
        <v>0</v>
      </c>
      <c r="DX227" s="9">
        <f t="shared" ref="DX227:DX238" si="1204">IF(DV227=0,0,DW227/DV227*1000)</f>
        <v>0</v>
      </c>
      <c r="DY227" s="5">
        <v>0.108</v>
      </c>
      <c r="DZ227" s="4">
        <v>1.663</v>
      </c>
      <c r="EA227" s="9">
        <f t="shared" ref="EA227:EA238" si="1205">IF(DY227=0,0,DZ227/DY227*1000)</f>
        <v>15398.14814814815</v>
      </c>
      <c r="EB227" s="6">
        <v>0</v>
      </c>
      <c r="EC227" s="4">
        <v>0</v>
      </c>
      <c r="ED227" s="9">
        <f t="shared" ref="ED227:ED238" si="1206">IF(EB227=0,0,EC227/EB227*1000)</f>
        <v>0</v>
      </c>
      <c r="EE227" s="6">
        <v>0</v>
      </c>
      <c r="EF227" s="4">
        <v>0</v>
      </c>
      <c r="EG227" s="9">
        <f t="shared" ref="EG227:EG238" si="1207">IF(EE227=0,0,EF227/EE227*1000)</f>
        <v>0</v>
      </c>
      <c r="EH227" s="6">
        <v>0</v>
      </c>
      <c r="EI227" s="4">
        <v>0</v>
      </c>
      <c r="EJ227" s="9">
        <f t="shared" ref="EJ227:EJ238" si="1208">IF(EH227=0,0,EI227/EH227*1000)</f>
        <v>0</v>
      </c>
      <c r="EK227" s="6">
        <v>0</v>
      </c>
      <c r="EL227" s="4">
        <v>0</v>
      </c>
      <c r="EM227" s="9">
        <f t="shared" ref="EM227:EM238" si="1209">IF(EK227=0,0,EL227/EK227*1000)</f>
        <v>0</v>
      </c>
      <c r="EN227" s="6">
        <v>0</v>
      </c>
      <c r="EO227" s="4">
        <v>0</v>
      </c>
      <c r="EP227" s="9">
        <f t="shared" ref="EP227:EP238" si="1210">IF(EN227=0,0,EO227/EN227*1000)</f>
        <v>0</v>
      </c>
      <c r="EQ227" s="6">
        <v>0</v>
      </c>
      <c r="ER227" s="4">
        <v>0</v>
      </c>
      <c r="ES227" s="9">
        <f t="shared" ref="ES227:ES238" si="1211">IF(EQ227=0,0,ER227/EQ227*1000)</f>
        <v>0</v>
      </c>
      <c r="ET227" s="6">
        <v>0</v>
      </c>
      <c r="EU227" s="4">
        <v>0</v>
      </c>
      <c r="EV227" s="9">
        <f t="shared" ref="EV227:EV238" si="1212">IF(ET227=0,0,EU227/ET227*1000)</f>
        <v>0</v>
      </c>
      <c r="EW227" s="6">
        <v>0</v>
      </c>
      <c r="EX227" s="4">
        <v>0</v>
      </c>
      <c r="EY227" s="9">
        <f t="shared" ref="EY227:EY238" si="1213">IF(EW227=0,0,EX227/EW227*1000)</f>
        <v>0</v>
      </c>
      <c r="EZ227" s="6">
        <v>0</v>
      </c>
      <c r="FA227" s="4">
        <v>0</v>
      </c>
      <c r="FB227" s="9">
        <f t="shared" ref="FB227:FB238" si="1214">IF(EZ227=0,0,FA227/EZ227*1000)</f>
        <v>0</v>
      </c>
      <c r="FC227" s="6"/>
      <c r="FD227" s="4"/>
      <c r="FE227" s="9"/>
      <c r="FF227" s="6">
        <v>0</v>
      </c>
      <c r="FG227" s="4">
        <v>0</v>
      </c>
      <c r="FH227" s="9">
        <f t="shared" ref="FH227:FH238" si="1215">IF(FF227=0,0,FG227/FF227*1000)</f>
        <v>0</v>
      </c>
      <c r="FI227" s="6">
        <v>0</v>
      </c>
      <c r="FJ227" s="4">
        <v>0</v>
      </c>
      <c r="FK227" s="9">
        <f t="shared" ref="FK227:FK238" si="1216">IF(FI227=0,0,FJ227/FI227*1000)</f>
        <v>0</v>
      </c>
      <c r="FL227" s="6">
        <f t="shared" si="1108"/>
        <v>97.679279999999991</v>
      </c>
      <c r="FM227" s="10">
        <f t="shared" si="1109"/>
        <v>1242.8879999999999</v>
      </c>
    </row>
    <row r="228" spans="1:169" x14ac:dyDescent="0.3">
      <c r="A228" s="66">
        <v>2021</v>
      </c>
      <c r="B228" s="67" t="s">
        <v>3</v>
      </c>
      <c r="C228" s="6">
        <v>0</v>
      </c>
      <c r="D228" s="4">
        <v>0</v>
      </c>
      <c r="E228" s="9">
        <f t="shared" ref="E228:E229" si="1217">IF(C228=0,0,D228/C228*1000)</f>
        <v>0</v>
      </c>
      <c r="F228" s="6">
        <v>0</v>
      </c>
      <c r="G228" s="4">
        <v>0</v>
      </c>
      <c r="H228" s="9">
        <f t="shared" si="1164"/>
        <v>0</v>
      </c>
      <c r="I228" s="6">
        <v>0</v>
      </c>
      <c r="J228" s="4">
        <v>0</v>
      </c>
      <c r="K228" s="9">
        <f t="shared" si="1165"/>
        <v>0</v>
      </c>
      <c r="L228" s="6">
        <v>0</v>
      </c>
      <c r="M228" s="4">
        <v>0</v>
      </c>
      <c r="N228" s="9">
        <f t="shared" si="1166"/>
        <v>0</v>
      </c>
      <c r="O228" s="6">
        <v>0</v>
      </c>
      <c r="P228" s="4">
        <v>0</v>
      </c>
      <c r="Q228" s="9">
        <f t="shared" si="1167"/>
        <v>0</v>
      </c>
      <c r="R228" s="6">
        <v>0</v>
      </c>
      <c r="S228" s="4">
        <v>0</v>
      </c>
      <c r="T228" s="9">
        <f t="shared" si="1168"/>
        <v>0</v>
      </c>
      <c r="U228" s="6">
        <v>0</v>
      </c>
      <c r="V228" s="4">
        <v>0</v>
      </c>
      <c r="W228" s="9">
        <f t="shared" si="1169"/>
        <v>0</v>
      </c>
      <c r="X228" s="6">
        <v>0</v>
      </c>
      <c r="Y228" s="4">
        <v>0</v>
      </c>
      <c r="Z228" s="9">
        <f t="shared" si="1170"/>
        <v>0</v>
      </c>
      <c r="AA228" s="6">
        <v>0</v>
      </c>
      <c r="AB228" s="4">
        <v>0</v>
      </c>
      <c r="AC228" s="9">
        <f t="shared" si="1171"/>
        <v>0</v>
      </c>
      <c r="AD228" s="6">
        <v>0</v>
      </c>
      <c r="AE228" s="4">
        <v>0</v>
      </c>
      <c r="AF228" s="9">
        <f t="shared" si="1172"/>
        <v>0</v>
      </c>
      <c r="AG228" s="6">
        <v>0</v>
      </c>
      <c r="AH228" s="4">
        <v>0</v>
      </c>
      <c r="AI228" s="9">
        <f t="shared" si="1173"/>
        <v>0</v>
      </c>
      <c r="AJ228" s="6">
        <v>0</v>
      </c>
      <c r="AK228" s="4">
        <v>0</v>
      </c>
      <c r="AL228" s="9">
        <f t="shared" si="1174"/>
        <v>0</v>
      </c>
      <c r="AM228" s="6">
        <v>0</v>
      </c>
      <c r="AN228" s="4">
        <v>0</v>
      </c>
      <c r="AO228" s="9">
        <f t="shared" si="1175"/>
        <v>0</v>
      </c>
      <c r="AP228" s="5">
        <v>0</v>
      </c>
      <c r="AQ228" s="4">
        <v>0</v>
      </c>
      <c r="AR228" s="9">
        <f t="shared" si="1176"/>
        <v>0</v>
      </c>
      <c r="AS228" s="5">
        <v>46.15</v>
      </c>
      <c r="AT228" s="4">
        <v>632.95600000000002</v>
      </c>
      <c r="AU228" s="9">
        <f t="shared" si="1177"/>
        <v>13715.189599133262</v>
      </c>
      <c r="AV228" s="6">
        <v>0</v>
      </c>
      <c r="AW228" s="4">
        <v>0</v>
      </c>
      <c r="AX228" s="9">
        <f t="shared" si="1178"/>
        <v>0</v>
      </c>
      <c r="AY228" s="6">
        <v>0</v>
      </c>
      <c r="AZ228" s="4">
        <v>0</v>
      </c>
      <c r="BA228" s="9">
        <f t="shared" si="1179"/>
        <v>0</v>
      </c>
      <c r="BB228" s="6">
        <v>0</v>
      </c>
      <c r="BC228" s="4">
        <v>0</v>
      </c>
      <c r="BD228" s="9">
        <f t="shared" si="1180"/>
        <v>0</v>
      </c>
      <c r="BE228" s="6">
        <v>0</v>
      </c>
      <c r="BF228" s="4">
        <v>0</v>
      </c>
      <c r="BG228" s="9">
        <f t="shared" si="1181"/>
        <v>0</v>
      </c>
      <c r="BH228" s="6">
        <v>0</v>
      </c>
      <c r="BI228" s="4">
        <v>0</v>
      </c>
      <c r="BJ228" s="9">
        <f t="shared" si="1182"/>
        <v>0</v>
      </c>
      <c r="BK228" s="6">
        <v>0</v>
      </c>
      <c r="BL228" s="4">
        <v>0</v>
      </c>
      <c r="BM228" s="9">
        <f t="shared" si="1183"/>
        <v>0</v>
      </c>
      <c r="BN228" s="6">
        <v>0</v>
      </c>
      <c r="BO228" s="4">
        <v>0</v>
      </c>
      <c r="BP228" s="9">
        <f t="shared" si="1184"/>
        <v>0</v>
      </c>
      <c r="BQ228" s="6">
        <v>0</v>
      </c>
      <c r="BR228" s="4">
        <v>0</v>
      </c>
      <c r="BS228" s="9">
        <f t="shared" si="1185"/>
        <v>0</v>
      </c>
      <c r="BT228" s="6">
        <v>0</v>
      </c>
      <c r="BU228" s="4">
        <v>0</v>
      </c>
      <c r="BV228" s="9">
        <f t="shared" si="1186"/>
        <v>0</v>
      </c>
      <c r="BW228" s="6">
        <v>0</v>
      </c>
      <c r="BX228" s="4">
        <v>0</v>
      </c>
      <c r="BY228" s="9">
        <f t="shared" si="1187"/>
        <v>0</v>
      </c>
      <c r="BZ228" s="6">
        <v>0</v>
      </c>
      <c r="CA228" s="4">
        <v>0</v>
      </c>
      <c r="CB228" s="9">
        <f t="shared" si="1188"/>
        <v>0</v>
      </c>
      <c r="CC228" s="5">
        <v>26</v>
      </c>
      <c r="CD228" s="4">
        <v>195</v>
      </c>
      <c r="CE228" s="9">
        <f t="shared" si="1189"/>
        <v>7500</v>
      </c>
      <c r="CF228" s="6">
        <v>0</v>
      </c>
      <c r="CG228" s="4">
        <v>0</v>
      </c>
      <c r="CH228" s="9">
        <f t="shared" si="1190"/>
        <v>0</v>
      </c>
      <c r="CI228" s="6">
        <v>0</v>
      </c>
      <c r="CJ228" s="4">
        <v>0</v>
      </c>
      <c r="CK228" s="9">
        <f t="shared" si="1191"/>
        <v>0</v>
      </c>
      <c r="CL228" s="6">
        <v>0</v>
      </c>
      <c r="CM228" s="4">
        <v>0</v>
      </c>
      <c r="CN228" s="9">
        <f t="shared" si="1192"/>
        <v>0</v>
      </c>
      <c r="CO228" s="6">
        <v>0</v>
      </c>
      <c r="CP228" s="4">
        <v>0</v>
      </c>
      <c r="CQ228" s="9">
        <f t="shared" si="1193"/>
        <v>0</v>
      </c>
      <c r="CR228" s="6">
        <v>0</v>
      </c>
      <c r="CS228" s="4">
        <v>0</v>
      </c>
      <c r="CT228" s="9">
        <f t="shared" si="1194"/>
        <v>0</v>
      </c>
      <c r="CU228" s="6">
        <v>0</v>
      </c>
      <c r="CV228" s="4">
        <v>0</v>
      </c>
      <c r="CW228" s="9">
        <f t="shared" si="1195"/>
        <v>0</v>
      </c>
      <c r="CX228" s="6">
        <v>0</v>
      </c>
      <c r="CY228" s="4">
        <v>0</v>
      </c>
      <c r="CZ228" s="9">
        <f t="shared" si="1196"/>
        <v>0</v>
      </c>
      <c r="DA228" s="6">
        <v>0</v>
      </c>
      <c r="DB228" s="4">
        <v>0</v>
      </c>
      <c r="DC228" s="9">
        <f t="shared" si="1197"/>
        <v>0</v>
      </c>
      <c r="DD228" s="6">
        <v>0</v>
      </c>
      <c r="DE228" s="4">
        <v>0</v>
      </c>
      <c r="DF228" s="9">
        <f t="shared" si="1198"/>
        <v>0</v>
      </c>
      <c r="DG228" s="6">
        <v>0</v>
      </c>
      <c r="DH228" s="4">
        <v>0</v>
      </c>
      <c r="DI228" s="9">
        <f t="shared" si="1199"/>
        <v>0</v>
      </c>
      <c r="DJ228" s="6">
        <v>0</v>
      </c>
      <c r="DK228" s="4">
        <v>0</v>
      </c>
      <c r="DL228" s="9">
        <f t="shared" si="1200"/>
        <v>0</v>
      </c>
      <c r="DM228" s="6">
        <v>0</v>
      </c>
      <c r="DN228" s="4">
        <v>0</v>
      </c>
      <c r="DO228" s="9">
        <f t="shared" si="1201"/>
        <v>0</v>
      </c>
      <c r="DP228" s="6">
        <v>0</v>
      </c>
      <c r="DQ228" s="4">
        <v>0</v>
      </c>
      <c r="DR228" s="9">
        <f t="shared" si="1202"/>
        <v>0</v>
      </c>
      <c r="DS228" s="6">
        <v>0</v>
      </c>
      <c r="DT228" s="4">
        <v>0</v>
      </c>
      <c r="DU228" s="9">
        <f t="shared" si="1203"/>
        <v>0</v>
      </c>
      <c r="DV228" s="6">
        <v>0</v>
      </c>
      <c r="DW228" s="4">
        <v>0</v>
      </c>
      <c r="DX228" s="9">
        <f t="shared" si="1204"/>
        <v>0</v>
      </c>
      <c r="DY228" s="6">
        <v>0</v>
      </c>
      <c r="DZ228" s="4">
        <v>0</v>
      </c>
      <c r="EA228" s="9">
        <f t="shared" si="1205"/>
        <v>0</v>
      </c>
      <c r="EB228" s="6">
        <v>0</v>
      </c>
      <c r="EC228" s="4">
        <v>0</v>
      </c>
      <c r="ED228" s="9">
        <f t="shared" si="1206"/>
        <v>0</v>
      </c>
      <c r="EE228" s="6">
        <v>0</v>
      </c>
      <c r="EF228" s="4">
        <v>0</v>
      </c>
      <c r="EG228" s="9">
        <f t="shared" si="1207"/>
        <v>0</v>
      </c>
      <c r="EH228" s="6">
        <v>0</v>
      </c>
      <c r="EI228" s="4">
        <v>0</v>
      </c>
      <c r="EJ228" s="9">
        <f t="shared" si="1208"/>
        <v>0</v>
      </c>
      <c r="EK228" s="6">
        <v>0</v>
      </c>
      <c r="EL228" s="4">
        <v>0</v>
      </c>
      <c r="EM228" s="9">
        <f t="shared" si="1209"/>
        <v>0</v>
      </c>
      <c r="EN228" s="6">
        <v>0</v>
      </c>
      <c r="EO228" s="4">
        <v>0</v>
      </c>
      <c r="EP228" s="9">
        <f t="shared" si="1210"/>
        <v>0</v>
      </c>
      <c r="EQ228" s="6">
        <v>0</v>
      </c>
      <c r="ER228" s="4">
        <v>0</v>
      </c>
      <c r="ES228" s="9">
        <f t="shared" si="1211"/>
        <v>0</v>
      </c>
      <c r="ET228" s="6">
        <v>0</v>
      </c>
      <c r="EU228" s="4">
        <v>0</v>
      </c>
      <c r="EV228" s="9">
        <f t="shared" si="1212"/>
        <v>0</v>
      </c>
      <c r="EW228" s="6">
        <v>0</v>
      </c>
      <c r="EX228" s="4">
        <v>0</v>
      </c>
      <c r="EY228" s="9">
        <f t="shared" si="1213"/>
        <v>0</v>
      </c>
      <c r="EZ228" s="6">
        <v>0</v>
      </c>
      <c r="FA228" s="4">
        <v>0</v>
      </c>
      <c r="FB228" s="9">
        <f t="shared" si="1214"/>
        <v>0</v>
      </c>
      <c r="FC228" s="6"/>
      <c r="FD228" s="4"/>
      <c r="FE228" s="9"/>
      <c r="FF228" s="6">
        <v>0</v>
      </c>
      <c r="FG228" s="4">
        <v>0</v>
      </c>
      <c r="FH228" s="9">
        <f t="shared" si="1215"/>
        <v>0</v>
      </c>
      <c r="FI228" s="6">
        <v>0</v>
      </c>
      <c r="FJ228" s="4">
        <v>0</v>
      </c>
      <c r="FK228" s="9">
        <f t="shared" si="1216"/>
        <v>0</v>
      </c>
      <c r="FL228" s="6">
        <f t="shared" si="1108"/>
        <v>72.150000000000006</v>
      </c>
      <c r="FM228" s="10">
        <f t="shared" si="1109"/>
        <v>827.95600000000002</v>
      </c>
    </row>
    <row r="229" spans="1:169" x14ac:dyDescent="0.3">
      <c r="A229" s="66">
        <v>2021</v>
      </c>
      <c r="B229" s="67" t="s">
        <v>4</v>
      </c>
      <c r="C229" s="6">
        <v>0</v>
      </c>
      <c r="D229" s="4">
        <v>0</v>
      </c>
      <c r="E229" s="9">
        <f t="shared" si="1217"/>
        <v>0</v>
      </c>
      <c r="F229" s="6">
        <v>0</v>
      </c>
      <c r="G229" s="4">
        <v>0</v>
      </c>
      <c r="H229" s="9">
        <f t="shared" si="1164"/>
        <v>0</v>
      </c>
      <c r="I229" s="6">
        <v>0</v>
      </c>
      <c r="J229" s="4">
        <v>0</v>
      </c>
      <c r="K229" s="9">
        <f t="shared" si="1165"/>
        <v>0</v>
      </c>
      <c r="L229" s="6">
        <v>0</v>
      </c>
      <c r="M229" s="4">
        <v>0</v>
      </c>
      <c r="N229" s="9">
        <f t="shared" si="1166"/>
        <v>0</v>
      </c>
      <c r="O229" s="6">
        <v>0</v>
      </c>
      <c r="P229" s="4">
        <v>0</v>
      </c>
      <c r="Q229" s="9">
        <f t="shared" si="1167"/>
        <v>0</v>
      </c>
      <c r="R229" s="6">
        <v>0</v>
      </c>
      <c r="S229" s="4">
        <v>0</v>
      </c>
      <c r="T229" s="9">
        <f t="shared" si="1168"/>
        <v>0</v>
      </c>
      <c r="U229" s="6">
        <v>0</v>
      </c>
      <c r="V229" s="4">
        <v>0</v>
      </c>
      <c r="W229" s="9">
        <f t="shared" si="1169"/>
        <v>0</v>
      </c>
      <c r="X229" s="5">
        <v>50</v>
      </c>
      <c r="Y229" s="4">
        <v>941.33100000000002</v>
      </c>
      <c r="Z229" s="9">
        <f t="shared" si="1170"/>
        <v>18826.620000000003</v>
      </c>
      <c r="AA229" s="6">
        <v>0</v>
      </c>
      <c r="AB229" s="4">
        <v>0</v>
      </c>
      <c r="AC229" s="9">
        <f t="shared" si="1171"/>
        <v>0</v>
      </c>
      <c r="AD229" s="5">
        <v>1.4499999999999999E-3</v>
      </c>
      <c r="AE229" s="4">
        <v>0.21199999999999999</v>
      </c>
      <c r="AF229" s="9">
        <f t="shared" si="1172"/>
        <v>146206.89655172414</v>
      </c>
      <c r="AG229" s="6">
        <v>0</v>
      </c>
      <c r="AH229" s="4">
        <v>0</v>
      </c>
      <c r="AI229" s="9">
        <f t="shared" si="1173"/>
        <v>0</v>
      </c>
      <c r="AJ229" s="6">
        <v>0</v>
      </c>
      <c r="AK229" s="4">
        <v>0</v>
      </c>
      <c r="AL229" s="9">
        <f t="shared" si="1174"/>
        <v>0</v>
      </c>
      <c r="AM229" s="6">
        <v>0</v>
      </c>
      <c r="AN229" s="4">
        <v>0</v>
      </c>
      <c r="AO229" s="9">
        <f t="shared" si="1175"/>
        <v>0</v>
      </c>
      <c r="AP229" s="6">
        <v>0</v>
      </c>
      <c r="AQ229" s="4">
        <v>0</v>
      </c>
      <c r="AR229" s="9">
        <f t="shared" si="1176"/>
        <v>0</v>
      </c>
      <c r="AS229" s="6">
        <v>0</v>
      </c>
      <c r="AT229" s="4">
        <v>0</v>
      </c>
      <c r="AU229" s="9">
        <f t="shared" si="1177"/>
        <v>0</v>
      </c>
      <c r="AV229" s="6">
        <v>0</v>
      </c>
      <c r="AW229" s="4">
        <v>0</v>
      </c>
      <c r="AX229" s="9">
        <f t="shared" si="1178"/>
        <v>0</v>
      </c>
      <c r="AY229" s="6">
        <v>0</v>
      </c>
      <c r="AZ229" s="4">
        <v>0</v>
      </c>
      <c r="BA229" s="9">
        <f t="shared" si="1179"/>
        <v>0</v>
      </c>
      <c r="BB229" s="6">
        <v>0</v>
      </c>
      <c r="BC229" s="4">
        <v>0</v>
      </c>
      <c r="BD229" s="9">
        <f t="shared" si="1180"/>
        <v>0</v>
      </c>
      <c r="BE229" s="6">
        <v>0</v>
      </c>
      <c r="BF229" s="4">
        <v>0</v>
      </c>
      <c r="BG229" s="9">
        <f t="shared" si="1181"/>
        <v>0</v>
      </c>
      <c r="BH229" s="6">
        <v>0</v>
      </c>
      <c r="BI229" s="4">
        <v>0</v>
      </c>
      <c r="BJ229" s="9">
        <f t="shared" si="1182"/>
        <v>0</v>
      </c>
      <c r="BK229" s="6">
        <v>0</v>
      </c>
      <c r="BL229" s="4">
        <v>0</v>
      </c>
      <c r="BM229" s="9">
        <f t="shared" si="1183"/>
        <v>0</v>
      </c>
      <c r="BN229" s="6">
        <v>0</v>
      </c>
      <c r="BO229" s="4">
        <v>0</v>
      </c>
      <c r="BP229" s="9">
        <f t="shared" si="1184"/>
        <v>0</v>
      </c>
      <c r="BQ229" s="6">
        <v>0</v>
      </c>
      <c r="BR229" s="4">
        <v>0</v>
      </c>
      <c r="BS229" s="9">
        <f t="shared" si="1185"/>
        <v>0</v>
      </c>
      <c r="BT229" s="6">
        <v>0</v>
      </c>
      <c r="BU229" s="4">
        <v>0</v>
      </c>
      <c r="BV229" s="9">
        <f t="shared" si="1186"/>
        <v>0</v>
      </c>
      <c r="BW229" s="6">
        <v>0</v>
      </c>
      <c r="BX229" s="4">
        <v>0</v>
      </c>
      <c r="BY229" s="9">
        <f t="shared" si="1187"/>
        <v>0</v>
      </c>
      <c r="BZ229" s="6">
        <v>0</v>
      </c>
      <c r="CA229" s="4">
        <v>0</v>
      </c>
      <c r="CB229" s="9">
        <f t="shared" si="1188"/>
        <v>0</v>
      </c>
      <c r="CC229" s="5">
        <v>26</v>
      </c>
      <c r="CD229" s="4">
        <v>225.44399999999999</v>
      </c>
      <c r="CE229" s="9">
        <f t="shared" si="1189"/>
        <v>8670.9230769230762</v>
      </c>
      <c r="CF229" s="6">
        <v>0</v>
      </c>
      <c r="CG229" s="4">
        <v>0</v>
      </c>
      <c r="CH229" s="9">
        <f t="shared" si="1190"/>
        <v>0</v>
      </c>
      <c r="CI229" s="6">
        <v>0</v>
      </c>
      <c r="CJ229" s="4">
        <v>0</v>
      </c>
      <c r="CK229" s="9">
        <f t="shared" si="1191"/>
        <v>0</v>
      </c>
      <c r="CL229" s="6">
        <v>0</v>
      </c>
      <c r="CM229" s="4">
        <v>0</v>
      </c>
      <c r="CN229" s="9">
        <f t="shared" si="1192"/>
        <v>0</v>
      </c>
      <c r="CO229" s="6">
        <v>0</v>
      </c>
      <c r="CP229" s="4">
        <v>0</v>
      </c>
      <c r="CQ229" s="9">
        <f t="shared" si="1193"/>
        <v>0</v>
      </c>
      <c r="CR229" s="6">
        <v>0</v>
      </c>
      <c r="CS229" s="4">
        <v>0</v>
      </c>
      <c r="CT229" s="9">
        <f t="shared" si="1194"/>
        <v>0</v>
      </c>
      <c r="CU229" s="6">
        <v>0</v>
      </c>
      <c r="CV229" s="4">
        <v>0</v>
      </c>
      <c r="CW229" s="9">
        <f t="shared" si="1195"/>
        <v>0</v>
      </c>
      <c r="CX229" s="6">
        <v>0</v>
      </c>
      <c r="CY229" s="4">
        <v>0</v>
      </c>
      <c r="CZ229" s="9">
        <f t="shared" si="1196"/>
        <v>0</v>
      </c>
      <c r="DA229" s="6">
        <v>0</v>
      </c>
      <c r="DB229" s="4">
        <v>0</v>
      </c>
      <c r="DC229" s="9">
        <f t="shared" si="1197"/>
        <v>0</v>
      </c>
      <c r="DD229" s="6">
        <v>0</v>
      </c>
      <c r="DE229" s="4">
        <v>0</v>
      </c>
      <c r="DF229" s="9">
        <f t="shared" si="1198"/>
        <v>0</v>
      </c>
      <c r="DG229" s="6">
        <v>0</v>
      </c>
      <c r="DH229" s="4">
        <v>0</v>
      </c>
      <c r="DI229" s="9">
        <f t="shared" si="1199"/>
        <v>0</v>
      </c>
      <c r="DJ229" s="6">
        <v>0</v>
      </c>
      <c r="DK229" s="4">
        <v>0</v>
      </c>
      <c r="DL229" s="9">
        <f t="shared" si="1200"/>
        <v>0</v>
      </c>
      <c r="DM229" s="6">
        <v>0</v>
      </c>
      <c r="DN229" s="4">
        <v>0</v>
      </c>
      <c r="DO229" s="9">
        <f t="shared" si="1201"/>
        <v>0</v>
      </c>
      <c r="DP229" s="6">
        <v>0</v>
      </c>
      <c r="DQ229" s="4">
        <v>0</v>
      </c>
      <c r="DR229" s="9">
        <f t="shared" si="1202"/>
        <v>0</v>
      </c>
      <c r="DS229" s="6">
        <v>0</v>
      </c>
      <c r="DT229" s="4">
        <v>0</v>
      </c>
      <c r="DU229" s="9">
        <f t="shared" si="1203"/>
        <v>0</v>
      </c>
      <c r="DV229" s="6">
        <v>0</v>
      </c>
      <c r="DW229" s="4">
        <v>0</v>
      </c>
      <c r="DX229" s="9">
        <f t="shared" si="1204"/>
        <v>0</v>
      </c>
      <c r="DY229" s="6">
        <v>0</v>
      </c>
      <c r="DZ229" s="4">
        <v>0</v>
      </c>
      <c r="EA229" s="9">
        <f t="shared" si="1205"/>
        <v>0</v>
      </c>
      <c r="EB229" s="6">
        <v>0</v>
      </c>
      <c r="EC229" s="4">
        <v>0</v>
      </c>
      <c r="ED229" s="9">
        <f t="shared" si="1206"/>
        <v>0</v>
      </c>
      <c r="EE229" s="6">
        <v>0</v>
      </c>
      <c r="EF229" s="4">
        <v>0</v>
      </c>
      <c r="EG229" s="9">
        <f t="shared" si="1207"/>
        <v>0</v>
      </c>
      <c r="EH229" s="5">
        <v>0.14000000000000001</v>
      </c>
      <c r="EI229" s="4">
        <v>15.054</v>
      </c>
      <c r="EJ229" s="9">
        <f t="shared" si="1208"/>
        <v>107528.57142857142</v>
      </c>
      <c r="EK229" s="6">
        <v>0</v>
      </c>
      <c r="EL229" s="4">
        <v>0</v>
      </c>
      <c r="EM229" s="9">
        <f t="shared" si="1209"/>
        <v>0</v>
      </c>
      <c r="EN229" s="6">
        <v>0</v>
      </c>
      <c r="EO229" s="4">
        <v>0</v>
      </c>
      <c r="EP229" s="9">
        <f t="shared" si="1210"/>
        <v>0</v>
      </c>
      <c r="EQ229" s="6">
        <v>0</v>
      </c>
      <c r="ER229" s="4">
        <v>0</v>
      </c>
      <c r="ES229" s="9">
        <f t="shared" si="1211"/>
        <v>0</v>
      </c>
      <c r="ET229" s="6">
        <v>0</v>
      </c>
      <c r="EU229" s="4">
        <v>0</v>
      </c>
      <c r="EV229" s="9">
        <f t="shared" si="1212"/>
        <v>0</v>
      </c>
      <c r="EW229" s="5">
        <v>4.3899999999999998E-3</v>
      </c>
      <c r="EX229" s="4">
        <v>0.64200000000000002</v>
      </c>
      <c r="EY229" s="9">
        <f t="shared" si="1213"/>
        <v>146241.45785876992</v>
      </c>
      <c r="EZ229" s="6">
        <v>0</v>
      </c>
      <c r="FA229" s="4">
        <v>0</v>
      </c>
      <c r="FB229" s="9">
        <f t="shared" si="1214"/>
        <v>0</v>
      </c>
      <c r="FC229" s="6"/>
      <c r="FD229" s="4"/>
      <c r="FE229" s="9"/>
      <c r="FF229" s="6">
        <v>0</v>
      </c>
      <c r="FG229" s="4">
        <v>0</v>
      </c>
      <c r="FH229" s="9">
        <f t="shared" si="1215"/>
        <v>0</v>
      </c>
      <c r="FI229" s="6">
        <v>0</v>
      </c>
      <c r="FJ229" s="4">
        <v>0</v>
      </c>
      <c r="FK229" s="9">
        <f t="shared" si="1216"/>
        <v>0</v>
      </c>
      <c r="FL229" s="6">
        <f t="shared" si="1108"/>
        <v>76.145839999999993</v>
      </c>
      <c r="FM229" s="10">
        <f t="shared" si="1109"/>
        <v>1182.683</v>
      </c>
    </row>
    <row r="230" spans="1:169" x14ac:dyDescent="0.3">
      <c r="A230" s="66">
        <v>2021</v>
      </c>
      <c r="B230" s="67" t="s">
        <v>5</v>
      </c>
      <c r="C230" s="5">
        <v>22</v>
      </c>
      <c r="D230" s="4">
        <v>252.19200000000001</v>
      </c>
      <c r="E230" s="9">
        <f>IF(C230=0,0,D230/C230*1000)</f>
        <v>11463.272727272728</v>
      </c>
      <c r="F230" s="6">
        <v>0</v>
      </c>
      <c r="G230" s="4">
        <v>0</v>
      </c>
      <c r="H230" s="9">
        <f t="shared" si="1164"/>
        <v>0</v>
      </c>
      <c r="I230" s="6">
        <v>0</v>
      </c>
      <c r="J230" s="4">
        <v>0</v>
      </c>
      <c r="K230" s="9">
        <f t="shared" si="1165"/>
        <v>0</v>
      </c>
      <c r="L230" s="6">
        <v>0</v>
      </c>
      <c r="M230" s="4">
        <v>0</v>
      </c>
      <c r="N230" s="9">
        <f t="shared" si="1166"/>
        <v>0</v>
      </c>
      <c r="O230" s="6">
        <v>0</v>
      </c>
      <c r="P230" s="4">
        <v>0</v>
      </c>
      <c r="Q230" s="9">
        <f t="shared" si="1167"/>
        <v>0</v>
      </c>
      <c r="R230" s="6">
        <v>0</v>
      </c>
      <c r="S230" s="4">
        <v>0</v>
      </c>
      <c r="T230" s="9">
        <f t="shared" si="1168"/>
        <v>0</v>
      </c>
      <c r="U230" s="6">
        <v>0</v>
      </c>
      <c r="V230" s="4">
        <v>0</v>
      </c>
      <c r="W230" s="9">
        <f t="shared" si="1169"/>
        <v>0</v>
      </c>
      <c r="X230" s="6">
        <v>0</v>
      </c>
      <c r="Y230" s="4">
        <v>0</v>
      </c>
      <c r="Z230" s="9">
        <f t="shared" si="1170"/>
        <v>0</v>
      </c>
      <c r="AA230" s="6">
        <v>0</v>
      </c>
      <c r="AB230" s="4">
        <v>0</v>
      </c>
      <c r="AC230" s="9">
        <f t="shared" si="1171"/>
        <v>0</v>
      </c>
      <c r="AD230" s="6">
        <v>0</v>
      </c>
      <c r="AE230" s="4">
        <v>0</v>
      </c>
      <c r="AF230" s="9">
        <f t="shared" si="1172"/>
        <v>0</v>
      </c>
      <c r="AG230" s="6">
        <v>0</v>
      </c>
      <c r="AH230" s="4">
        <v>0</v>
      </c>
      <c r="AI230" s="9">
        <f t="shared" si="1173"/>
        <v>0</v>
      </c>
      <c r="AJ230" s="6">
        <v>0</v>
      </c>
      <c r="AK230" s="4">
        <v>0</v>
      </c>
      <c r="AL230" s="9">
        <f t="shared" si="1174"/>
        <v>0</v>
      </c>
      <c r="AM230" s="6">
        <v>0</v>
      </c>
      <c r="AN230" s="4">
        <v>0</v>
      </c>
      <c r="AO230" s="9">
        <f t="shared" si="1175"/>
        <v>0</v>
      </c>
      <c r="AP230" s="5">
        <v>0</v>
      </c>
      <c r="AQ230" s="4">
        <v>0</v>
      </c>
      <c r="AR230" s="9">
        <f t="shared" si="1176"/>
        <v>0</v>
      </c>
      <c r="AS230" s="5">
        <v>91.674999999999997</v>
      </c>
      <c r="AT230" s="4">
        <v>1185.588</v>
      </c>
      <c r="AU230" s="9">
        <f t="shared" si="1177"/>
        <v>12932.511589855467</v>
      </c>
      <c r="AV230" s="5">
        <v>1.4E-2</v>
      </c>
      <c r="AW230" s="4">
        <v>2.5129999999999999</v>
      </c>
      <c r="AX230" s="9">
        <f t="shared" si="1178"/>
        <v>179500</v>
      </c>
      <c r="AY230" s="6">
        <v>0</v>
      </c>
      <c r="AZ230" s="4">
        <v>0</v>
      </c>
      <c r="BA230" s="9">
        <f t="shared" si="1179"/>
        <v>0</v>
      </c>
      <c r="BB230" s="6">
        <v>0</v>
      </c>
      <c r="BC230" s="4">
        <v>0</v>
      </c>
      <c r="BD230" s="9">
        <f t="shared" si="1180"/>
        <v>0</v>
      </c>
      <c r="BE230" s="6">
        <v>0</v>
      </c>
      <c r="BF230" s="4">
        <v>0</v>
      </c>
      <c r="BG230" s="9">
        <f t="shared" si="1181"/>
        <v>0</v>
      </c>
      <c r="BH230" s="6">
        <v>0</v>
      </c>
      <c r="BI230" s="4">
        <v>0</v>
      </c>
      <c r="BJ230" s="9">
        <f t="shared" si="1182"/>
        <v>0</v>
      </c>
      <c r="BK230" s="6">
        <v>0</v>
      </c>
      <c r="BL230" s="4">
        <v>0</v>
      </c>
      <c r="BM230" s="9">
        <f t="shared" si="1183"/>
        <v>0</v>
      </c>
      <c r="BN230" s="6">
        <v>0</v>
      </c>
      <c r="BO230" s="4">
        <v>0</v>
      </c>
      <c r="BP230" s="9">
        <f t="shared" si="1184"/>
        <v>0</v>
      </c>
      <c r="BQ230" s="6">
        <v>0</v>
      </c>
      <c r="BR230" s="4">
        <v>0</v>
      </c>
      <c r="BS230" s="9">
        <f t="shared" si="1185"/>
        <v>0</v>
      </c>
      <c r="BT230" s="6">
        <v>0</v>
      </c>
      <c r="BU230" s="4">
        <v>0</v>
      </c>
      <c r="BV230" s="9">
        <f t="shared" si="1186"/>
        <v>0</v>
      </c>
      <c r="BW230" s="6">
        <v>0</v>
      </c>
      <c r="BX230" s="4">
        <v>0</v>
      </c>
      <c r="BY230" s="9">
        <f t="shared" si="1187"/>
        <v>0</v>
      </c>
      <c r="BZ230" s="6">
        <v>0</v>
      </c>
      <c r="CA230" s="4">
        <v>0</v>
      </c>
      <c r="CB230" s="9">
        <f t="shared" si="1188"/>
        <v>0</v>
      </c>
      <c r="CC230" s="6">
        <v>0</v>
      </c>
      <c r="CD230" s="4">
        <v>0</v>
      </c>
      <c r="CE230" s="9">
        <f t="shared" si="1189"/>
        <v>0</v>
      </c>
      <c r="CF230" s="6">
        <v>0</v>
      </c>
      <c r="CG230" s="4">
        <v>0</v>
      </c>
      <c r="CH230" s="9">
        <f t="shared" si="1190"/>
        <v>0</v>
      </c>
      <c r="CI230" s="6">
        <v>0</v>
      </c>
      <c r="CJ230" s="4">
        <v>0</v>
      </c>
      <c r="CK230" s="9">
        <f t="shared" si="1191"/>
        <v>0</v>
      </c>
      <c r="CL230" s="6">
        <v>0</v>
      </c>
      <c r="CM230" s="4">
        <v>0</v>
      </c>
      <c r="CN230" s="9">
        <f t="shared" si="1192"/>
        <v>0</v>
      </c>
      <c r="CO230" s="6">
        <v>0</v>
      </c>
      <c r="CP230" s="4">
        <v>0</v>
      </c>
      <c r="CQ230" s="9">
        <f t="shared" si="1193"/>
        <v>0</v>
      </c>
      <c r="CR230" s="6">
        <v>0</v>
      </c>
      <c r="CS230" s="4">
        <v>0</v>
      </c>
      <c r="CT230" s="9">
        <f t="shared" si="1194"/>
        <v>0</v>
      </c>
      <c r="CU230" s="6">
        <v>0</v>
      </c>
      <c r="CV230" s="4">
        <v>0</v>
      </c>
      <c r="CW230" s="9">
        <f t="shared" si="1195"/>
        <v>0</v>
      </c>
      <c r="CX230" s="6">
        <v>0</v>
      </c>
      <c r="CY230" s="4">
        <v>0</v>
      </c>
      <c r="CZ230" s="9">
        <f t="shared" si="1196"/>
        <v>0</v>
      </c>
      <c r="DA230" s="6">
        <v>0</v>
      </c>
      <c r="DB230" s="4">
        <v>0</v>
      </c>
      <c r="DC230" s="9">
        <f t="shared" si="1197"/>
        <v>0</v>
      </c>
      <c r="DD230" s="6">
        <v>0</v>
      </c>
      <c r="DE230" s="4">
        <v>0</v>
      </c>
      <c r="DF230" s="9">
        <f t="shared" si="1198"/>
        <v>0</v>
      </c>
      <c r="DG230" s="6">
        <v>0</v>
      </c>
      <c r="DH230" s="4">
        <v>0</v>
      </c>
      <c r="DI230" s="9">
        <f t="shared" si="1199"/>
        <v>0</v>
      </c>
      <c r="DJ230" s="6">
        <v>0</v>
      </c>
      <c r="DK230" s="4">
        <v>0</v>
      </c>
      <c r="DL230" s="9">
        <f t="shared" si="1200"/>
        <v>0</v>
      </c>
      <c r="DM230" s="6">
        <v>0</v>
      </c>
      <c r="DN230" s="4">
        <v>0</v>
      </c>
      <c r="DO230" s="9">
        <f t="shared" si="1201"/>
        <v>0</v>
      </c>
      <c r="DP230" s="6">
        <v>0</v>
      </c>
      <c r="DQ230" s="4">
        <v>0</v>
      </c>
      <c r="DR230" s="9">
        <f t="shared" si="1202"/>
        <v>0</v>
      </c>
      <c r="DS230" s="6">
        <v>0</v>
      </c>
      <c r="DT230" s="4">
        <v>0</v>
      </c>
      <c r="DU230" s="9">
        <f t="shared" si="1203"/>
        <v>0</v>
      </c>
      <c r="DV230" s="6">
        <v>0</v>
      </c>
      <c r="DW230" s="4">
        <v>0</v>
      </c>
      <c r="DX230" s="9">
        <f t="shared" si="1204"/>
        <v>0</v>
      </c>
      <c r="DY230" s="6">
        <v>0</v>
      </c>
      <c r="DZ230" s="4">
        <v>0</v>
      </c>
      <c r="EA230" s="9">
        <f t="shared" si="1205"/>
        <v>0</v>
      </c>
      <c r="EB230" s="6">
        <v>0</v>
      </c>
      <c r="EC230" s="4">
        <v>0</v>
      </c>
      <c r="ED230" s="9">
        <f t="shared" si="1206"/>
        <v>0</v>
      </c>
      <c r="EE230" s="6">
        <v>0</v>
      </c>
      <c r="EF230" s="4">
        <v>0</v>
      </c>
      <c r="EG230" s="9">
        <f t="shared" si="1207"/>
        <v>0</v>
      </c>
      <c r="EH230" s="6">
        <v>0</v>
      </c>
      <c r="EI230" s="4">
        <v>0</v>
      </c>
      <c r="EJ230" s="9">
        <f t="shared" si="1208"/>
        <v>0</v>
      </c>
      <c r="EK230" s="6">
        <v>0</v>
      </c>
      <c r="EL230" s="4">
        <v>0</v>
      </c>
      <c r="EM230" s="9">
        <f t="shared" si="1209"/>
        <v>0</v>
      </c>
      <c r="EN230" s="6">
        <v>0</v>
      </c>
      <c r="EO230" s="4">
        <v>0</v>
      </c>
      <c r="EP230" s="9">
        <f t="shared" si="1210"/>
        <v>0</v>
      </c>
      <c r="EQ230" s="6">
        <v>0</v>
      </c>
      <c r="ER230" s="4">
        <v>0</v>
      </c>
      <c r="ES230" s="9">
        <f t="shared" si="1211"/>
        <v>0</v>
      </c>
      <c r="ET230" s="6">
        <v>0</v>
      </c>
      <c r="EU230" s="4">
        <v>0</v>
      </c>
      <c r="EV230" s="9">
        <f t="shared" si="1212"/>
        <v>0</v>
      </c>
      <c r="EW230" s="6">
        <v>0</v>
      </c>
      <c r="EX230" s="4">
        <v>0</v>
      </c>
      <c r="EY230" s="9">
        <f t="shared" si="1213"/>
        <v>0</v>
      </c>
      <c r="EZ230" s="6">
        <v>0</v>
      </c>
      <c r="FA230" s="4">
        <v>0</v>
      </c>
      <c r="FB230" s="9">
        <f t="shared" si="1214"/>
        <v>0</v>
      </c>
      <c r="FC230" s="6"/>
      <c r="FD230" s="4"/>
      <c r="FE230" s="9"/>
      <c r="FF230" s="6">
        <v>0</v>
      </c>
      <c r="FG230" s="4">
        <v>0</v>
      </c>
      <c r="FH230" s="9">
        <f t="shared" si="1215"/>
        <v>0</v>
      </c>
      <c r="FI230" s="6">
        <v>0</v>
      </c>
      <c r="FJ230" s="4">
        <v>0</v>
      </c>
      <c r="FK230" s="9">
        <f t="shared" si="1216"/>
        <v>0</v>
      </c>
      <c r="FL230" s="6">
        <f t="shared" si="1108"/>
        <v>113.68899999999999</v>
      </c>
      <c r="FM230" s="10">
        <f t="shared" si="1109"/>
        <v>1440.2929999999999</v>
      </c>
    </row>
    <row r="231" spans="1:169" x14ac:dyDescent="0.3">
      <c r="A231" s="66">
        <v>2021</v>
      </c>
      <c r="B231" s="9" t="s">
        <v>6</v>
      </c>
      <c r="C231" s="74">
        <v>0.121</v>
      </c>
      <c r="D231" s="75">
        <v>15.343</v>
      </c>
      <c r="E231" s="9">
        <f t="shared" ref="E231:E238" si="1218">IF(C231=0,0,D231/C231*1000)</f>
        <v>126801.65289256199</v>
      </c>
      <c r="F231" s="6">
        <v>0</v>
      </c>
      <c r="G231" s="4">
        <v>0</v>
      </c>
      <c r="H231" s="9">
        <f t="shared" si="1164"/>
        <v>0</v>
      </c>
      <c r="I231" s="6">
        <v>0</v>
      </c>
      <c r="J231" s="4">
        <v>0</v>
      </c>
      <c r="K231" s="9">
        <f t="shared" si="1165"/>
        <v>0</v>
      </c>
      <c r="L231" s="6">
        <v>0</v>
      </c>
      <c r="M231" s="4">
        <v>0</v>
      </c>
      <c r="N231" s="9">
        <f t="shared" si="1166"/>
        <v>0</v>
      </c>
      <c r="O231" s="6">
        <v>0</v>
      </c>
      <c r="P231" s="4">
        <v>0</v>
      </c>
      <c r="Q231" s="9">
        <f t="shared" si="1167"/>
        <v>0</v>
      </c>
      <c r="R231" s="6">
        <v>0</v>
      </c>
      <c r="S231" s="4">
        <v>0</v>
      </c>
      <c r="T231" s="9">
        <f t="shared" si="1168"/>
        <v>0</v>
      </c>
      <c r="U231" s="6">
        <v>0</v>
      </c>
      <c r="V231" s="4">
        <v>0</v>
      </c>
      <c r="W231" s="9">
        <f t="shared" si="1169"/>
        <v>0</v>
      </c>
      <c r="X231" s="74">
        <v>26.22025</v>
      </c>
      <c r="Y231" s="75">
        <v>539.66899999999998</v>
      </c>
      <c r="Z231" s="9">
        <f t="shared" si="1170"/>
        <v>20582.145479162096</v>
      </c>
      <c r="AA231" s="6">
        <v>0</v>
      </c>
      <c r="AB231" s="4">
        <v>0</v>
      </c>
      <c r="AC231" s="9">
        <f t="shared" si="1171"/>
        <v>0</v>
      </c>
      <c r="AD231" s="6">
        <v>0</v>
      </c>
      <c r="AE231" s="4">
        <v>0</v>
      </c>
      <c r="AF231" s="9">
        <f t="shared" si="1172"/>
        <v>0</v>
      </c>
      <c r="AG231" s="6">
        <v>0</v>
      </c>
      <c r="AH231" s="4">
        <v>0</v>
      </c>
      <c r="AI231" s="9">
        <f t="shared" si="1173"/>
        <v>0</v>
      </c>
      <c r="AJ231" s="6">
        <v>0</v>
      </c>
      <c r="AK231" s="4">
        <v>0</v>
      </c>
      <c r="AL231" s="9">
        <f t="shared" si="1174"/>
        <v>0</v>
      </c>
      <c r="AM231" s="6">
        <v>0</v>
      </c>
      <c r="AN231" s="4">
        <v>0</v>
      </c>
      <c r="AO231" s="9">
        <f t="shared" si="1175"/>
        <v>0</v>
      </c>
      <c r="AP231" s="6">
        <v>0</v>
      </c>
      <c r="AQ231" s="4">
        <v>0</v>
      </c>
      <c r="AR231" s="9">
        <f t="shared" si="1176"/>
        <v>0</v>
      </c>
      <c r="AS231" s="6">
        <v>0</v>
      </c>
      <c r="AT231" s="4">
        <v>0</v>
      </c>
      <c r="AU231" s="9">
        <f t="shared" si="1177"/>
        <v>0</v>
      </c>
      <c r="AV231" s="6">
        <v>0</v>
      </c>
      <c r="AW231" s="4">
        <v>0</v>
      </c>
      <c r="AX231" s="9">
        <f t="shared" si="1178"/>
        <v>0</v>
      </c>
      <c r="AY231" s="6">
        <v>0</v>
      </c>
      <c r="AZ231" s="4">
        <v>0</v>
      </c>
      <c r="BA231" s="9">
        <f t="shared" si="1179"/>
        <v>0</v>
      </c>
      <c r="BB231" s="6">
        <v>0</v>
      </c>
      <c r="BC231" s="4">
        <v>0</v>
      </c>
      <c r="BD231" s="9">
        <f t="shared" si="1180"/>
        <v>0</v>
      </c>
      <c r="BE231" s="6">
        <v>0</v>
      </c>
      <c r="BF231" s="4">
        <v>0</v>
      </c>
      <c r="BG231" s="9">
        <f t="shared" si="1181"/>
        <v>0</v>
      </c>
      <c r="BH231" s="6">
        <v>0</v>
      </c>
      <c r="BI231" s="4">
        <v>0</v>
      </c>
      <c r="BJ231" s="9">
        <f t="shared" si="1182"/>
        <v>0</v>
      </c>
      <c r="BK231" s="74">
        <v>6.0999999999999995E-3</v>
      </c>
      <c r="BL231" s="75">
        <v>3.2090000000000001</v>
      </c>
      <c r="BM231" s="9">
        <f t="shared" si="1183"/>
        <v>526065.57377049187</v>
      </c>
      <c r="BN231" s="6">
        <v>0</v>
      </c>
      <c r="BO231" s="4">
        <v>0</v>
      </c>
      <c r="BP231" s="9">
        <f t="shared" si="1184"/>
        <v>0</v>
      </c>
      <c r="BQ231" s="6">
        <v>0</v>
      </c>
      <c r="BR231" s="4">
        <v>0</v>
      </c>
      <c r="BS231" s="9">
        <f t="shared" si="1185"/>
        <v>0</v>
      </c>
      <c r="BT231" s="6">
        <v>0</v>
      </c>
      <c r="BU231" s="4">
        <v>0</v>
      </c>
      <c r="BV231" s="9">
        <f t="shared" si="1186"/>
        <v>0</v>
      </c>
      <c r="BW231" s="6">
        <v>0</v>
      </c>
      <c r="BX231" s="4">
        <v>0</v>
      </c>
      <c r="BY231" s="9">
        <f t="shared" si="1187"/>
        <v>0</v>
      </c>
      <c r="BZ231" s="6">
        <v>0</v>
      </c>
      <c r="CA231" s="4">
        <v>0</v>
      </c>
      <c r="CB231" s="9">
        <f t="shared" si="1188"/>
        <v>0</v>
      </c>
      <c r="CC231" s="6">
        <v>0</v>
      </c>
      <c r="CD231" s="4">
        <v>0</v>
      </c>
      <c r="CE231" s="9">
        <f t="shared" si="1189"/>
        <v>0</v>
      </c>
      <c r="CF231" s="6">
        <v>0</v>
      </c>
      <c r="CG231" s="4">
        <v>0</v>
      </c>
      <c r="CH231" s="9">
        <f t="shared" si="1190"/>
        <v>0</v>
      </c>
      <c r="CI231" s="6">
        <v>0</v>
      </c>
      <c r="CJ231" s="4">
        <v>0</v>
      </c>
      <c r="CK231" s="9">
        <f t="shared" si="1191"/>
        <v>0</v>
      </c>
      <c r="CL231" s="6">
        <v>0</v>
      </c>
      <c r="CM231" s="4">
        <v>0</v>
      </c>
      <c r="CN231" s="9">
        <f t="shared" si="1192"/>
        <v>0</v>
      </c>
      <c r="CO231" s="6">
        <v>0</v>
      </c>
      <c r="CP231" s="4">
        <v>0</v>
      </c>
      <c r="CQ231" s="9">
        <f t="shared" si="1193"/>
        <v>0</v>
      </c>
      <c r="CR231" s="6">
        <v>0</v>
      </c>
      <c r="CS231" s="4">
        <v>0</v>
      </c>
      <c r="CT231" s="9">
        <f t="shared" si="1194"/>
        <v>0</v>
      </c>
      <c r="CU231" s="6">
        <v>0</v>
      </c>
      <c r="CV231" s="4">
        <v>0</v>
      </c>
      <c r="CW231" s="9">
        <f t="shared" si="1195"/>
        <v>0</v>
      </c>
      <c r="CX231" s="6">
        <v>0</v>
      </c>
      <c r="CY231" s="4">
        <v>0</v>
      </c>
      <c r="CZ231" s="9">
        <f t="shared" si="1196"/>
        <v>0</v>
      </c>
      <c r="DA231" s="6">
        <v>0</v>
      </c>
      <c r="DB231" s="4">
        <v>0</v>
      </c>
      <c r="DC231" s="9">
        <f t="shared" si="1197"/>
        <v>0</v>
      </c>
      <c r="DD231" s="6">
        <v>0</v>
      </c>
      <c r="DE231" s="4">
        <v>0</v>
      </c>
      <c r="DF231" s="9">
        <f t="shared" si="1198"/>
        <v>0</v>
      </c>
      <c r="DG231" s="6">
        <v>0</v>
      </c>
      <c r="DH231" s="4">
        <v>0</v>
      </c>
      <c r="DI231" s="9">
        <f t="shared" si="1199"/>
        <v>0</v>
      </c>
      <c r="DJ231" s="6">
        <v>0</v>
      </c>
      <c r="DK231" s="4">
        <v>0</v>
      </c>
      <c r="DL231" s="9">
        <f t="shared" si="1200"/>
        <v>0</v>
      </c>
      <c r="DM231" s="6">
        <v>0</v>
      </c>
      <c r="DN231" s="4">
        <v>0</v>
      </c>
      <c r="DO231" s="9">
        <f t="shared" si="1201"/>
        <v>0</v>
      </c>
      <c r="DP231" s="6">
        <v>0</v>
      </c>
      <c r="DQ231" s="4">
        <v>0</v>
      </c>
      <c r="DR231" s="9">
        <f t="shared" si="1202"/>
        <v>0</v>
      </c>
      <c r="DS231" s="6">
        <v>0</v>
      </c>
      <c r="DT231" s="4">
        <v>0</v>
      </c>
      <c r="DU231" s="9">
        <f t="shared" si="1203"/>
        <v>0</v>
      </c>
      <c r="DV231" s="6">
        <v>0</v>
      </c>
      <c r="DW231" s="4">
        <v>0</v>
      </c>
      <c r="DX231" s="9">
        <f t="shared" si="1204"/>
        <v>0</v>
      </c>
      <c r="DY231" s="6">
        <v>0</v>
      </c>
      <c r="DZ231" s="4">
        <v>0</v>
      </c>
      <c r="EA231" s="9">
        <f t="shared" si="1205"/>
        <v>0</v>
      </c>
      <c r="EB231" s="6">
        <v>0</v>
      </c>
      <c r="EC231" s="4">
        <v>0</v>
      </c>
      <c r="ED231" s="9">
        <f t="shared" si="1206"/>
        <v>0</v>
      </c>
      <c r="EE231" s="6">
        <v>0</v>
      </c>
      <c r="EF231" s="4">
        <v>0</v>
      </c>
      <c r="EG231" s="9">
        <f t="shared" si="1207"/>
        <v>0</v>
      </c>
      <c r="EH231" s="74">
        <v>0.19665000000000002</v>
      </c>
      <c r="EI231" s="75">
        <v>2.4119999999999999</v>
      </c>
      <c r="EJ231" s="9">
        <f t="shared" si="1208"/>
        <v>12265.446224256291</v>
      </c>
      <c r="EK231" s="6">
        <v>0</v>
      </c>
      <c r="EL231" s="4">
        <v>0</v>
      </c>
      <c r="EM231" s="9">
        <f t="shared" si="1209"/>
        <v>0</v>
      </c>
      <c r="EN231" s="6">
        <v>0</v>
      </c>
      <c r="EO231" s="4">
        <v>0</v>
      </c>
      <c r="EP231" s="9">
        <f t="shared" si="1210"/>
        <v>0</v>
      </c>
      <c r="EQ231" s="6">
        <v>0</v>
      </c>
      <c r="ER231" s="4">
        <v>0</v>
      </c>
      <c r="ES231" s="9">
        <f t="shared" si="1211"/>
        <v>0</v>
      </c>
      <c r="ET231" s="6">
        <v>0</v>
      </c>
      <c r="EU231" s="4">
        <v>0</v>
      </c>
      <c r="EV231" s="9">
        <f t="shared" si="1212"/>
        <v>0</v>
      </c>
      <c r="EW231" s="6">
        <v>0</v>
      </c>
      <c r="EX231" s="4">
        <v>0</v>
      </c>
      <c r="EY231" s="9">
        <f t="shared" si="1213"/>
        <v>0</v>
      </c>
      <c r="EZ231" s="6">
        <v>0</v>
      </c>
      <c r="FA231" s="4">
        <v>0</v>
      </c>
      <c r="FB231" s="9">
        <f t="shared" si="1214"/>
        <v>0</v>
      </c>
      <c r="FC231" s="6"/>
      <c r="FD231" s="4"/>
      <c r="FE231" s="9"/>
      <c r="FF231" s="6">
        <v>0</v>
      </c>
      <c r="FG231" s="4">
        <v>0</v>
      </c>
      <c r="FH231" s="9">
        <f t="shared" si="1215"/>
        <v>0</v>
      </c>
      <c r="FI231" s="6">
        <v>0</v>
      </c>
      <c r="FJ231" s="4">
        <v>0</v>
      </c>
      <c r="FK231" s="9">
        <f t="shared" si="1216"/>
        <v>0</v>
      </c>
      <c r="FL231" s="6">
        <f t="shared" si="1108"/>
        <v>26.544</v>
      </c>
      <c r="FM231" s="10">
        <f t="shared" si="1109"/>
        <v>560.63299999999992</v>
      </c>
    </row>
    <row r="232" spans="1:169" x14ac:dyDescent="0.3">
      <c r="A232" s="66">
        <v>2021</v>
      </c>
      <c r="B232" s="67" t="s">
        <v>7</v>
      </c>
      <c r="C232" s="5">
        <v>21.5</v>
      </c>
      <c r="D232" s="4">
        <v>296.65800000000002</v>
      </c>
      <c r="E232" s="9">
        <f t="shared" si="1218"/>
        <v>13798.046511627907</v>
      </c>
      <c r="F232" s="6">
        <v>0</v>
      </c>
      <c r="G232" s="4">
        <v>0</v>
      </c>
      <c r="H232" s="9">
        <f t="shared" si="1164"/>
        <v>0</v>
      </c>
      <c r="I232" s="6">
        <v>0</v>
      </c>
      <c r="J232" s="4">
        <v>0</v>
      </c>
      <c r="K232" s="9">
        <f t="shared" si="1165"/>
        <v>0</v>
      </c>
      <c r="L232" s="6">
        <v>0</v>
      </c>
      <c r="M232" s="4">
        <v>0</v>
      </c>
      <c r="N232" s="9">
        <f t="shared" si="1166"/>
        <v>0</v>
      </c>
      <c r="O232" s="6">
        <v>0</v>
      </c>
      <c r="P232" s="4">
        <v>0</v>
      </c>
      <c r="Q232" s="9">
        <f t="shared" si="1167"/>
        <v>0</v>
      </c>
      <c r="R232" s="5">
        <v>374</v>
      </c>
      <c r="S232" s="4">
        <v>2613.8200000000002</v>
      </c>
      <c r="T232" s="9">
        <f t="shared" si="1168"/>
        <v>6988.8235294117649</v>
      </c>
      <c r="U232" s="6">
        <v>0</v>
      </c>
      <c r="V232" s="4">
        <v>0</v>
      </c>
      <c r="W232" s="9">
        <f t="shared" si="1169"/>
        <v>0</v>
      </c>
      <c r="X232" s="5">
        <v>75</v>
      </c>
      <c r="Y232" s="4">
        <v>1441.133</v>
      </c>
      <c r="Z232" s="9">
        <f t="shared" si="1170"/>
        <v>19215.106666666667</v>
      </c>
      <c r="AA232" s="6">
        <v>0</v>
      </c>
      <c r="AB232" s="4">
        <v>0</v>
      </c>
      <c r="AC232" s="9">
        <f t="shared" si="1171"/>
        <v>0</v>
      </c>
      <c r="AD232" s="6">
        <v>0</v>
      </c>
      <c r="AE232" s="4">
        <v>0</v>
      </c>
      <c r="AF232" s="9">
        <f t="shared" si="1172"/>
        <v>0</v>
      </c>
      <c r="AG232" s="6">
        <v>0</v>
      </c>
      <c r="AH232" s="4">
        <v>0</v>
      </c>
      <c r="AI232" s="9">
        <f t="shared" si="1173"/>
        <v>0</v>
      </c>
      <c r="AJ232" s="6">
        <v>0</v>
      </c>
      <c r="AK232" s="4">
        <v>0</v>
      </c>
      <c r="AL232" s="9">
        <f t="shared" si="1174"/>
        <v>0</v>
      </c>
      <c r="AM232" s="6">
        <v>0</v>
      </c>
      <c r="AN232" s="4">
        <v>0</v>
      </c>
      <c r="AO232" s="9">
        <f t="shared" si="1175"/>
        <v>0</v>
      </c>
      <c r="AP232" s="6">
        <v>0</v>
      </c>
      <c r="AQ232" s="4">
        <v>0</v>
      </c>
      <c r="AR232" s="9">
        <f t="shared" si="1176"/>
        <v>0</v>
      </c>
      <c r="AS232" s="6">
        <v>0</v>
      </c>
      <c r="AT232" s="4">
        <v>0</v>
      </c>
      <c r="AU232" s="9">
        <f t="shared" si="1177"/>
        <v>0</v>
      </c>
      <c r="AV232" s="6">
        <v>0</v>
      </c>
      <c r="AW232" s="4">
        <v>0</v>
      </c>
      <c r="AX232" s="9">
        <f t="shared" si="1178"/>
        <v>0</v>
      </c>
      <c r="AY232" s="6">
        <v>0</v>
      </c>
      <c r="AZ232" s="4">
        <v>0</v>
      </c>
      <c r="BA232" s="9">
        <f t="shared" si="1179"/>
        <v>0</v>
      </c>
      <c r="BB232" s="6">
        <v>0</v>
      </c>
      <c r="BC232" s="4">
        <v>0</v>
      </c>
      <c r="BD232" s="9">
        <f t="shared" si="1180"/>
        <v>0</v>
      </c>
      <c r="BE232" s="6">
        <v>0</v>
      </c>
      <c r="BF232" s="4">
        <v>0</v>
      </c>
      <c r="BG232" s="9">
        <f t="shared" si="1181"/>
        <v>0</v>
      </c>
      <c r="BH232" s="6">
        <v>0</v>
      </c>
      <c r="BI232" s="4">
        <v>0</v>
      </c>
      <c r="BJ232" s="9">
        <f t="shared" si="1182"/>
        <v>0</v>
      </c>
      <c r="BK232" s="6">
        <v>0</v>
      </c>
      <c r="BL232" s="4">
        <v>0</v>
      </c>
      <c r="BM232" s="9">
        <f t="shared" si="1183"/>
        <v>0</v>
      </c>
      <c r="BN232" s="6">
        <v>0</v>
      </c>
      <c r="BO232" s="4">
        <v>0</v>
      </c>
      <c r="BP232" s="9">
        <f t="shared" si="1184"/>
        <v>0</v>
      </c>
      <c r="BQ232" s="6">
        <v>0</v>
      </c>
      <c r="BR232" s="4">
        <v>0</v>
      </c>
      <c r="BS232" s="9">
        <f t="shared" si="1185"/>
        <v>0</v>
      </c>
      <c r="BT232" s="6">
        <v>0</v>
      </c>
      <c r="BU232" s="4">
        <v>0</v>
      </c>
      <c r="BV232" s="9">
        <f t="shared" si="1186"/>
        <v>0</v>
      </c>
      <c r="BW232" s="6">
        <v>0</v>
      </c>
      <c r="BX232" s="4">
        <v>0</v>
      </c>
      <c r="BY232" s="9">
        <f t="shared" si="1187"/>
        <v>0</v>
      </c>
      <c r="BZ232" s="6">
        <v>0</v>
      </c>
      <c r="CA232" s="4">
        <v>0</v>
      </c>
      <c r="CB232" s="9">
        <f t="shared" si="1188"/>
        <v>0</v>
      </c>
      <c r="CC232" s="5">
        <v>30</v>
      </c>
      <c r="CD232" s="4">
        <v>240.00899999999999</v>
      </c>
      <c r="CE232" s="9">
        <f t="shared" si="1189"/>
        <v>8000.2999999999993</v>
      </c>
      <c r="CF232" s="5">
        <v>1.1000000000000001E-3</v>
      </c>
      <c r="CG232" s="4">
        <v>2.7229999999999999</v>
      </c>
      <c r="CH232" s="64">
        <f t="shared" si="1190"/>
        <v>2475454.5454545449</v>
      </c>
      <c r="CI232" s="5">
        <v>1E-3</v>
      </c>
      <c r="CJ232" s="4">
        <v>143.43600000000001</v>
      </c>
      <c r="CK232" s="64">
        <f t="shared" si="1191"/>
        <v>143436000</v>
      </c>
      <c r="CL232" s="6">
        <v>0</v>
      </c>
      <c r="CM232" s="4">
        <v>0</v>
      </c>
      <c r="CN232" s="9">
        <f t="shared" si="1192"/>
        <v>0</v>
      </c>
      <c r="CO232" s="6">
        <v>0</v>
      </c>
      <c r="CP232" s="4">
        <v>0</v>
      </c>
      <c r="CQ232" s="9">
        <f t="shared" si="1193"/>
        <v>0</v>
      </c>
      <c r="CR232" s="6">
        <v>0</v>
      </c>
      <c r="CS232" s="4">
        <v>0</v>
      </c>
      <c r="CT232" s="9">
        <f t="shared" si="1194"/>
        <v>0</v>
      </c>
      <c r="CU232" s="6">
        <v>0</v>
      </c>
      <c r="CV232" s="4">
        <v>0</v>
      </c>
      <c r="CW232" s="9">
        <f t="shared" si="1195"/>
        <v>0</v>
      </c>
      <c r="CX232" s="6">
        <v>0</v>
      </c>
      <c r="CY232" s="4">
        <v>0</v>
      </c>
      <c r="CZ232" s="9">
        <f t="shared" si="1196"/>
        <v>0</v>
      </c>
      <c r="DA232" s="6">
        <v>0</v>
      </c>
      <c r="DB232" s="4">
        <v>0</v>
      </c>
      <c r="DC232" s="9">
        <f t="shared" si="1197"/>
        <v>0</v>
      </c>
      <c r="DD232" s="6">
        <v>0</v>
      </c>
      <c r="DE232" s="4">
        <v>0</v>
      </c>
      <c r="DF232" s="9">
        <f t="shared" si="1198"/>
        <v>0</v>
      </c>
      <c r="DG232" s="6">
        <v>0</v>
      </c>
      <c r="DH232" s="4">
        <v>0</v>
      </c>
      <c r="DI232" s="9">
        <f t="shared" si="1199"/>
        <v>0</v>
      </c>
      <c r="DJ232" s="6">
        <v>0</v>
      </c>
      <c r="DK232" s="4">
        <v>0</v>
      </c>
      <c r="DL232" s="9">
        <f t="shared" si="1200"/>
        <v>0</v>
      </c>
      <c r="DM232" s="6">
        <v>0</v>
      </c>
      <c r="DN232" s="4">
        <v>0</v>
      </c>
      <c r="DO232" s="9">
        <f t="shared" si="1201"/>
        <v>0</v>
      </c>
      <c r="DP232" s="6">
        <v>0</v>
      </c>
      <c r="DQ232" s="4">
        <v>0</v>
      </c>
      <c r="DR232" s="9">
        <f t="shared" si="1202"/>
        <v>0</v>
      </c>
      <c r="DS232" s="6">
        <v>0</v>
      </c>
      <c r="DT232" s="4">
        <v>0</v>
      </c>
      <c r="DU232" s="9">
        <f t="shared" si="1203"/>
        <v>0</v>
      </c>
      <c r="DV232" s="6">
        <v>0</v>
      </c>
      <c r="DW232" s="4">
        <v>0</v>
      </c>
      <c r="DX232" s="9">
        <f t="shared" si="1204"/>
        <v>0</v>
      </c>
      <c r="DY232" s="6">
        <v>0</v>
      </c>
      <c r="DZ232" s="4">
        <v>0</v>
      </c>
      <c r="EA232" s="9">
        <f t="shared" si="1205"/>
        <v>0</v>
      </c>
      <c r="EB232" s="6">
        <v>0</v>
      </c>
      <c r="EC232" s="4">
        <v>0</v>
      </c>
      <c r="ED232" s="9">
        <f t="shared" si="1206"/>
        <v>0</v>
      </c>
      <c r="EE232" s="6">
        <v>0</v>
      </c>
      <c r="EF232" s="4">
        <v>0</v>
      </c>
      <c r="EG232" s="9">
        <f t="shared" si="1207"/>
        <v>0</v>
      </c>
      <c r="EH232" s="5">
        <v>0.19485</v>
      </c>
      <c r="EI232" s="4">
        <v>2.073</v>
      </c>
      <c r="EJ232" s="9">
        <f t="shared" si="1208"/>
        <v>10638.953040800616</v>
      </c>
      <c r="EK232" s="6">
        <v>0</v>
      </c>
      <c r="EL232" s="4">
        <v>0</v>
      </c>
      <c r="EM232" s="9">
        <f t="shared" si="1209"/>
        <v>0</v>
      </c>
      <c r="EN232" s="6">
        <v>0</v>
      </c>
      <c r="EO232" s="4">
        <v>0</v>
      </c>
      <c r="EP232" s="9">
        <f t="shared" si="1210"/>
        <v>0</v>
      </c>
      <c r="EQ232" s="6">
        <v>0</v>
      </c>
      <c r="ER232" s="4">
        <v>0</v>
      </c>
      <c r="ES232" s="9">
        <f t="shared" si="1211"/>
        <v>0</v>
      </c>
      <c r="ET232" s="6">
        <v>0</v>
      </c>
      <c r="EU232" s="4">
        <v>0</v>
      </c>
      <c r="EV232" s="9">
        <f t="shared" si="1212"/>
        <v>0</v>
      </c>
      <c r="EW232" s="6">
        <v>0</v>
      </c>
      <c r="EX232" s="4">
        <v>0</v>
      </c>
      <c r="EY232" s="9">
        <f t="shared" si="1213"/>
        <v>0</v>
      </c>
      <c r="EZ232" s="6">
        <v>0</v>
      </c>
      <c r="FA232" s="4">
        <v>0</v>
      </c>
      <c r="FB232" s="9">
        <f t="shared" si="1214"/>
        <v>0</v>
      </c>
      <c r="FC232" s="6"/>
      <c r="FD232" s="4"/>
      <c r="FE232" s="9"/>
      <c r="FF232" s="6">
        <v>0</v>
      </c>
      <c r="FG232" s="4">
        <v>0</v>
      </c>
      <c r="FH232" s="9">
        <f t="shared" si="1215"/>
        <v>0</v>
      </c>
      <c r="FI232" s="6">
        <v>0</v>
      </c>
      <c r="FJ232" s="4">
        <v>0</v>
      </c>
      <c r="FK232" s="9">
        <f t="shared" si="1216"/>
        <v>0</v>
      </c>
      <c r="FL232" s="6">
        <f t="shared" si="1108"/>
        <v>500.69695000000002</v>
      </c>
      <c r="FM232" s="10">
        <f t="shared" si="1109"/>
        <v>4739.8520000000008</v>
      </c>
    </row>
    <row r="233" spans="1:169" x14ac:dyDescent="0.3">
      <c r="A233" s="66">
        <v>2021</v>
      </c>
      <c r="B233" s="67" t="s">
        <v>8</v>
      </c>
      <c r="C233" s="6">
        <v>0</v>
      </c>
      <c r="D233" s="4">
        <v>0</v>
      </c>
      <c r="E233" s="9">
        <f t="shared" si="1218"/>
        <v>0</v>
      </c>
      <c r="F233" s="5">
        <v>1E-3</v>
      </c>
      <c r="G233" s="4">
        <v>0.625</v>
      </c>
      <c r="H233" s="9">
        <f t="shared" si="1164"/>
        <v>625000</v>
      </c>
      <c r="I233" s="6">
        <v>0</v>
      </c>
      <c r="J233" s="4">
        <v>0</v>
      </c>
      <c r="K233" s="9">
        <f t="shared" si="1165"/>
        <v>0</v>
      </c>
      <c r="L233" s="6">
        <v>0</v>
      </c>
      <c r="M233" s="4">
        <v>0</v>
      </c>
      <c r="N233" s="9">
        <f t="shared" si="1166"/>
        <v>0</v>
      </c>
      <c r="O233" s="6">
        <v>0</v>
      </c>
      <c r="P233" s="4">
        <v>0</v>
      </c>
      <c r="Q233" s="9">
        <f t="shared" si="1167"/>
        <v>0</v>
      </c>
      <c r="R233" s="5">
        <v>150</v>
      </c>
      <c r="S233" s="4">
        <v>999.9</v>
      </c>
      <c r="T233" s="9">
        <f t="shared" si="1168"/>
        <v>6665.9999999999991</v>
      </c>
      <c r="U233" s="6">
        <v>0</v>
      </c>
      <c r="V233" s="4">
        <v>0</v>
      </c>
      <c r="W233" s="9">
        <f t="shared" si="1169"/>
        <v>0</v>
      </c>
      <c r="X233" s="5">
        <v>44</v>
      </c>
      <c r="Y233" s="4">
        <v>774.01900000000001</v>
      </c>
      <c r="Z233" s="9">
        <f t="shared" si="1170"/>
        <v>17591.340909090908</v>
      </c>
      <c r="AA233" s="6">
        <v>0</v>
      </c>
      <c r="AB233" s="4">
        <v>0</v>
      </c>
      <c r="AC233" s="9">
        <f t="shared" si="1171"/>
        <v>0</v>
      </c>
      <c r="AD233" s="6">
        <v>0</v>
      </c>
      <c r="AE233" s="4">
        <v>0</v>
      </c>
      <c r="AF233" s="9">
        <f t="shared" si="1172"/>
        <v>0</v>
      </c>
      <c r="AG233" s="6">
        <v>0</v>
      </c>
      <c r="AH233" s="4">
        <v>0</v>
      </c>
      <c r="AI233" s="9">
        <f t="shared" si="1173"/>
        <v>0</v>
      </c>
      <c r="AJ233" s="6">
        <v>0</v>
      </c>
      <c r="AK233" s="4">
        <v>0</v>
      </c>
      <c r="AL233" s="9">
        <f t="shared" si="1174"/>
        <v>0</v>
      </c>
      <c r="AM233" s="6">
        <v>0</v>
      </c>
      <c r="AN233" s="4">
        <v>0</v>
      </c>
      <c r="AO233" s="9">
        <f t="shared" si="1175"/>
        <v>0</v>
      </c>
      <c r="AP233" s="6">
        <v>0</v>
      </c>
      <c r="AQ233" s="4">
        <v>0</v>
      </c>
      <c r="AR233" s="9">
        <f t="shared" si="1176"/>
        <v>0</v>
      </c>
      <c r="AS233" s="6">
        <v>0</v>
      </c>
      <c r="AT233" s="4">
        <v>0</v>
      </c>
      <c r="AU233" s="9">
        <f t="shared" si="1177"/>
        <v>0</v>
      </c>
      <c r="AV233" s="5">
        <v>0.01</v>
      </c>
      <c r="AW233" s="4">
        <v>0.36899999999999999</v>
      </c>
      <c r="AX233" s="9">
        <f t="shared" si="1178"/>
        <v>36900</v>
      </c>
      <c r="AY233" s="6">
        <v>0</v>
      </c>
      <c r="AZ233" s="4">
        <v>0</v>
      </c>
      <c r="BA233" s="9">
        <f t="shared" si="1179"/>
        <v>0</v>
      </c>
      <c r="BB233" s="6">
        <v>0</v>
      </c>
      <c r="BC233" s="4">
        <v>0</v>
      </c>
      <c r="BD233" s="9">
        <f t="shared" si="1180"/>
        <v>0</v>
      </c>
      <c r="BE233" s="6">
        <v>0</v>
      </c>
      <c r="BF233" s="4">
        <v>0</v>
      </c>
      <c r="BG233" s="9">
        <f t="shared" si="1181"/>
        <v>0</v>
      </c>
      <c r="BH233" s="6">
        <v>0</v>
      </c>
      <c r="BI233" s="4">
        <v>0</v>
      </c>
      <c r="BJ233" s="9">
        <f t="shared" si="1182"/>
        <v>0</v>
      </c>
      <c r="BK233" s="6">
        <v>0</v>
      </c>
      <c r="BL233" s="4">
        <v>0</v>
      </c>
      <c r="BM233" s="9">
        <f t="shared" si="1183"/>
        <v>0</v>
      </c>
      <c r="BN233" s="6">
        <v>0</v>
      </c>
      <c r="BO233" s="4">
        <v>0</v>
      </c>
      <c r="BP233" s="9">
        <f t="shared" si="1184"/>
        <v>0</v>
      </c>
      <c r="BQ233" s="6">
        <v>0</v>
      </c>
      <c r="BR233" s="4">
        <v>0</v>
      </c>
      <c r="BS233" s="9">
        <f t="shared" si="1185"/>
        <v>0</v>
      </c>
      <c r="BT233" s="6">
        <v>0</v>
      </c>
      <c r="BU233" s="4">
        <v>0</v>
      </c>
      <c r="BV233" s="9">
        <f t="shared" si="1186"/>
        <v>0</v>
      </c>
      <c r="BW233" s="6">
        <v>0</v>
      </c>
      <c r="BX233" s="4">
        <v>0</v>
      </c>
      <c r="BY233" s="9">
        <f t="shared" si="1187"/>
        <v>0</v>
      </c>
      <c r="BZ233" s="6">
        <v>0</v>
      </c>
      <c r="CA233" s="4">
        <v>0</v>
      </c>
      <c r="CB233" s="9">
        <f t="shared" si="1188"/>
        <v>0</v>
      </c>
      <c r="CC233" s="6">
        <v>0</v>
      </c>
      <c r="CD233" s="4">
        <v>0</v>
      </c>
      <c r="CE233" s="9">
        <f t="shared" si="1189"/>
        <v>0</v>
      </c>
      <c r="CF233" s="6">
        <v>0</v>
      </c>
      <c r="CG233" s="4">
        <v>0</v>
      </c>
      <c r="CH233" s="9">
        <f t="shared" si="1190"/>
        <v>0</v>
      </c>
      <c r="CI233" s="6">
        <v>0</v>
      </c>
      <c r="CJ233" s="4">
        <v>0</v>
      </c>
      <c r="CK233" s="9">
        <f t="shared" si="1191"/>
        <v>0</v>
      </c>
      <c r="CL233" s="6">
        <v>0</v>
      </c>
      <c r="CM233" s="4">
        <v>0</v>
      </c>
      <c r="CN233" s="9">
        <f t="shared" si="1192"/>
        <v>0</v>
      </c>
      <c r="CO233" s="6">
        <v>0</v>
      </c>
      <c r="CP233" s="4">
        <v>0</v>
      </c>
      <c r="CQ233" s="9">
        <f t="shared" si="1193"/>
        <v>0</v>
      </c>
      <c r="CR233" s="6">
        <v>0</v>
      </c>
      <c r="CS233" s="4">
        <v>0</v>
      </c>
      <c r="CT233" s="9">
        <f t="shared" si="1194"/>
        <v>0</v>
      </c>
      <c r="CU233" s="6">
        <v>0</v>
      </c>
      <c r="CV233" s="4">
        <v>0</v>
      </c>
      <c r="CW233" s="9">
        <f t="shared" si="1195"/>
        <v>0</v>
      </c>
      <c r="CX233" s="6">
        <v>0</v>
      </c>
      <c r="CY233" s="4">
        <v>0</v>
      </c>
      <c r="CZ233" s="9">
        <f t="shared" si="1196"/>
        <v>0</v>
      </c>
      <c r="DA233" s="6">
        <v>0</v>
      </c>
      <c r="DB233" s="4">
        <v>0</v>
      </c>
      <c r="DC233" s="9">
        <f t="shared" si="1197"/>
        <v>0</v>
      </c>
      <c r="DD233" s="6">
        <v>0</v>
      </c>
      <c r="DE233" s="4">
        <v>0</v>
      </c>
      <c r="DF233" s="9">
        <f t="shared" si="1198"/>
        <v>0</v>
      </c>
      <c r="DG233" s="6">
        <v>0</v>
      </c>
      <c r="DH233" s="4">
        <v>0</v>
      </c>
      <c r="DI233" s="9">
        <f t="shared" si="1199"/>
        <v>0</v>
      </c>
      <c r="DJ233" s="6">
        <v>0</v>
      </c>
      <c r="DK233" s="4">
        <v>0</v>
      </c>
      <c r="DL233" s="9">
        <f t="shared" si="1200"/>
        <v>0</v>
      </c>
      <c r="DM233" s="6">
        <v>0</v>
      </c>
      <c r="DN233" s="4">
        <v>0</v>
      </c>
      <c r="DO233" s="9">
        <f t="shared" si="1201"/>
        <v>0</v>
      </c>
      <c r="DP233" s="6">
        <v>0</v>
      </c>
      <c r="DQ233" s="4">
        <v>0</v>
      </c>
      <c r="DR233" s="9">
        <f t="shared" si="1202"/>
        <v>0</v>
      </c>
      <c r="DS233" s="6">
        <v>0</v>
      </c>
      <c r="DT233" s="4">
        <v>0</v>
      </c>
      <c r="DU233" s="9">
        <f t="shared" si="1203"/>
        <v>0</v>
      </c>
      <c r="DV233" s="6">
        <v>0</v>
      </c>
      <c r="DW233" s="4">
        <v>0</v>
      </c>
      <c r="DX233" s="9">
        <f t="shared" si="1204"/>
        <v>0</v>
      </c>
      <c r="DY233" s="5">
        <v>0.01</v>
      </c>
      <c r="DZ233" s="4">
        <v>1.754</v>
      </c>
      <c r="EA233" s="64">
        <f t="shared" si="1205"/>
        <v>175400</v>
      </c>
      <c r="EB233" s="6">
        <v>0</v>
      </c>
      <c r="EC233" s="4">
        <v>0</v>
      </c>
      <c r="ED233" s="9">
        <f t="shared" si="1206"/>
        <v>0</v>
      </c>
      <c r="EE233" s="6">
        <v>0</v>
      </c>
      <c r="EF233" s="4">
        <v>0</v>
      </c>
      <c r="EG233" s="9">
        <f t="shared" si="1207"/>
        <v>0</v>
      </c>
      <c r="EH233" s="6">
        <v>0</v>
      </c>
      <c r="EI233" s="4">
        <v>0</v>
      </c>
      <c r="EJ233" s="9">
        <f t="shared" si="1208"/>
        <v>0</v>
      </c>
      <c r="EK233" s="6">
        <v>0</v>
      </c>
      <c r="EL233" s="4">
        <v>0</v>
      </c>
      <c r="EM233" s="9">
        <f t="shared" si="1209"/>
        <v>0</v>
      </c>
      <c r="EN233" s="6">
        <v>0</v>
      </c>
      <c r="EO233" s="4">
        <v>0</v>
      </c>
      <c r="EP233" s="9">
        <f t="shared" si="1210"/>
        <v>0</v>
      </c>
      <c r="EQ233" s="6">
        <v>0</v>
      </c>
      <c r="ER233" s="4">
        <v>0</v>
      </c>
      <c r="ES233" s="9">
        <f t="shared" si="1211"/>
        <v>0</v>
      </c>
      <c r="ET233" s="6">
        <v>0</v>
      </c>
      <c r="EU233" s="4">
        <v>0</v>
      </c>
      <c r="EV233" s="9">
        <f t="shared" si="1212"/>
        <v>0</v>
      </c>
      <c r="EW233" s="6">
        <v>0</v>
      </c>
      <c r="EX233" s="4">
        <v>0</v>
      </c>
      <c r="EY233" s="9">
        <f t="shared" si="1213"/>
        <v>0</v>
      </c>
      <c r="EZ233" s="6">
        <v>0</v>
      </c>
      <c r="FA233" s="4">
        <v>0</v>
      </c>
      <c r="FB233" s="9">
        <f t="shared" si="1214"/>
        <v>0</v>
      </c>
      <c r="FC233" s="6"/>
      <c r="FD233" s="4"/>
      <c r="FE233" s="9"/>
      <c r="FF233" s="6">
        <v>0</v>
      </c>
      <c r="FG233" s="4">
        <v>0</v>
      </c>
      <c r="FH233" s="9">
        <f t="shared" si="1215"/>
        <v>0</v>
      </c>
      <c r="FI233" s="6">
        <v>0</v>
      </c>
      <c r="FJ233" s="4">
        <v>0</v>
      </c>
      <c r="FK233" s="9">
        <f t="shared" si="1216"/>
        <v>0</v>
      </c>
      <c r="FL233" s="6">
        <f t="shared" si="1108"/>
        <v>194.02099999999999</v>
      </c>
      <c r="FM233" s="10">
        <f t="shared" si="1109"/>
        <v>1776.6669999999999</v>
      </c>
    </row>
    <row r="234" spans="1:169" x14ac:dyDescent="0.3">
      <c r="A234" s="66">
        <v>2021</v>
      </c>
      <c r="B234" s="67" t="s">
        <v>9</v>
      </c>
      <c r="C234" s="6">
        <v>0</v>
      </c>
      <c r="D234" s="4">
        <v>0</v>
      </c>
      <c r="E234" s="9">
        <f t="shared" si="1218"/>
        <v>0</v>
      </c>
      <c r="F234" s="6">
        <v>0</v>
      </c>
      <c r="G234" s="4">
        <v>0</v>
      </c>
      <c r="H234" s="9">
        <f t="shared" si="1164"/>
        <v>0</v>
      </c>
      <c r="I234" s="6">
        <v>0</v>
      </c>
      <c r="J234" s="4">
        <v>0</v>
      </c>
      <c r="K234" s="9">
        <f t="shared" si="1165"/>
        <v>0</v>
      </c>
      <c r="L234" s="6">
        <v>0</v>
      </c>
      <c r="M234" s="4">
        <v>0</v>
      </c>
      <c r="N234" s="9">
        <f t="shared" si="1166"/>
        <v>0</v>
      </c>
      <c r="O234" s="6">
        <v>0</v>
      </c>
      <c r="P234" s="4">
        <v>0</v>
      </c>
      <c r="Q234" s="9">
        <f t="shared" si="1167"/>
        <v>0</v>
      </c>
      <c r="R234" s="5">
        <v>271</v>
      </c>
      <c r="S234" s="4">
        <v>2018.53</v>
      </c>
      <c r="T234" s="9">
        <f t="shared" si="1168"/>
        <v>7448.4501845018449</v>
      </c>
      <c r="U234" s="6">
        <v>0</v>
      </c>
      <c r="V234" s="4">
        <v>0</v>
      </c>
      <c r="W234" s="9">
        <f t="shared" si="1169"/>
        <v>0</v>
      </c>
      <c r="X234" s="5">
        <v>53</v>
      </c>
      <c r="Y234" s="4">
        <v>985.327</v>
      </c>
      <c r="Z234" s="9">
        <f t="shared" si="1170"/>
        <v>18591.07547169811</v>
      </c>
      <c r="AA234" s="6">
        <v>0</v>
      </c>
      <c r="AB234" s="4">
        <v>0</v>
      </c>
      <c r="AC234" s="9">
        <f t="shared" si="1171"/>
        <v>0</v>
      </c>
      <c r="AD234" s="6">
        <v>0</v>
      </c>
      <c r="AE234" s="4">
        <v>0</v>
      </c>
      <c r="AF234" s="9">
        <f t="shared" si="1172"/>
        <v>0</v>
      </c>
      <c r="AG234" s="6">
        <v>0</v>
      </c>
      <c r="AH234" s="4">
        <v>0</v>
      </c>
      <c r="AI234" s="9">
        <f t="shared" si="1173"/>
        <v>0</v>
      </c>
      <c r="AJ234" s="6">
        <v>0</v>
      </c>
      <c r="AK234" s="4">
        <v>0</v>
      </c>
      <c r="AL234" s="9">
        <f t="shared" si="1174"/>
        <v>0</v>
      </c>
      <c r="AM234" s="6">
        <v>0</v>
      </c>
      <c r="AN234" s="4">
        <v>0</v>
      </c>
      <c r="AO234" s="9">
        <f t="shared" si="1175"/>
        <v>0</v>
      </c>
      <c r="AP234" s="6">
        <v>0</v>
      </c>
      <c r="AQ234" s="4">
        <v>0</v>
      </c>
      <c r="AR234" s="9">
        <f t="shared" si="1176"/>
        <v>0</v>
      </c>
      <c r="AS234" s="6">
        <v>0</v>
      </c>
      <c r="AT234" s="4">
        <v>0</v>
      </c>
      <c r="AU234" s="9">
        <f t="shared" si="1177"/>
        <v>0</v>
      </c>
      <c r="AV234" s="6">
        <v>0</v>
      </c>
      <c r="AW234" s="4">
        <v>0</v>
      </c>
      <c r="AX234" s="9">
        <f t="shared" si="1178"/>
        <v>0</v>
      </c>
      <c r="AY234" s="6">
        <v>0</v>
      </c>
      <c r="AZ234" s="4">
        <v>0</v>
      </c>
      <c r="BA234" s="9">
        <f t="shared" si="1179"/>
        <v>0</v>
      </c>
      <c r="BB234" s="6">
        <v>0</v>
      </c>
      <c r="BC234" s="4">
        <v>0</v>
      </c>
      <c r="BD234" s="9">
        <f t="shared" si="1180"/>
        <v>0</v>
      </c>
      <c r="BE234" s="6">
        <v>0</v>
      </c>
      <c r="BF234" s="4">
        <v>0</v>
      </c>
      <c r="BG234" s="9">
        <f t="shared" si="1181"/>
        <v>0</v>
      </c>
      <c r="BH234" s="6">
        <v>0</v>
      </c>
      <c r="BI234" s="4">
        <v>0</v>
      </c>
      <c r="BJ234" s="9">
        <f t="shared" si="1182"/>
        <v>0</v>
      </c>
      <c r="BK234" s="6">
        <v>0</v>
      </c>
      <c r="BL234" s="4">
        <v>0</v>
      </c>
      <c r="BM234" s="9">
        <f t="shared" si="1183"/>
        <v>0</v>
      </c>
      <c r="BN234" s="5">
        <v>0.35</v>
      </c>
      <c r="BO234" s="4">
        <v>8.4819999999999993</v>
      </c>
      <c r="BP234" s="9">
        <f t="shared" si="1184"/>
        <v>24234.285714285714</v>
      </c>
      <c r="BQ234" s="6">
        <v>0</v>
      </c>
      <c r="BR234" s="4">
        <v>0</v>
      </c>
      <c r="BS234" s="9">
        <f t="shared" si="1185"/>
        <v>0</v>
      </c>
      <c r="BT234" s="6">
        <v>0</v>
      </c>
      <c r="BU234" s="4">
        <v>0</v>
      </c>
      <c r="BV234" s="9">
        <f t="shared" si="1186"/>
        <v>0</v>
      </c>
      <c r="BW234" s="6">
        <v>0</v>
      </c>
      <c r="BX234" s="4">
        <v>0</v>
      </c>
      <c r="BY234" s="9">
        <f t="shared" si="1187"/>
        <v>0</v>
      </c>
      <c r="BZ234" s="6">
        <v>0</v>
      </c>
      <c r="CA234" s="4">
        <v>0</v>
      </c>
      <c r="CB234" s="9">
        <f t="shared" si="1188"/>
        <v>0</v>
      </c>
      <c r="CC234" s="6">
        <v>0</v>
      </c>
      <c r="CD234" s="4">
        <v>0</v>
      </c>
      <c r="CE234" s="9">
        <f t="shared" si="1189"/>
        <v>0</v>
      </c>
      <c r="CF234" s="6">
        <v>0</v>
      </c>
      <c r="CG234" s="4">
        <v>0</v>
      </c>
      <c r="CH234" s="9">
        <f t="shared" si="1190"/>
        <v>0</v>
      </c>
      <c r="CI234" s="6">
        <v>0</v>
      </c>
      <c r="CJ234" s="4">
        <v>0</v>
      </c>
      <c r="CK234" s="9">
        <f t="shared" si="1191"/>
        <v>0</v>
      </c>
      <c r="CL234" s="6">
        <v>0</v>
      </c>
      <c r="CM234" s="4">
        <v>0</v>
      </c>
      <c r="CN234" s="9">
        <f t="shared" si="1192"/>
        <v>0</v>
      </c>
      <c r="CO234" s="6">
        <v>0</v>
      </c>
      <c r="CP234" s="4">
        <v>0</v>
      </c>
      <c r="CQ234" s="9">
        <f t="shared" si="1193"/>
        <v>0</v>
      </c>
      <c r="CR234" s="6">
        <v>0</v>
      </c>
      <c r="CS234" s="4">
        <v>0</v>
      </c>
      <c r="CT234" s="9">
        <f t="shared" si="1194"/>
        <v>0</v>
      </c>
      <c r="CU234" s="6">
        <v>0</v>
      </c>
      <c r="CV234" s="4">
        <v>0</v>
      </c>
      <c r="CW234" s="9">
        <f t="shared" si="1195"/>
        <v>0</v>
      </c>
      <c r="CX234" s="6">
        <v>0</v>
      </c>
      <c r="CY234" s="4">
        <v>0</v>
      </c>
      <c r="CZ234" s="9">
        <f t="shared" si="1196"/>
        <v>0</v>
      </c>
      <c r="DA234" s="6">
        <v>0</v>
      </c>
      <c r="DB234" s="4">
        <v>0</v>
      </c>
      <c r="DC234" s="9">
        <f t="shared" si="1197"/>
        <v>0</v>
      </c>
      <c r="DD234" s="6">
        <v>0</v>
      </c>
      <c r="DE234" s="4">
        <v>0</v>
      </c>
      <c r="DF234" s="9">
        <f t="shared" si="1198"/>
        <v>0</v>
      </c>
      <c r="DG234" s="6">
        <v>0</v>
      </c>
      <c r="DH234" s="4">
        <v>0</v>
      </c>
      <c r="DI234" s="9">
        <f t="shared" si="1199"/>
        <v>0</v>
      </c>
      <c r="DJ234" s="6">
        <v>0</v>
      </c>
      <c r="DK234" s="4">
        <v>0</v>
      </c>
      <c r="DL234" s="9">
        <f t="shared" si="1200"/>
        <v>0</v>
      </c>
      <c r="DM234" s="6">
        <v>0</v>
      </c>
      <c r="DN234" s="4">
        <v>0</v>
      </c>
      <c r="DO234" s="9">
        <f t="shared" si="1201"/>
        <v>0</v>
      </c>
      <c r="DP234" s="6">
        <v>0</v>
      </c>
      <c r="DQ234" s="4">
        <v>0</v>
      </c>
      <c r="DR234" s="9">
        <f t="shared" si="1202"/>
        <v>0</v>
      </c>
      <c r="DS234" s="6">
        <v>0</v>
      </c>
      <c r="DT234" s="4">
        <v>0</v>
      </c>
      <c r="DU234" s="9">
        <f t="shared" si="1203"/>
        <v>0</v>
      </c>
      <c r="DV234" s="6">
        <v>0</v>
      </c>
      <c r="DW234" s="4">
        <v>0</v>
      </c>
      <c r="DX234" s="9">
        <f t="shared" si="1204"/>
        <v>0</v>
      </c>
      <c r="DY234" s="6">
        <v>0</v>
      </c>
      <c r="DZ234" s="4">
        <v>0</v>
      </c>
      <c r="EA234" s="9">
        <f t="shared" si="1205"/>
        <v>0</v>
      </c>
      <c r="EB234" s="6">
        <v>0</v>
      </c>
      <c r="EC234" s="4">
        <v>0</v>
      </c>
      <c r="ED234" s="9">
        <f t="shared" si="1206"/>
        <v>0</v>
      </c>
      <c r="EE234" s="6">
        <v>0</v>
      </c>
      <c r="EF234" s="4">
        <v>0</v>
      </c>
      <c r="EG234" s="9">
        <f t="shared" si="1207"/>
        <v>0</v>
      </c>
      <c r="EH234" s="6">
        <v>0</v>
      </c>
      <c r="EI234" s="4">
        <v>0</v>
      </c>
      <c r="EJ234" s="9">
        <f t="shared" si="1208"/>
        <v>0</v>
      </c>
      <c r="EK234" s="6">
        <v>0</v>
      </c>
      <c r="EL234" s="4">
        <v>0</v>
      </c>
      <c r="EM234" s="9">
        <f t="shared" si="1209"/>
        <v>0</v>
      </c>
      <c r="EN234" s="6">
        <v>0</v>
      </c>
      <c r="EO234" s="4">
        <v>0</v>
      </c>
      <c r="EP234" s="9">
        <f t="shared" si="1210"/>
        <v>0</v>
      </c>
      <c r="EQ234" s="6">
        <v>0</v>
      </c>
      <c r="ER234" s="4">
        <v>0</v>
      </c>
      <c r="ES234" s="9">
        <f t="shared" si="1211"/>
        <v>0</v>
      </c>
      <c r="ET234" s="6">
        <v>0</v>
      </c>
      <c r="EU234" s="4">
        <v>0</v>
      </c>
      <c r="EV234" s="9">
        <f t="shared" si="1212"/>
        <v>0</v>
      </c>
      <c r="EW234" s="6">
        <v>0</v>
      </c>
      <c r="EX234" s="4">
        <v>0</v>
      </c>
      <c r="EY234" s="9">
        <f t="shared" si="1213"/>
        <v>0</v>
      </c>
      <c r="EZ234" s="6">
        <v>0</v>
      </c>
      <c r="FA234" s="4">
        <v>0</v>
      </c>
      <c r="FB234" s="9">
        <f t="shared" si="1214"/>
        <v>0</v>
      </c>
      <c r="FC234" s="6"/>
      <c r="FD234" s="4"/>
      <c r="FE234" s="9"/>
      <c r="FF234" s="6">
        <v>0</v>
      </c>
      <c r="FG234" s="4">
        <v>0</v>
      </c>
      <c r="FH234" s="9">
        <f t="shared" si="1215"/>
        <v>0</v>
      </c>
      <c r="FI234" s="6">
        <v>0</v>
      </c>
      <c r="FJ234" s="4">
        <v>0</v>
      </c>
      <c r="FK234" s="9">
        <f t="shared" si="1216"/>
        <v>0</v>
      </c>
      <c r="FL234" s="6">
        <f t="shared" si="1108"/>
        <v>324.35000000000002</v>
      </c>
      <c r="FM234" s="10">
        <f t="shared" si="1109"/>
        <v>3012.3389999999999</v>
      </c>
    </row>
    <row r="235" spans="1:169" x14ac:dyDescent="0.3">
      <c r="A235" s="66">
        <v>2021</v>
      </c>
      <c r="B235" s="67" t="s">
        <v>10</v>
      </c>
      <c r="C235" s="5">
        <v>7.740000000000001E-2</v>
      </c>
      <c r="D235" s="4">
        <v>4.0810000000000004</v>
      </c>
      <c r="E235" s="9">
        <f t="shared" si="1218"/>
        <v>52726.098191214471</v>
      </c>
      <c r="F235" s="6">
        <v>0</v>
      </c>
      <c r="G235" s="4">
        <v>0</v>
      </c>
      <c r="H235" s="9">
        <f t="shared" si="1164"/>
        <v>0</v>
      </c>
      <c r="I235" s="6">
        <v>0</v>
      </c>
      <c r="J235" s="4">
        <v>0</v>
      </c>
      <c r="K235" s="9">
        <f t="shared" si="1165"/>
        <v>0</v>
      </c>
      <c r="L235" s="6">
        <v>0</v>
      </c>
      <c r="M235" s="4">
        <v>0</v>
      </c>
      <c r="N235" s="9">
        <f t="shared" si="1166"/>
        <v>0</v>
      </c>
      <c r="O235" s="6">
        <v>0</v>
      </c>
      <c r="P235" s="4">
        <v>0</v>
      </c>
      <c r="Q235" s="9">
        <f t="shared" si="1167"/>
        <v>0</v>
      </c>
      <c r="R235" s="5">
        <v>124</v>
      </c>
      <c r="S235" s="4">
        <v>850.68</v>
      </c>
      <c r="T235" s="9">
        <f t="shared" si="1168"/>
        <v>6860.322580645161</v>
      </c>
      <c r="U235" s="6">
        <v>0</v>
      </c>
      <c r="V235" s="4">
        <v>0</v>
      </c>
      <c r="W235" s="9">
        <f t="shared" si="1169"/>
        <v>0</v>
      </c>
      <c r="X235" s="5">
        <v>49.75</v>
      </c>
      <c r="Y235" s="4">
        <v>1047.5319999999999</v>
      </c>
      <c r="Z235" s="9">
        <f t="shared" si="1170"/>
        <v>21055.919597989949</v>
      </c>
      <c r="AA235" s="6">
        <v>0</v>
      </c>
      <c r="AB235" s="4">
        <v>0</v>
      </c>
      <c r="AC235" s="9">
        <f t="shared" si="1171"/>
        <v>0</v>
      </c>
      <c r="AD235" s="6">
        <v>0</v>
      </c>
      <c r="AE235" s="4">
        <v>0</v>
      </c>
      <c r="AF235" s="9">
        <f t="shared" si="1172"/>
        <v>0</v>
      </c>
      <c r="AG235" s="5">
        <v>4</v>
      </c>
      <c r="AH235" s="4">
        <v>75.105999999999995</v>
      </c>
      <c r="AI235" s="9">
        <f t="shared" si="1173"/>
        <v>18776.5</v>
      </c>
      <c r="AJ235" s="6">
        <v>0</v>
      </c>
      <c r="AK235" s="4">
        <v>0</v>
      </c>
      <c r="AL235" s="9">
        <f t="shared" si="1174"/>
        <v>0</v>
      </c>
      <c r="AM235" s="6">
        <v>0</v>
      </c>
      <c r="AN235" s="4">
        <v>0</v>
      </c>
      <c r="AO235" s="9">
        <f t="shared" si="1175"/>
        <v>0</v>
      </c>
      <c r="AP235" s="5">
        <v>0</v>
      </c>
      <c r="AQ235" s="4">
        <v>0</v>
      </c>
      <c r="AR235" s="9">
        <f t="shared" si="1176"/>
        <v>0</v>
      </c>
      <c r="AS235" s="5">
        <v>23</v>
      </c>
      <c r="AT235" s="4">
        <v>268.32</v>
      </c>
      <c r="AU235" s="9">
        <f t="shared" si="1177"/>
        <v>11666.086956521738</v>
      </c>
      <c r="AV235" s="6">
        <v>0</v>
      </c>
      <c r="AW235" s="4">
        <v>0</v>
      </c>
      <c r="AX235" s="9">
        <f t="shared" si="1178"/>
        <v>0</v>
      </c>
      <c r="AY235" s="6">
        <v>0</v>
      </c>
      <c r="AZ235" s="4">
        <v>0</v>
      </c>
      <c r="BA235" s="9">
        <f t="shared" si="1179"/>
        <v>0</v>
      </c>
      <c r="BB235" s="6">
        <v>0</v>
      </c>
      <c r="BC235" s="4">
        <v>0</v>
      </c>
      <c r="BD235" s="9">
        <f t="shared" si="1180"/>
        <v>0</v>
      </c>
      <c r="BE235" s="6">
        <v>0</v>
      </c>
      <c r="BF235" s="4">
        <v>0</v>
      </c>
      <c r="BG235" s="9">
        <f t="shared" si="1181"/>
        <v>0</v>
      </c>
      <c r="BH235" s="6">
        <v>0</v>
      </c>
      <c r="BI235" s="4">
        <v>0</v>
      </c>
      <c r="BJ235" s="9">
        <f t="shared" si="1182"/>
        <v>0</v>
      </c>
      <c r="BK235" s="6">
        <v>0</v>
      </c>
      <c r="BL235" s="4">
        <v>0</v>
      </c>
      <c r="BM235" s="9">
        <f t="shared" si="1183"/>
        <v>0</v>
      </c>
      <c r="BN235" s="5">
        <v>2.4E-2</v>
      </c>
      <c r="BO235" s="4">
        <v>125.318</v>
      </c>
      <c r="BP235" s="9">
        <f t="shared" si="1184"/>
        <v>5221583.333333333</v>
      </c>
      <c r="BQ235" s="6">
        <v>0</v>
      </c>
      <c r="BR235" s="4">
        <v>0</v>
      </c>
      <c r="BS235" s="9">
        <f t="shared" si="1185"/>
        <v>0</v>
      </c>
      <c r="BT235" s="6">
        <v>0</v>
      </c>
      <c r="BU235" s="4">
        <v>0</v>
      </c>
      <c r="BV235" s="9">
        <f t="shared" si="1186"/>
        <v>0</v>
      </c>
      <c r="BW235" s="6">
        <v>0</v>
      </c>
      <c r="BX235" s="4">
        <v>0</v>
      </c>
      <c r="BY235" s="9">
        <f t="shared" si="1187"/>
        <v>0</v>
      </c>
      <c r="BZ235" s="6">
        <v>0</v>
      </c>
      <c r="CA235" s="4">
        <v>0</v>
      </c>
      <c r="CB235" s="9">
        <f t="shared" si="1188"/>
        <v>0</v>
      </c>
      <c r="CC235" s="6">
        <v>0</v>
      </c>
      <c r="CD235" s="4">
        <v>0</v>
      </c>
      <c r="CE235" s="9">
        <f t="shared" si="1189"/>
        <v>0</v>
      </c>
      <c r="CF235" s="5">
        <v>30</v>
      </c>
      <c r="CG235" s="4">
        <v>65.284000000000006</v>
      </c>
      <c r="CH235" s="9">
        <f t="shared" si="1190"/>
        <v>2176.1333333333337</v>
      </c>
      <c r="CI235" s="6">
        <v>0</v>
      </c>
      <c r="CJ235" s="4">
        <v>0</v>
      </c>
      <c r="CK235" s="9">
        <f t="shared" si="1191"/>
        <v>0</v>
      </c>
      <c r="CL235" s="6">
        <v>0</v>
      </c>
      <c r="CM235" s="4">
        <v>0</v>
      </c>
      <c r="CN235" s="9">
        <f t="shared" si="1192"/>
        <v>0</v>
      </c>
      <c r="CO235" s="6">
        <v>0</v>
      </c>
      <c r="CP235" s="4">
        <v>0</v>
      </c>
      <c r="CQ235" s="9">
        <f t="shared" si="1193"/>
        <v>0</v>
      </c>
      <c r="CR235" s="6">
        <v>0</v>
      </c>
      <c r="CS235" s="4">
        <v>0</v>
      </c>
      <c r="CT235" s="9">
        <f t="shared" si="1194"/>
        <v>0</v>
      </c>
      <c r="CU235" s="6">
        <v>0</v>
      </c>
      <c r="CV235" s="4">
        <v>0</v>
      </c>
      <c r="CW235" s="9">
        <f t="shared" si="1195"/>
        <v>0</v>
      </c>
      <c r="CX235" s="6">
        <v>0</v>
      </c>
      <c r="CY235" s="4">
        <v>0</v>
      </c>
      <c r="CZ235" s="9">
        <f t="shared" si="1196"/>
        <v>0</v>
      </c>
      <c r="DA235" s="6">
        <v>0</v>
      </c>
      <c r="DB235" s="4">
        <v>0</v>
      </c>
      <c r="DC235" s="9">
        <f t="shared" si="1197"/>
        <v>0</v>
      </c>
      <c r="DD235" s="6">
        <v>0</v>
      </c>
      <c r="DE235" s="4">
        <v>0</v>
      </c>
      <c r="DF235" s="9">
        <f t="shared" si="1198"/>
        <v>0</v>
      </c>
      <c r="DG235" s="6">
        <v>0</v>
      </c>
      <c r="DH235" s="4">
        <v>0</v>
      </c>
      <c r="DI235" s="9">
        <f t="shared" si="1199"/>
        <v>0</v>
      </c>
      <c r="DJ235" s="6">
        <v>0</v>
      </c>
      <c r="DK235" s="4">
        <v>0</v>
      </c>
      <c r="DL235" s="9">
        <f t="shared" si="1200"/>
        <v>0</v>
      </c>
      <c r="DM235" s="6">
        <v>0</v>
      </c>
      <c r="DN235" s="4">
        <v>0</v>
      </c>
      <c r="DO235" s="9">
        <f t="shared" si="1201"/>
        <v>0</v>
      </c>
      <c r="DP235" s="6">
        <v>0</v>
      </c>
      <c r="DQ235" s="4">
        <v>0</v>
      </c>
      <c r="DR235" s="9">
        <f t="shared" si="1202"/>
        <v>0</v>
      </c>
      <c r="DS235" s="6">
        <v>0</v>
      </c>
      <c r="DT235" s="4">
        <v>0</v>
      </c>
      <c r="DU235" s="9">
        <f t="shared" si="1203"/>
        <v>0</v>
      </c>
      <c r="DV235" s="6">
        <v>0</v>
      </c>
      <c r="DW235" s="4">
        <v>0</v>
      </c>
      <c r="DX235" s="9">
        <f t="shared" si="1204"/>
        <v>0</v>
      </c>
      <c r="DY235" s="6">
        <v>0</v>
      </c>
      <c r="DZ235" s="4">
        <v>0</v>
      </c>
      <c r="EA235" s="9">
        <f t="shared" si="1205"/>
        <v>0</v>
      </c>
      <c r="EB235" s="6">
        <v>0</v>
      </c>
      <c r="EC235" s="4">
        <v>0</v>
      </c>
      <c r="ED235" s="9">
        <f t="shared" si="1206"/>
        <v>0</v>
      </c>
      <c r="EE235" s="6">
        <v>0</v>
      </c>
      <c r="EF235" s="4">
        <v>0</v>
      </c>
      <c r="EG235" s="9">
        <f t="shared" si="1207"/>
        <v>0</v>
      </c>
      <c r="EH235" s="6">
        <v>0</v>
      </c>
      <c r="EI235" s="4">
        <v>0</v>
      </c>
      <c r="EJ235" s="9">
        <f t="shared" si="1208"/>
        <v>0</v>
      </c>
      <c r="EK235" s="6">
        <v>0</v>
      </c>
      <c r="EL235" s="4">
        <v>0</v>
      </c>
      <c r="EM235" s="9">
        <f t="shared" si="1209"/>
        <v>0</v>
      </c>
      <c r="EN235" s="6">
        <v>0</v>
      </c>
      <c r="EO235" s="4">
        <v>0</v>
      </c>
      <c r="EP235" s="9">
        <f t="shared" si="1210"/>
        <v>0</v>
      </c>
      <c r="EQ235" s="6">
        <v>0</v>
      </c>
      <c r="ER235" s="4">
        <v>0</v>
      </c>
      <c r="ES235" s="9">
        <f t="shared" si="1211"/>
        <v>0</v>
      </c>
      <c r="ET235" s="6">
        <v>0</v>
      </c>
      <c r="EU235" s="4">
        <v>0</v>
      </c>
      <c r="EV235" s="9">
        <f t="shared" si="1212"/>
        <v>0</v>
      </c>
      <c r="EW235" s="6">
        <v>0</v>
      </c>
      <c r="EX235" s="4">
        <v>0</v>
      </c>
      <c r="EY235" s="9">
        <f t="shared" si="1213"/>
        <v>0</v>
      </c>
      <c r="EZ235" s="6">
        <v>0</v>
      </c>
      <c r="FA235" s="4">
        <v>0</v>
      </c>
      <c r="FB235" s="9">
        <f t="shared" si="1214"/>
        <v>0</v>
      </c>
      <c r="FC235" s="6"/>
      <c r="FD235" s="4"/>
      <c r="FE235" s="9"/>
      <c r="FF235" s="6">
        <v>0</v>
      </c>
      <c r="FG235" s="4">
        <v>0</v>
      </c>
      <c r="FH235" s="9">
        <f t="shared" si="1215"/>
        <v>0</v>
      </c>
      <c r="FI235" s="6">
        <v>0</v>
      </c>
      <c r="FJ235" s="4">
        <v>0</v>
      </c>
      <c r="FK235" s="9">
        <f t="shared" si="1216"/>
        <v>0</v>
      </c>
      <c r="FL235" s="6">
        <f t="shared" si="1108"/>
        <v>230.85140000000001</v>
      </c>
      <c r="FM235" s="10">
        <f t="shared" si="1109"/>
        <v>2436.3209999999999</v>
      </c>
    </row>
    <row r="236" spans="1:169" x14ac:dyDescent="0.3">
      <c r="A236" s="66">
        <v>2021</v>
      </c>
      <c r="B236" s="67" t="s">
        <v>11</v>
      </c>
      <c r="C236" s="5">
        <v>36</v>
      </c>
      <c r="D236" s="4">
        <v>3465.0030000000002</v>
      </c>
      <c r="E236" s="9">
        <f t="shared" si="1218"/>
        <v>96250.083333333343</v>
      </c>
      <c r="F236" s="6">
        <v>0</v>
      </c>
      <c r="G236" s="4">
        <v>0</v>
      </c>
      <c r="H236" s="9">
        <f t="shared" si="1164"/>
        <v>0</v>
      </c>
      <c r="I236" s="6">
        <v>0</v>
      </c>
      <c r="J236" s="4">
        <v>0</v>
      </c>
      <c r="K236" s="9">
        <f t="shared" si="1165"/>
        <v>0</v>
      </c>
      <c r="L236" s="6">
        <v>0</v>
      </c>
      <c r="M236" s="4">
        <v>0</v>
      </c>
      <c r="N236" s="9">
        <f t="shared" si="1166"/>
        <v>0</v>
      </c>
      <c r="O236" s="6">
        <v>0</v>
      </c>
      <c r="P236" s="4">
        <v>0</v>
      </c>
      <c r="Q236" s="9">
        <f t="shared" si="1167"/>
        <v>0</v>
      </c>
      <c r="R236" s="5">
        <v>66</v>
      </c>
      <c r="S236" s="4">
        <v>484.26600000000002</v>
      </c>
      <c r="T236" s="9">
        <f t="shared" si="1168"/>
        <v>7337.363636363636</v>
      </c>
      <c r="U236" s="6">
        <v>0</v>
      </c>
      <c r="V236" s="4">
        <v>0</v>
      </c>
      <c r="W236" s="9">
        <f t="shared" si="1169"/>
        <v>0</v>
      </c>
      <c r="X236" s="6">
        <v>0</v>
      </c>
      <c r="Y236" s="4">
        <v>0</v>
      </c>
      <c r="Z236" s="9">
        <f t="shared" si="1170"/>
        <v>0</v>
      </c>
      <c r="AA236" s="6">
        <v>0</v>
      </c>
      <c r="AB236" s="4">
        <v>0</v>
      </c>
      <c r="AC236" s="9">
        <f t="shared" si="1171"/>
        <v>0</v>
      </c>
      <c r="AD236" s="6">
        <v>0</v>
      </c>
      <c r="AE236" s="4">
        <v>0</v>
      </c>
      <c r="AF236" s="9">
        <f t="shared" si="1172"/>
        <v>0</v>
      </c>
      <c r="AG236" s="6">
        <v>0</v>
      </c>
      <c r="AH236" s="4">
        <v>0</v>
      </c>
      <c r="AI236" s="9">
        <f t="shared" si="1173"/>
        <v>0</v>
      </c>
      <c r="AJ236" s="6">
        <v>0</v>
      </c>
      <c r="AK236" s="4">
        <v>0</v>
      </c>
      <c r="AL236" s="9">
        <f t="shared" si="1174"/>
        <v>0</v>
      </c>
      <c r="AM236" s="6">
        <v>0</v>
      </c>
      <c r="AN236" s="4">
        <v>0</v>
      </c>
      <c r="AO236" s="9">
        <f t="shared" si="1175"/>
        <v>0</v>
      </c>
      <c r="AP236" s="6">
        <v>0</v>
      </c>
      <c r="AQ236" s="4">
        <v>0</v>
      </c>
      <c r="AR236" s="9">
        <f t="shared" si="1176"/>
        <v>0</v>
      </c>
      <c r="AS236" s="6">
        <v>0</v>
      </c>
      <c r="AT236" s="4">
        <v>0</v>
      </c>
      <c r="AU236" s="9">
        <f t="shared" si="1177"/>
        <v>0</v>
      </c>
      <c r="AV236" s="5">
        <v>6.3E-3</v>
      </c>
      <c r="AW236" s="4">
        <v>0.111</v>
      </c>
      <c r="AX236" s="9">
        <f t="shared" si="1178"/>
        <v>17619.047619047622</v>
      </c>
      <c r="AY236" s="6">
        <v>0</v>
      </c>
      <c r="AZ236" s="4">
        <v>0</v>
      </c>
      <c r="BA236" s="9">
        <f t="shared" si="1179"/>
        <v>0</v>
      </c>
      <c r="BB236" s="6">
        <v>0</v>
      </c>
      <c r="BC236" s="4">
        <v>0</v>
      </c>
      <c r="BD236" s="9">
        <f t="shared" si="1180"/>
        <v>0</v>
      </c>
      <c r="BE236" s="6">
        <v>0</v>
      </c>
      <c r="BF236" s="4">
        <v>0</v>
      </c>
      <c r="BG236" s="9">
        <f t="shared" si="1181"/>
        <v>0</v>
      </c>
      <c r="BH236" s="5">
        <v>0.2</v>
      </c>
      <c r="BI236" s="4">
        <v>2.3580000000000001</v>
      </c>
      <c r="BJ236" s="9">
        <f t="shared" si="1182"/>
        <v>11790</v>
      </c>
      <c r="BK236" s="6">
        <v>0</v>
      </c>
      <c r="BL236" s="4">
        <v>0</v>
      </c>
      <c r="BM236" s="9">
        <f t="shared" si="1183"/>
        <v>0</v>
      </c>
      <c r="BN236" s="6">
        <v>0</v>
      </c>
      <c r="BO236" s="4">
        <v>0</v>
      </c>
      <c r="BP236" s="9">
        <f t="shared" si="1184"/>
        <v>0</v>
      </c>
      <c r="BQ236" s="6">
        <v>0</v>
      </c>
      <c r="BR236" s="4">
        <v>0</v>
      </c>
      <c r="BS236" s="9">
        <f t="shared" si="1185"/>
        <v>0</v>
      </c>
      <c r="BT236" s="6">
        <v>0</v>
      </c>
      <c r="BU236" s="4">
        <v>0</v>
      </c>
      <c r="BV236" s="9">
        <f t="shared" si="1186"/>
        <v>0</v>
      </c>
      <c r="BW236" s="6">
        <v>0</v>
      </c>
      <c r="BX236" s="4">
        <v>0</v>
      </c>
      <c r="BY236" s="9">
        <f t="shared" si="1187"/>
        <v>0</v>
      </c>
      <c r="BZ236" s="6">
        <v>0</v>
      </c>
      <c r="CA236" s="4">
        <v>0</v>
      </c>
      <c r="CB236" s="9">
        <f t="shared" si="1188"/>
        <v>0</v>
      </c>
      <c r="CC236" s="6">
        <v>0</v>
      </c>
      <c r="CD236" s="4">
        <v>0</v>
      </c>
      <c r="CE236" s="9">
        <f t="shared" si="1189"/>
        <v>0</v>
      </c>
      <c r="CF236" s="6">
        <v>0</v>
      </c>
      <c r="CG236" s="4">
        <v>0</v>
      </c>
      <c r="CH236" s="9">
        <f t="shared" si="1190"/>
        <v>0</v>
      </c>
      <c r="CI236" s="6">
        <v>0</v>
      </c>
      <c r="CJ236" s="4">
        <v>0</v>
      </c>
      <c r="CK236" s="9">
        <f t="shared" si="1191"/>
        <v>0</v>
      </c>
      <c r="CL236" s="6">
        <v>0</v>
      </c>
      <c r="CM236" s="4">
        <v>0</v>
      </c>
      <c r="CN236" s="9">
        <f t="shared" si="1192"/>
        <v>0</v>
      </c>
      <c r="CO236" s="6">
        <v>0</v>
      </c>
      <c r="CP236" s="4">
        <v>0</v>
      </c>
      <c r="CQ236" s="9">
        <f t="shared" si="1193"/>
        <v>0</v>
      </c>
      <c r="CR236" s="6">
        <v>0</v>
      </c>
      <c r="CS236" s="4">
        <v>0</v>
      </c>
      <c r="CT236" s="9">
        <f t="shared" si="1194"/>
        <v>0</v>
      </c>
      <c r="CU236" s="6">
        <v>0</v>
      </c>
      <c r="CV236" s="4">
        <v>0</v>
      </c>
      <c r="CW236" s="9">
        <f t="shared" si="1195"/>
        <v>0</v>
      </c>
      <c r="CX236" s="6">
        <v>0</v>
      </c>
      <c r="CY236" s="4">
        <v>0</v>
      </c>
      <c r="CZ236" s="9">
        <f t="shared" si="1196"/>
        <v>0</v>
      </c>
      <c r="DA236" s="6">
        <v>0</v>
      </c>
      <c r="DB236" s="4">
        <v>0</v>
      </c>
      <c r="DC236" s="9">
        <f t="shared" si="1197"/>
        <v>0</v>
      </c>
      <c r="DD236" s="6">
        <v>0</v>
      </c>
      <c r="DE236" s="4">
        <v>0</v>
      </c>
      <c r="DF236" s="9">
        <f t="shared" si="1198"/>
        <v>0</v>
      </c>
      <c r="DG236" s="6">
        <v>0</v>
      </c>
      <c r="DH236" s="4">
        <v>0</v>
      </c>
      <c r="DI236" s="9">
        <f t="shared" si="1199"/>
        <v>0</v>
      </c>
      <c r="DJ236" s="6">
        <v>0</v>
      </c>
      <c r="DK236" s="4">
        <v>0</v>
      </c>
      <c r="DL236" s="9">
        <f t="shared" si="1200"/>
        <v>0</v>
      </c>
      <c r="DM236" s="6">
        <v>0</v>
      </c>
      <c r="DN236" s="4">
        <v>0</v>
      </c>
      <c r="DO236" s="9">
        <f t="shared" si="1201"/>
        <v>0</v>
      </c>
      <c r="DP236" s="6">
        <v>0</v>
      </c>
      <c r="DQ236" s="4">
        <v>0</v>
      </c>
      <c r="DR236" s="9">
        <f t="shared" si="1202"/>
        <v>0</v>
      </c>
      <c r="DS236" s="6">
        <v>0</v>
      </c>
      <c r="DT236" s="4">
        <v>0</v>
      </c>
      <c r="DU236" s="9">
        <f t="shared" si="1203"/>
        <v>0</v>
      </c>
      <c r="DV236" s="6">
        <v>0</v>
      </c>
      <c r="DW236" s="4">
        <v>0</v>
      </c>
      <c r="DX236" s="9">
        <f t="shared" si="1204"/>
        <v>0</v>
      </c>
      <c r="DY236" s="6">
        <v>0</v>
      </c>
      <c r="DZ236" s="4">
        <v>0</v>
      </c>
      <c r="EA236" s="9">
        <f t="shared" si="1205"/>
        <v>0</v>
      </c>
      <c r="EB236" s="6">
        <v>0</v>
      </c>
      <c r="EC236" s="4">
        <v>0</v>
      </c>
      <c r="ED236" s="9">
        <f t="shared" si="1206"/>
        <v>0</v>
      </c>
      <c r="EE236" s="6">
        <v>0</v>
      </c>
      <c r="EF236" s="4">
        <v>0</v>
      </c>
      <c r="EG236" s="9">
        <f t="shared" si="1207"/>
        <v>0</v>
      </c>
      <c r="EH236" s="6">
        <v>0</v>
      </c>
      <c r="EI236" s="4">
        <v>0</v>
      </c>
      <c r="EJ236" s="9">
        <f t="shared" si="1208"/>
        <v>0</v>
      </c>
      <c r="EK236" s="6">
        <v>0</v>
      </c>
      <c r="EL236" s="4">
        <v>0</v>
      </c>
      <c r="EM236" s="9">
        <f t="shared" si="1209"/>
        <v>0</v>
      </c>
      <c r="EN236" s="6">
        <v>0</v>
      </c>
      <c r="EO236" s="4">
        <v>0</v>
      </c>
      <c r="EP236" s="9">
        <f t="shared" si="1210"/>
        <v>0</v>
      </c>
      <c r="EQ236" s="6">
        <v>0</v>
      </c>
      <c r="ER236" s="4">
        <v>0</v>
      </c>
      <c r="ES236" s="9">
        <f t="shared" si="1211"/>
        <v>0</v>
      </c>
      <c r="ET236" s="6">
        <v>0</v>
      </c>
      <c r="EU236" s="4">
        <v>0</v>
      </c>
      <c r="EV236" s="9">
        <f t="shared" si="1212"/>
        <v>0</v>
      </c>
      <c r="EW236" s="6">
        <v>0</v>
      </c>
      <c r="EX236" s="4">
        <v>0</v>
      </c>
      <c r="EY236" s="9">
        <f t="shared" si="1213"/>
        <v>0</v>
      </c>
      <c r="EZ236" s="6">
        <v>0</v>
      </c>
      <c r="FA236" s="4">
        <v>0</v>
      </c>
      <c r="FB236" s="9">
        <f t="shared" si="1214"/>
        <v>0</v>
      </c>
      <c r="FC236" s="6"/>
      <c r="FD236" s="4"/>
      <c r="FE236" s="9"/>
      <c r="FF236" s="6">
        <v>0</v>
      </c>
      <c r="FG236" s="4">
        <v>0</v>
      </c>
      <c r="FH236" s="9">
        <f t="shared" si="1215"/>
        <v>0</v>
      </c>
      <c r="FI236" s="6">
        <v>0</v>
      </c>
      <c r="FJ236" s="4">
        <v>0</v>
      </c>
      <c r="FK236" s="9">
        <f t="shared" si="1216"/>
        <v>0</v>
      </c>
      <c r="FL236" s="6">
        <f t="shared" si="1108"/>
        <v>102.2063</v>
      </c>
      <c r="FM236" s="10">
        <f t="shared" si="1109"/>
        <v>3951.7380000000003</v>
      </c>
    </row>
    <row r="237" spans="1:169" x14ac:dyDescent="0.3">
      <c r="A237" s="66">
        <v>2021</v>
      </c>
      <c r="B237" s="9" t="s">
        <v>12</v>
      </c>
      <c r="C237" s="5">
        <v>40.29</v>
      </c>
      <c r="D237" s="4">
        <v>3668.4989999999998</v>
      </c>
      <c r="E237" s="9">
        <f t="shared" si="1218"/>
        <v>91052.345495160087</v>
      </c>
      <c r="F237" s="6">
        <v>0</v>
      </c>
      <c r="G237" s="4">
        <v>0</v>
      </c>
      <c r="H237" s="9">
        <f t="shared" si="1164"/>
        <v>0</v>
      </c>
      <c r="I237" s="6">
        <v>0</v>
      </c>
      <c r="J237" s="4">
        <v>0</v>
      </c>
      <c r="K237" s="9">
        <f t="shared" si="1165"/>
        <v>0</v>
      </c>
      <c r="L237" s="6">
        <v>0</v>
      </c>
      <c r="M237" s="4">
        <v>0</v>
      </c>
      <c r="N237" s="9">
        <f t="shared" si="1166"/>
        <v>0</v>
      </c>
      <c r="O237" s="6">
        <v>0</v>
      </c>
      <c r="P237" s="4">
        <v>0</v>
      </c>
      <c r="Q237" s="9">
        <f t="shared" si="1167"/>
        <v>0</v>
      </c>
      <c r="R237" s="5">
        <v>61</v>
      </c>
      <c r="S237" s="4">
        <v>421.57799999999997</v>
      </c>
      <c r="T237" s="9">
        <f t="shared" si="1168"/>
        <v>6911.1147540983602</v>
      </c>
      <c r="U237" s="6">
        <v>0</v>
      </c>
      <c r="V237" s="4">
        <v>0</v>
      </c>
      <c r="W237" s="9">
        <f t="shared" si="1169"/>
        <v>0</v>
      </c>
      <c r="X237" s="5">
        <v>175.43</v>
      </c>
      <c r="Y237" s="4">
        <v>3098.43</v>
      </c>
      <c r="Z237" s="9">
        <f t="shared" si="1170"/>
        <v>17661.916433905259</v>
      </c>
      <c r="AA237" s="6">
        <v>0</v>
      </c>
      <c r="AB237" s="4">
        <v>0</v>
      </c>
      <c r="AC237" s="9">
        <f t="shared" si="1171"/>
        <v>0</v>
      </c>
      <c r="AD237" s="6">
        <v>0</v>
      </c>
      <c r="AE237" s="4">
        <v>0</v>
      </c>
      <c r="AF237" s="9">
        <f t="shared" si="1172"/>
        <v>0</v>
      </c>
      <c r="AG237" s="5">
        <v>1.93</v>
      </c>
      <c r="AH237" s="4">
        <v>287.64</v>
      </c>
      <c r="AI237" s="9">
        <f t="shared" si="1173"/>
        <v>149036.26943005182</v>
      </c>
      <c r="AJ237" s="6">
        <v>0</v>
      </c>
      <c r="AK237" s="4">
        <v>0</v>
      </c>
      <c r="AL237" s="9">
        <f t="shared" si="1174"/>
        <v>0</v>
      </c>
      <c r="AM237" s="6">
        <v>0</v>
      </c>
      <c r="AN237" s="4">
        <v>0</v>
      </c>
      <c r="AO237" s="9">
        <f t="shared" si="1175"/>
        <v>0</v>
      </c>
      <c r="AP237" s="5">
        <v>0</v>
      </c>
      <c r="AQ237" s="4">
        <v>0</v>
      </c>
      <c r="AR237" s="9">
        <f t="shared" si="1176"/>
        <v>0</v>
      </c>
      <c r="AS237" s="5">
        <v>46.2</v>
      </c>
      <c r="AT237" s="4">
        <v>503.42200000000003</v>
      </c>
      <c r="AU237" s="9">
        <f t="shared" si="1177"/>
        <v>10896.580086580087</v>
      </c>
      <c r="AV237" s="5">
        <v>9.2100000000000012E-3</v>
      </c>
      <c r="AW237" s="4">
        <v>1.258</v>
      </c>
      <c r="AX237" s="9">
        <f t="shared" si="1178"/>
        <v>136590.66232356132</v>
      </c>
      <c r="AY237" s="6">
        <v>0</v>
      </c>
      <c r="AZ237" s="4">
        <v>0</v>
      </c>
      <c r="BA237" s="9">
        <f t="shared" si="1179"/>
        <v>0</v>
      </c>
      <c r="BB237" s="6">
        <v>0</v>
      </c>
      <c r="BC237" s="4">
        <v>0</v>
      </c>
      <c r="BD237" s="9">
        <f t="shared" si="1180"/>
        <v>0</v>
      </c>
      <c r="BE237" s="6">
        <v>0</v>
      </c>
      <c r="BF237" s="4">
        <v>0</v>
      </c>
      <c r="BG237" s="9">
        <f t="shared" si="1181"/>
        <v>0</v>
      </c>
      <c r="BH237" s="6">
        <v>0</v>
      </c>
      <c r="BI237" s="4">
        <v>0</v>
      </c>
      <c r="BJ237" s="9">
        <f t="shared" si="1182"/>
        <v>0</v>
      </c>
      <c r="BK237" s="6">
        <v>0</v>
      </c>
      <c r="BL237" s="4">
        <v>0</v>
      </c>
      <c r="BM237" s="9">
        <f t="shared" si="1183"/>
        <v>0</v>
      </c>
      <c r="BN237" s="6">
        <v>0</v>
      </c>
      <c r="BO237" s="4">
        <v>0</v>
      </c>
      <c r="BP237" s="9">
        <f t="shared" si="1184"/>
        <v>0</v>
      </c>
      <c r="BQ237" s="6">
        <v>0</v>
      </c>
      <c r="BR237" s="4">
        <v>0</v>
      </c>
      <c r="BS237" s="9">
        <f t="shared" si="1185"/>
        <v>0</v>
      </c>
      <c r="BT237" s="6">
        <v>0</v>
      </c>
      <c r="BU237" s="4">
        <v>0</v>
      </c>
      <c r="BV237" s="9">
        <f t="shared" si="1186"/>
        <v>0</v>
      </c>
      <c r="BW237" s="6">
        <v>0</v>
      </c>
      <c r="BX237" s="4">
        <v>0</v>
      </c>
      <c r="BY237" s="9">
        <f t="shared" si="1187"/>
        <v>0</v>
      </c>
      <c r="BZ237" s="6">
        <v>0</v>
      </c>
      <c r="CA237" s="4">
        <v>0</v>
      </c>
      <c r="CB237" s="9">
        <f t="shared" si="1188"/>
        <v>0</v>
      </c>
      <c r="CC237" s="6">
        <v>0</v>
      </c>
      <c r="CD237" s="4">
        <v>0</v>
      </c>
      <c r="CE237" s="9">
        <f t="shared" si="1189"/>
        <v>0</v>
      </c>
      <c r="CF237" s="6">
        <v>0</v>
      </c>
      <c r="CG237" s="4">
        <v>0</v>
      </c>
      <c r="CH237" s="9">
        <f t="shared" si="1190"/>
        <v>0</v>
      </c>
      <c r="CI237" s="6">
        <v>0</v>
      </c>
      <c r="CJ237" s="4">
        <v>0</v>
      </c>
      <c r="CK237" s="9">
        <f t="shared" si="1191"/>
        <v>0</v>
      </c>
      <c r="CL237" s="6">
        <v>0</v>
      </c>
      <c r="CM237" s="4">
        <v>0</v>
      </c>
      <c r="CN237" s="9">
        <f t="shared" si="1192"/>
        <v>0</v>
      </c>
      <c r="CO237" s="6">
        <v>0</v>
      </c>
      <c r="CP237" s="4">
        <v>0</v>
      </c>
      <c r="CQ237" s="9">
        <f t="shared" si="1193"/>
        <v>0</v>
      </c>
      <c r="CR237" s="6">
        <v>0</v>
      </c>
      <c r="CS237" s="4">
        <v>0</v>
      </c>
      <c r="CT237" s="9">
        <f t="shared" si="1194"/>
        <v>0</v>
      </c>
      <c r="CU237" s="6">
        <v>0</v>
      </c>
      <c r="CV237" s="4">
        <v>0</v>
      </c>
      <c r="CW237" s="9">
        <f t="shared" si="1195"/>
        <v>0</v>
      </c>
      <c r="CX237" s="6">
        <v>0</v>
      </c>
      <c r="CY237" s="4">
        <v>0</v>
      </c>
      <c r="CZ237" s="9">
        <f t="shared" si="1196"/>
        <v>0</v>
      </c>
      <c r="DA237" s="6">
        <v>0</v>
      </c>
      <c r="DB237" s="4">
        <v>0</v>
      </c>
      <c r="DC237" s="9">
        <f t="shared" si="1197"/>
        <v>0</v>
      </c>
      <c r="DD237" s="6">
        <v>0</v>
      </c>
      <c r="DE237" s="4">
        <v>0</v>
      </c>
      <c r="DF237" s="9">
        <f t="shared" si="1198"/>
        <v>0</v>
      </c>
      <c r="DG237" s="6">
        <v>0</v>
      </c>
      <c r="DH237" s="4">
        <v>0</v>
      </c>
      <c r="DI237" s="9">
        <f t="shared" si="1199"/>
        <v>0</v>
      </c>
      <c r="DJ237" s="6">
        <v>0</v>
      </c>
      <c r="DK237" s="4">
        <v>0</v>
      </c>
      <c r="DL237" s="9">
        <f t="shared" si="1200"/>
        <v>0</v>
      </c>
      <c r="DM237" s="6">
        <v>0</v>
      </c>
      <c r="DN237" s="4">
        <v>0</v>
      </c>
      <c r="DO237" s="9">
        <f t="shared" si="1201"/>
        <v>0</v>
      </c>
      <c r="DP237" s="6">
        <v>0</v>
      </c>
      <c r="DQ237" s="4">
        <v>0</v>
      </c>
      <c r="DR237" s="9">
        <f t="shared" si="1202"/>
        <v>0</v>
      </c>
      <c r="DS237" s="6">
        <v>0</v>
      </c>
      <c r="DT237" s="4">
        <v>0</v>
      </c>
      <c r="DU237" s="9">
        <f t="shared" si="1203"/>
        <v>0</v>
      </c>
      <c r="DV237" s="6">
        <v>0</v>
      </c>
      <c r="DW237" s="4">
        <v>0</v>
      </c>
      <c r="DX237" s="9">
        <f t="shared" si="1204"/>
        <v>0</v>
      </c>
      <c r="DY237" s="6">
        <v>0</v>
      </c>
      <c r="DZ237" s="4">
        <v>0</v>
      </c>
      <c r="EA237" s="9">
        <f t="shared" si="1205"/>
        <v>0</v>
      </c>
      <c r="EB237" s="6">
        <v>0</v>
      </c>
      <c r="EC237" s="4">
        <v>0</v>
      </c>
      <c r="ED237" s="9">
        <f t="shared" si="1206"/>
        <v>0</v>
      </c>
      <c r="EE237" s="6">
        <v>0</v>
      </c>
      <c r="EF237" s="4">
        <v>0</v>
      </c>
      <c r="EG237" s="9">
        <f t="shared" si="1207"/>
        <v>0</v>
      </c>
      <c r="EH237" s="6">
        <v>0</v>
      </c>
      <c r="EI237" s="4">
        <v>0</v>
      </c>
      <c r="EJ237" s="9">
        <f t="shared" si="1208"/>
        <v>0</v>
      </c>
      <c r="EK237" s="6">
        <v>0</v>
      </c>
      <c r="EL237" s="4">
        <v>0</v>
      </c>
      <c r="EM237" s="9">
        <f t="shared" si="1209"/>
        <v>0</v>
      </c>
      <c r="EN237" s="6">
        <v>0</v>
      </c>
      <c r="EO237" s="4">
        <v>0</v>
      </c>
      <c r="EP237" s="9">
        <f t="shared" si="1210"/>
        <v>0</v>
      </c>
      <c r="EQ237" s="6">
        <v>0</v>
      </c>
      <c r="ER237" s="4">
        <v>0</v>
      </c>
      <c r="ES237" s="9">
        <f t="shared" si="1211"/>
        <v>0</v>
      </c>
      <c r="ET237" s="6">
        <v>0</v>
      </c>
      <c r="EU237" s="4">
        <v>0</v>
      </c>
      <c r="EV237" s="9">
        <f t="shared" si="1212"/>
        <v>0</v>
      </c>
      <c r="EW237" s="5">
        <v>1E-3</v>
      </c>
      <c r="EX237" s="4">
        <v>1.5269999999999999</v>
      </c>
      <c r="EY237" s="9">
        <f t="shared" si="1213"/>
        <v>1526999.9999999998</v>
      </c>
      <c r="EZ237" s="6">
        <v>0</v>
      </c>
      <c r="FA237" s="4">
        <v>0</v>
      </c>
      <c r="FB237" s="9">
        <f t="shared" si="1214"/>
        <v>0</v>
      </c>
      <c r="FC237" s="6"/>
      <c r="FD237" s="4"/>
      <c r="FE237" s="9"/>
      <c r="FF237" s="6">
        <v>0</v>
      </c>
      <c r="FG237" s="4">
        <v>0</v>
      </c>
      <c r="FH237" s="9">
        <f t="shared" si="1215"/>
        <v>0</v>
      </c>
      <c r="FI237" s="6">
        <v>0</v>
      </c>
      <c r="FJ237" s="4">
        <v>0</v>
      </c>
      <c r="FK237" s="9">
        <f t="shared" si="1216"/>
        <v>0</v>
      </c>
      <c r="FL237" s="6">
        <f>+F237+C237+I237+AG237+BH237+BN237+BT237+CC237+CF237+CI237+DV237+EQ237+EW237+FI237+DG237+AY237+AV237+AD237+L237+EE237+DP237+EH237+AM237+EN237+BB237+DA237+CX237+BE237+CL237+AS237+ET237+X237+DD237+AA237+CU237+DM237+R237+EZ237+FF237+U237+O237+DY237+EB237+CR237+DJ237+CO237+BW237+EK237+BK237+BZ237+DS237</f>
        <v>324.86021</v>
      </c>
      <c r="FM237" s="10">
        <f>+G237+D237+J237+AH237+BI237+BO237+BU237+CD237+CG237+CJ237+DW237+ER237+EX237+FJ237+DH237+AZ237+AW237+AE237+M237+EF237+DQ237+EI237+AN237+EO237+BC237+DB237+CY237+BF237+CM237+AT237+EU237+Y237+DE237+AB237+CV237+DN237+S237+FA237+FG237+V237+P237+DZ237+EC237+CS237+DK237+CP237+BX237+EL237+BL237+CA237+DT237</f>
        <v>7982.3539999999994</v>
      </c>
    </row>
    <row r="238" spans="1:169" x14ac:dyDescent="0.3">
      <c r="A238" s="66">
        <v>2021</v>
      </c>
      <c r="B238" s="67" t="s">
        <v>13</v>
      </c>
      <c r="C238" s="6">
        <v>0</v>
      </c>
      <c r="D238" s="4">
        <v>0</v>
      </c>
      <c r="E238" s="9">
        <f t="shared" si="1218"/>
        <v>0</v>
      </c>
      <c r="F238" s="6">
        <v>0</v>
      </c>
      <c r="G238" s="4">
        <v>0</v>
      </c>
      <c r="H238" s="9">
        <f t="shared" si="1164"/>
        <v>0</v>
      </c>
      <c r="I238" s="6">
        <v>0</v>
      </c>
      <c r="J238" s="4">
        <v>0</v>
      </c>
      <c r="K238" s="9">
        <f t="shared" si="1165"/>
        <v>0</v>
      </c>
      <c r="L238" s="6">
        <v>0</v>
      </c>
      <c r="M238" s="4">
        <v>0</v>
      </c>
      <c r="N238" s="9">
        <f t="shared" si="1166"/>
        <v>0</v>
      </c>
      <c r="O238" s="6">
        <v>0</v>
      </c>
      <c r="P238" s="4">
        <v>0</v>
      </c>
      <c r="Q238" s="9">
        <f t="shared" si="1167"/>
        <v>0</v>
      </c>
      <c r="R238" s="6">
        <v>0</v>
      </c>
      <c r="S238" s="4">
        <v>0</v>
      </c>
      <c r="T238" s="9">
        <f t="shared" si="1168"/>
        <v>0</v>
      </c>
      <c r="U238" s="6">
        <v>0</v>
      </c>
      <c r="V238" s="4">
        <v>0</v>
      </c>
      <c r="W238" s="9">
        <f t="shared" si="1169"/>
        <v>0</v>
      </c>
      <c r="X238" s="5">
        <v>50</v>
      </c>
      <c r="Y238" s="4">
        <v>937.95399999999995</v>
      </c>
      <c r="Z238" s="9">
        <f t="shared" si="1170"/>
        <v>18759.079999999998</v>
      </c>
      <c r="AA238" s="6">
        <v>0</v>
      </c>
      <c r="AB238" s="4">
        <v>0</v>
      </c>
      <c r="AC238" s="9">
        <f t="shared" si="1171"/>
        <v>0</v>
      </c>
      <c r="AD238" s="6">
        <v>0</v>
      </c>
      <c r="AE238" s="4">
        <v>0</v>
      </c>
      <c r="AF238" s="9">
        <f t="shared" si="1172"/>
        <v>0</v>
      </c>
      <c r="AG238" s="6">
        <v>0</v>
      </c>
      <c r="AH238" s="4">
        <v>0</v>
      </c>
      <c r="AI238" s="9">
        <f t="shared" si="1173"/>
        <v>0</v>
      </c>
      <c r="AJ238" s="6">
        <v>0</v>
      </c>
      <c r="AK238" s="4">
        <v>0</v>
      </c>
      <c r="AL238" s="9">
        <f t="shared" si="1174"/>
        <v>0</v>
      </c>
      <c r="AM238" s="6">
        <v>0</v>
      </c>
      <c r="AN238" s="4">
        <v>0</v>
      </c>
      <c r="AO238" s="9">
        <f t="shared" si="1175"/>
        <v>0</v>
      </c>
      <c r="AP238" s="6">
        <v>0</v>
      </c>
      <c r="AQ238" s="4">
        <v>0</v>
      </c>
      <c r="AR238" s="9">
        <f t="shared" si="1176"/>
        <v>0</v>
      </c>
      <c r="AS238" s="6">
        <v>0</v>
      </c>
      <c r="AT238" s="4">
        <v>0</v>
      </c>
      <c r="AU238" s="9">
        <f t="shared" si="1177"/>
        <v>0</v>
      </c>
      <c r="AV238" s="6">
        <v>0</v>
      </c>
      <c r="AW238" s="4">
        <v>0</v>
      </c>
      <c r="AX238" s="9">
        <f t="shared" si="1178"/>
        <v>0</v>
      </c>
      <c r="AY238" s="6">
        <v>0</v>
      </c>
      <c r="AZ238" s="4">
        <v>0</v>
      </c>
      <c r="BA238" s="9">
        <f t="shared" si="1179"/>
        <v>0</v>
      </c>
      <c r="BB238" s="6">
        <v>0</v>
      </c>
      <c r="BC238" s="4">
        <v>0</v>
      </c>
      <c r="BD238" s="9">
        <f t="shared" si="1180"/>
        <v>0</v>
      </c>
      <c r="BE238" s="6">
        <v>0</v>
      </c>
      <c r="BF238" s="4">
        <v>0</v>
      </c>
      <c r="BG238" s="9">
        <f t="shared" si="1181"/>
        <v>0</v>
      </c>
      <c r="BH238" s="6">
        <v>0</v>
      </c>
      <c r="BI238" s="4">
        <v>0</v>
      </c>
      <c r="BJ238" s="9">
        <f t="shared" si="1182"/>
        <v>0</v>
      </c>
      <c r="BK238" s="6">
        <v>0</v>
      </c>
      <c r="BL238" s="4">
        <v>0</v>
      </c>
      <c r="BM238" s="9">
        <f t="shared" si="1183"/>
        <v>0</v>
      </c>
      <c r="BN238" s="5">
        <v>3.1530000000000002E-2</v>
      </c>
      <c r="BO238" s="4">
        <v>83.253</v>
      </c>
      <c r="BP238" s="9">
        <f t="shared" si="1184"/>
        <v>2640437.6784015223</v>
      </c>
      <c r="BQ238" s="6">
        <v>0</v>
      </c>
      <c r="BR238" s="4">
        <v>0</v>
      </c>
      <c r="BS238" s="9">
        <f t="shared" si="1185"/>
        <v>0</v>
      </c>
      <c r="BT238" s="6">
        <v>0</v>
      </c>
      <c r="BU238" s="4">
        <v>0</v>
      </c>
      <c r="BV238" s="9">
        <f t="shared" si="1186"/>
        <v>0</v>
      </c>
      <c r="BW238" s="6">
        <v>0</v>
      </c>
      <c r="BX238" s="4">
        <v>0</v>
      </c>
      <c r="BY238" s="9">
        <f t="shared" si="1187"/>
        <v>0</v>
      </c>
      <c r="BZ238" s="6">
        <v>0</v>
      </c>
      <c r="CA238" s="4">
        <v>0</v>
      </c>
      <c r="CB238" s="9">
        <f t="shared" si="1188"/>
        <v>0</v>
      </c>
      <c r="CC238" s="6">
        <v>0</v>
      </c>
      <c r="CD238" s="4">
        <v>0</v>
      </c>
      <c r="CE238" s="9">
        <f t="shared" si="1189"/>
        <v>0</v>
      </c>
      <c r="CF238" s="6">
        <v>0</v>
      </c>
      <c r="CG238" s="4">
        <v>0</v>
      </c>
      <c r="CH238" s="9">
        <f t="shared" si="1190"/>
        <v>0</v>
      </c>
      <c r="CI238" s="6">
        <v>0</v>
      </c>
      <c r="CJ238" s="4">
        <v>0</v>
      </c>
      <c r="CK238" s="9">
        <f t="shared" si="1191"/>
        <v>0</v>
      </c>
      <c r="CL238" s="6">
        <v>0</v>
      </c>
      <c r="CM238" s="4">
        <v>0</v>
      </c>
      <c r="CN238" s="9">
        <f t="shared" si="1192"/>
        <v>0</v>
      </c>
      <c r="CO238" s="6">
        <v>0</v>
      </c>
      <c r="CP238" s="4">
        <v>0</v>
      </c>
      <c r="CQ238" s="9">
        <f t="shared" si="1193"/>
        <v>0</v>
      </c>
      <c r="CR238" s="6">
        <v>0</v>
      </c>
      <c r="CS238" s="4">
        <v>0</v>
      </c>
      <c r="CT238" s="9">
        <f t="shared" si="1194"/>
        <v>0</v>
      </c>
      <c r="CU238" s="6">
        <v>0</v>
      </c>
      <c r="CV238" s="4">
        <v>0</v>
      </c>
      <c r="CW238" s="9">
        <f t="shared" si="1195"/>
        <v>0</v>
      </c>
      <c r="CX238" s="6">
        <v>0</v>
      </c>
      <c r="CY238" s="4">
        <v>0</v>
      </c>
      <c r="CZ238" s="9">
        <f t="shared" si="1196"/>
        <v>0</v>
      </c>
      <c r="DA238" s="6">
        <v>0</v>
      </c>
      <c r="DB238" s="4">
        <v>0</v>
      </c>
      <c r="DC238" s="9">
        <f t="shared" si="1197"/>
        <v>0</v>
      </c>
      <c r="DD238" s="6">
        <v>0</v>
      </c>
      <c r="DE238" s="4">
        <v>0</v>
      </c>
      <c r="DF238" s="9">
        <f t="shared" si="1198"/>
        <v>0</v>
      </c>
      <c r="DG238" s="6">
        <v>0</v>
      </c>
      <c r="DH238" s="4">
        <v>0</v>
      </c>
      <c r="DI238" s="9">
        <f t="shared" si="1199"/>
        <v>0</v>
      </c>
      <c r="DJ238" s="6">
        <v>0</v>
      </c>
      <c r="DK238" s="4">
        <v>0</v>
      </c>
      <c r="DL238" s="9">
        <f t="shared" si="1200"/>
        <v>0</v>
      </c>
      <c r="DM238" s="6">
        <v>0</v>
      </c>
      <c r="DN238" s="4">
        <v>0</v>
      </c>
      <c r="DO238" s="9">
        <f t="shared" si="1201"/>
        <v>0</v>
      </c>
      <c r="DP238" s="6">
        <v>0</v>
      </c>
      <c r="DQ238" s="4">
        <v>0</v>
      </c>
      <c r="DR238" s="9">
        <f t="shared" si="1202"/>
        <v>0</v>
      </c>
      <c r="DS238" s="6">
        <v>0</v>
      </c>
      <c r="DT238" s="4">
        <v>0</v>
      </c>
      <c r="DU238" s="9">
        <f t="shared" si="1203"/>
        <v>0</v>
      </c>
      <c r="DV238" s="6">
        <v>0</v>
      </c>
      <c r="DW238" s="4">
        <v>0</v>
      </c>
      <c r="DX238" s="9">
        <f t="shared" si="1204"/>
        <v>0</v>
      </c>
      <c r="DY238" s="6">
        <v>0</v>
      </c>
      <c r="DZ238" s="4">
        <v>0</v>
      </c>
      <c r="EA238" s="9">
        <f t="shared" si="1205"/>
        <v>0</v>
      </c>
      <c r="EB238" s="6">
        <v>0</v>
      </c>
      <c r="EC238" s="4">
        <v>0</v>
      </c>
      <c r="ED238" s="9">
        <f t="shared" si="1206"/>
        <v>0</v>
      </c>
      <c r="EE238" s="6">
        <v>0</v>
      </c>
      <c r="EF238" s="4">
        <v>0</v>
      </c>
      <c r="EG238" s="9">
        <f t="shared" si="1207"/>
        <v>0</v>
      </c>
      <c r="EH238" s="6">
        <v>0</v>
      </c>
      <c r="EI238" s="4">
        <v>0</v>
      </c>
      <c r="EJ238" s="9">
        <f t="shared" si="1208"/>
        <v>0</v>
      </c>
      <c r="EK238" s="6">
        <v>0</v>
      </c>
      <c r="EL238" s="4">
        <v>0</v>
      </c>
      <c r="EM238" s="9">
        <f t="shared" si="1209"/>
        <v>0</v>
      </c>
      <c r="EN238" s="6">
        <v>0</v>
      </c>
      <c r="EO238" s="4">
        <v>0</v>
      </c>
      <c r="EP238" s="9">
        <f t="shared" si="1210"/>
        <v>0</v>
      </c>
      <c r="EQ238" s="5">
        <v>1.65E-3</v>
      </c>
      <c r="ER238" s="4">
        <v>0.83299999999999996</v>
      </c>
      <c r="ES238" s="9">
        <f t="shared" si="1211"/>
        <v>504848.4848484848</v>
      </c>
      <c r="ET238" s="5">
        <v>1E-3</v>
      </c>
      <c r="EU238" s="4">
        <v>4.2999999999999997E-2</v>
      </c>
      <c r="EV238" s="9">
        <f t="shared" si="1212"/>
        <v>42999.999999999993</v>
      </c>
      <c r="EW238" s="6">
        <v>0</v>
      </c>
      <c r="EX238" s="4">
        <v>0</v>
      </c>
      <c r="EY238" s="9">
        <f t="shared" si="1213"/>
        <v>0</v>
      </c>
      <c r="EZ238" s="6">
        <v>0</v>
      </c>
      <c r="FA238" s="4">
        <v>0</v>
      </c>
      <c r="FB238" s="9">
        <f t="shared" si="1214"/>
        <v>0</v>
      </c>
      <c r="FC238" s="6"/>
      <c r="FD238" s="4"/>
      <c r="FE238" s="9"/>
      <c r="FF238" s="6">
        <v>0</v>
      </c>
      <c r="FG238" s="4">
        <v>0</v>
      </c>
      <c r="FH238" s="9">
        <f t="shared" si="1215"/>
        <v>0</v>
      </c>
      <c r="FI238" s="6">
        <v>0</v>
      </c>
      <c r="FJ238" s="4">
        <v>0</v>
      </c>
      <c r="FK238" s="9">
        <f t="shared" si="1216"/>
        <v>0</v>
      </c>
      <c r="FL238" s="6">
        <f t="shared" ref="FL238:FL239" si="1219">+F238+C238+I238+AG238+BH238+BN238+BT238+CC238+CF238+CI238+DV238+EQ238+EW238+FI238+DG238+AY238+AV238+AD238+L238+EE238+DP238+EH238+AM238+EN238+BB238+DA238+CX238+BE238+CL238+AS238+ET238+X238+DD238+AA238+CU238+DM238+R238+EZ238+FF238+U238+O238+DY238+EB238+CR238+DJ238+CO238+BW238+EK238+BK238+BZ238+DS238</f>
        <v>50.034179999999999</v>
      </c>
      <c r="FM238" s="10">
        <f t="shared" ref="FM238:FM239" si="1220">+G238+D238+J238+AH238+BI238+BO238+BU238+CD238+CG238+CJ238+DW238+ER238+EX238+FJ238+DH238+AZ238+AW238+AE238+M238+EF238+DQ238+EI238+AN238+EO238+BC238+DB238+CY238+BF238+CM238+AT238+EU238+Y238+DE238+AB238+CV238+DN238+S238+FA238+FG238+V238+P238+DZ238+EC238+CS238+DK238+CP238+BX238+EL238+BL238+CA238+DT238</f>
        <v>1022.083</v>
      </c>
    </row>
    <row r="239" spans="1:169" ht="15" thickBot="1" x14ac:dyDescent="0.35">
      <c r="A239" s="58"/>
      <c r="B239" s="68" t="s">
        <v>14</v>
      </c>
      <c r="C239" s="37">
        <f t="shared" ref="C239:D239" si="1221">SUM(C227:C238)</f>
        <v>141.98840000000001</v>
      </c>
      <c r="D239" s="36">
        <f t="shared" si="1221"/>
        <v>7986.2470000000003</v>
      </c>
      <c r="E239" s="61"/>
      <c r="F239" s="37">
        <f t="shared" ref="F239:G239" si="1222">SUM(F227:F238)</f>
        <v>1E-3</v>
      </c>
      <c r="G239" s="36">
        <f t="shared" si="1222"/>
        <v>0.625</v>
      </c>
      <c r="H239" s="61"/>
      <c r="I239" s="37">
        <f t="shared" ref="I239:J239" si="1223">SUM(I227:I238)</f>
        <v>0</v>
      </c>
      <c r="J239" s="36">
        <f t="shared" si="1223"/>
        <v>0</v>
      </c>
      <c r="K239" s="61"/>
      <c r="L239" s="37">
        <f t="shared" ref="L239:M239" si="1224">SUM(L227:L238)</f>
        <v>0</v>
      </c>
      <c r="M239" s="36">
        <f t="shared" si="1224"/>
        <v>0</v>
      </c>
      <c r="N239" s="61"/>
      <c r="O239" s="37">
        <f t="shared" ref="O239:P239" si="1225">SUM(O227:O238)</f>
        <v>0</v>
      </c>
      <c r="P239" s="36">
        <f t="shared" si="1225"/>
        <v>0</v>
      </c>
      <c r="Q239" s="61"/>
      <c r="R239" s="37">
        <f t="shared" ref="R239:S239" si="1226">SUM(R227:R238)</f>
        <v>1046</v>
      </c>
      <c r="S239" s="36">
        <f t="shared" si="1226"/>
        <v>7388.7739999999994</v>
      </c>
      <c r="T239" s="61"/>
      <c r="U239" s="37">
        <f t="shared" ref="U239:V239" si="1227">SUM(U227:U238)</f>
        <v>0</v>
      </c>
      <c r="V239" s="36">
        <f t="shared" si="1227"/>
        <v>0</v>
      </c>
      <c r="W239" s="61"/>
      <c r="X239" s="37">
        <f t="shared" ref="X239:Y239" si="1228">SUM(X227:X238)</f>
        <v>548.9502500000001</v>
      </c>
      <c r="Y239" s="36">
        <f t="shared" si="1228"/>
        <v>10207.703</v>
      </c>
      <c r="Z239" s="61"/>
      <c r="AA239" s="37">
        <f t="shared" ref="AA239:AB239" si="1229">SUM(AA227:AA238)</f>
        <v>0</v>
      </c>
      <c r="AB239" s="36">
        <f t="shared" si="1229"/>
        <v>0</v>
      </c>
      <c r="AC239" s="61"/>
      <c r="AD239" s="37">
        <f t="shared" ref="AD239:AE239" si="1230">SUM(AD227:AD238)</f>
        <v>1.4499999999999999E-3</v>
      </c>
      <c r="AE239" s="36">
        <f t="shared" si="1230"/>
        <v>0.21199999999999999</v>
      </c>
      <c r="AF239" s="61"/>
      <c r="AG239" s="37">
        <f t="shared" ref="AG239:AH239" si="1231">SUM(AG227:AG238)</f>
        <v>5.93</v>
      </c>
      <c r="AH239" s="36">
        <f t="shared" si="1231"/>
        <v>362.74599999999998</v>
      </c>
      <c r="AI239" s="61"/>
      <c r="AJ239" s="37">
        <f t="shared" ref="AJ239:AK239" si="1232">SUM(AJ227:AJ238)</f>
        <v>0</v>
      </c>
      <c r="AK239" s="36">
        <f t="shared" si="1232"/>
        <v>0</v>
      </c>
      <c r="AL239" s="61"/>
      <c r="AM239" s="37">
        <f t="shared" ref="AM239:AN239" si="1233">SUM(AM227:AM238)</f>
        <v>0</v>
      </c>
      <c r="AN239" s="36">
        <f t="shared" si="1233"/>
        <v>0</v>
      </c>
      <c r="AO239" s="61"/>
      <c r="AP239" s="37">
        <f t="shared" ref="AP239:AQ239" si="1234">SUM(AP227:AP238)</f>
        <v>0</v>
      </c>
      <c r="AQ239" s="36">
        <f t="shared" si="1234"/>
        <v>0</v>
      </c>
      <c r="AR239" s="61"/>
      <c r="AS239" s="37">
        <f t="shared" ref="AS239:AT239" si="1235">SUM(AS227:AS238)</f>
        <v>230.02499999999998</v>
      </c>
      <c r="AT239" s="36">
        <f t="shared" si="1235"/>
        <v>2901.1000000000004</v>
      </c>
      <c r="AU239" s="61"/>
      <c r="AV239" s="37">
        <f t="shared" ref="AV239:AW239" si="1236">SUM(AV227:AV238)</f>
        <v>4.3510000000000007E-2</v>
      </c>
      <c r="AW239" s="36">
        <f t="shared" si="1236"/>
        <v>4.8900000000000006</v>
      </c>
      <c r="AX239" s="61"/>
      <c r="AY239" s="37">
        <f t="shared" ref="AY239:AZ239" si="1237">SUM(AY227:AY238)</f>
        <v>0</v>
      </c>
      <c r="AZ239" s="36">
        <f t="shared" si="1237"/>
        <v>0</v>
      </c>
      <c r="BA239" s="61"/>
      <c r="BB239" s="37">
        <f t="shared" ref="BB239:BC239" si="1238">SUM(BB227:BB238)</f>
        <v>0</v>
      </c>
      <c r="BC239" s="36">
        <f t="shared" si="1238"/>
        <v>0</v>
      </c>
      <c r="BD239" s="61"/>
      <c r="BE239" s="37">
        <f t="shared" ref="BE239:BF239" si="1239">SUM(BE227:BE238)</f>
        <v>0</v>
      </c>
      <c r="BF239" s="36">
        <f t="shared" si="1239"/>
        <v>0</v>
      </c>
      <c r="BG239" s="61"/>
      <c r="BH239" s="37">
        <f t="shared" ref="BH239:BI239" si="1240">SUM(BH227:BH238)</f>
        <v>0.2</v>
      </c>
      <c r="BI239" s="36">
        <f t="shared" si="1240"/>
        <v>2.3580000000000001</v>
      </c>
      <c r="BJ239" s="61"/>
      <c r="BK239" s="37">
        <f t="shared" ref="BK239:BL239" si="1241">SUM(BK227:BK238)</f>
        <v>2.3379999999999998E-2</v>
      </c>
      <c r="BL239" s="36">
        <f t="shared" si="1241"/>
        <v>3.702</v>
      </c>
      <c r="BM239" s="61"/>
      <c r="BN239" s="37">
        <f t="shared" ref="BN239:BO239" si="1242">SUM(BN227:BN238)</f>
        <v>0.40553</v>
      </c>
      <c r="BO239" s="36">
        <f t="shared" si="1242"/>
        <v>217.053</v>
      </c>
      <c r="BP239" s="61"/>
      <c r="BQ239" s="37">
        <f t="shared" ref="BQ239:BR239" si="1243">SUM(BQ227:BQ238)</f>
        <v>0</v>
      </c>
      <c r="BR239" s="36">
        <f t="shared" si="1243"/>
        <v>0</v>
      </c>
      <c r="BS239" s="61"/>
      <c r="BT239" s="37">
        <f t="shared" ref="BT239:BU239" si="1244">SUM(BT227:BT238)</f>
        <v>0</v>
      </c>
      <c r="BU239" s="36">
        <f t="shared" si="1244"/>
        <v>0</v>
      </c>
      <c r="BV239" s="61"/>
      <c r="BW239" s="37">
        <f t="shared" ref="BW239:BX239" si="1245">SUM(BW227:BW238)</f>
        <v>0</v>
      </c>
      <c r="BX239" s="36">
        <f t="shared" si="1245"/>
        <v>0</v>
      </c>
      <c r="BY239" s="61"/>
      <c r="BZ239" s="37">
        <f t="shared" ref="BZ239:CA239" si="1246">SUM(BZ227:BZ238)</f>
        <v>0</v>
      </c>
      <c r="CA239" s="36">
        <f t="shared" si="1246"/>
        <v>0</v>
      </c>
      <c r="CB239" s="61"/>
      <c r="CC239" s="37">
        <f t="shared" ref="CC239:CD239" si="1247">SUM(CC227:CC238)</f>
        <v>109</v>
      </c>
      <c r="CD239" s="36">
        <f t="shared" si="1247"/>
        <v>862.95299999999997</v>
      </c>
      <c r="CE239" s="61"/>
      <c r="CF239" s="37">
        <f t="shared" ref="CF239:CG239" si="1248">SUM(CF227:CF238)</f>
        <v>30.001100000000001</v>
      </c>
      <c r="CG239" s="36">
        <f t="shared" si="1248"/>
        <v>68.007000000000005</v>
      </c>
      <c r="CH239" s="61"/>
      <c r="CI239" s="37">
        <f t="shared" ref="CI239:CJ239" si="1249">SUM(CI227:CI238)</f>
        <v>1E-3</v>
      </c>
      <c r="CJ239" s="36">
        <f t="shared" si="1249"/>
        <v>143.43600000000001</v>
      </c>
      <c r="CK239" s="61"/>
      <c r="CL239" s="37">
        <f t="shared" ref="CL239:CM239" si="1250">SUM(CL227:CL238)</f>
        <v>0</v>
      </c>
      <c r="CM239" s="36">
        <f t="shared" si="1250"/>
        <v>0</v>
      </c>
      <c r="CN239" s="61"/>
      <c r="CO239" s="37">
        <f t="shared" ref="CO239:CP239" si="1251">SUM(CO227:CO238)</f>
        <v>0</v>
      </c>
      <c r="CP239" s="36">
        <f t="shared" si="1251"/>
        <v>0</v>
      </c>
      <c r="CQ239" s="61"/>
      <c r="CR239" s="37">
        <f t="shared" ref="CR239:CS239" si="1252">SUM(CR227:CR238)</f>
        <v>0</v>
      </c>
      <c r="CS239" s="36">
        <f t="shared" si="1252"/>
        <v>0</v>
      </c>
      <c r="CT239" s="61"/>
      <c r="CU239" s="37">
        <f t="shared" ref="CU239:CV239" si="1253">SUM(CU227:CU238)</f>
        <v>0</v>
      </c>
      <c r="CV239" s="36">
        <f t="shared" si="1253"/>
        <v>0</v>
      </c>
      <c r="CW239" s="61"/>
      <c r="CX239" s="37">
        <f t="shared" ref="CX239:CY239" si="1254">SUM(CX227:CX238)</f>
        <v>0</v>
      </c>
      <c r="CY239" s="36">
        <f t="shared" si="1254"/>
        <v>0</v>
      </c>
      <c r="CZ239" s="61"/>
      <c r="DA239" s="37">
        <f t="shared" ref="DA239:DB239" si="1255">SUM(DA227:DA238)</f>
        <v>0</v>
      </c>
      <c r="DB239" s="36">
        <f t="shared" si="1255"/>
        <v>0</v>
      </c>
      <c r="DC239" s="61"/>
      <c r="DD239" s="37">
        <f t="shared" ref="DD239:DE239" si="1256">SUM(DD227:DD238)</f>
        <v>0</v>
      </c>
      <c r="DE239" s="36">
        <f t="shared" si="1256"/>
        <v>0</v>
      </c>
      <c r="DF239" s="61"/>
      <c r="DG239" s="37">
        <f t="shared" ref="DG239:DH239" si="1257">SUM(DG227:DG238)</f>
        <v>0</v>
      </c>
      <c r="DH239" s="36">
        <f t="shared" si="1257"/>
        <v>0</v>
      </c>
      <c r="DI239" s="61"/>
      <c r="DJ239" s="37">
        <f t="shared" ref="DJ239:DK239" si="1258">SUM(DJ227:DJ238)</f>
        <v>0</v>
      </c>
      <c r="DK239" s="36">
        <f t="shared" si="1258"/>
        <v>0</v>
      </c>
      <c r="DL239" s="61"/>
      <c r="DM239" s="37">
        <f t="shared" ref="DM239:DN239" si="1259">SUM(DM227:DM238)</f>
        <v>0</v>
      </c>
      <c r="DN239" s="36">
        <f t="shared" si="1259"/>
        <v>0</v>
      </c>
      <c r="DO239" s="61"/>
      <c r="DP239" s="37">
        <f t="shared" ref="DP239:DQ239" si="1260">SUM(DP227:DP238)</f>
        <v>0</v>
      </c>
      <c r="DQ239" s="36">
        <f t="shared" si="1260"/>
        <v>0</v>
      </c>
      <c r="DR239" s="61"/>
      <c r="DS239" s="37">
        <f t="shared" ref="DS239:DT239" si="1261">SUM(DS227:DS238)</f>
        <v>0</v>
      </c>
      <c r="DT239" s="36">
        <f t="shared" si="1261"/>
        <v>0</v>
      </c>
      <c r="DU239" s="61"/>
      <c r="DV239" s="37">
        <f t="shared" ref="DV239:DW239" si="1262">SUM(DV227:DV238)</f>
        <v>0</v>
      </c>
      <c r="DW239" s="36">
        <f t="shared" si="1262"/>
        <v>0</v>
      </c>
      <c r="DX239" s="61"/>
      <c r="DY239" s="37">
        <f t="shared" ref="DY239:DZ239" si="1263">SUM(DY227:DY238)</f>
        <v>0.11799999999999999</v>
      </c>
      <c r="DZ239" s="36">
        <f t="shared" si="1263"/>
        <v>3.4169999999999998</v>
      </c>
      <c r="EA239" s="61"/>
      <c r="EB239" s="37">
        <f t="shared" ref="EB239:EC239" si="1264">SUM(EB227:EB238)</f>
        <v>0</v>
      </c>
      <c r="EC239" s="36">
        <f t="shared" si="1264"/>
        <v>0</v>
      </c>
      <c r="ED239" s="61"/>
      <c r="EE239" s="37">
        <f t="shared" ref="EE239:EF239" si="1265">SUM(EE227:EE238)</f>
        <v>0</v>
      </c>
      <c r="EF239" s="36">
        <f t="shared" si="1265"/>
        <v>0</v>
      </c>
      <c r="EG239" s="61"/>
      <c r="EH239" s="37">
        <f t="shared" ref="EH239:EI239" si="1266">SUM(EH227:EH238)</f>
        <v>0.53149999999999997</v>
      </c>
      <c r="EI239" s="36">
        <f t="shared" si="1266"/>
        <v>19.539000000000001</v>
      </c>
      <c r="EJ239" s="61"/>
      <c r="EK239" s="37">
        <f t="shared" ref="EK239:EL239" si="1267">SUM(EK227:EK238)</f>
        <v>0</v>
      </c>
      <c r="EL239" s="36">
        <f t="shared" si="1267"/>
        <v>0</v>
      </c>
      <c r="EM239" s="61"/>
      <c r="EN239" s="37">
        <f t="shared" ref="EN239:EO239" si="1268">SUM(EN227:EN238)</f>
        <v>0</v>
      </c>
      <c r="EO239" s="36">
        <f t="shared" si="1268"/>
        <v>0</v>
      </c>
      <c r="EP239" s="61"/>
      <c r="EQ239" s="37">
        <f t="shared" ref="EQ239:ER239" si="1269">SUM(EQ227:EQ238)</f>
        <v>1.65E-3</v>
      </c>
      <c r="ER239" s="36">
        <f t="shared" si="1269"/>
        <v>0.83299999999999996</v>
      </c>
      <c r="ES239" s="61"/>
      <c r="ET239" s="37">
        <f t="shared" ref="ET239:EU239" si="1270">SUM(ET227:ET238)</f>
        <v>1E-3</v>
      </c>
      <c r="EU239" s="36">
        <f t="shared" si="1270"/>
        <v>4.2999999999999997E-2</v>
      </c>
      <c r="EV239" s="61"/>
      <c r="EW239" s="37">
        <f t="shared" ref="EW239:EX239" si="1271">SUM(EW227:EW238)</f>
        <v>5.3899999999999998E-3</v>
      </c>
      <c r="EX239" s="36">
        <f t="shared" si="1271"/>
        <v>2.169</v>
      </c>
      <c r="EY239" s="61"/>
      <c r="EZ239" s="37">
        <f t="shared" ref="EZ239:FA239" si="1272">SUM(EZ227:EZ238)</f>
        <v>0</v>
      </c>
      <c r="FA239" s="36">
        <f t="shared" si="1272"/>
        <v>0</v>
      </c>
      <c r="FB239" s="61"/>
      <c r="FC239" s="37"/>
      <c r="FD239" s="36"/>
      <c r="FE239" s="61"/>
      <c r="FF239" s="37">
        <f t="shared" ref="FF239:FG239" si="1273">SUM(FF227:FF238)</f>
        <v>0</v>
      </c>
      <c r="FG239" s="36">
        <f t="shared" si="1273"/>
        <v>0</v>
      </c>
      <c r="FH239" s="61"/>
      <c r="FI239" s="37">
        <f t="shared" ref="FI239:FJ239" si="1274">SUM(FI227:FI238)</f>
        <v>0</v>
      </c>
      <c r="FJ239" s="36">
        <f t="shared" si="1274"/>
        <v>0</v>
      </c>
      <c r="FK239" s="61"/>
      <c r="FL239" s="37">
        <f t="shared" si="1219"/>
        <v>2113.2281600000001</v>
      </c>
      <c r="FM239" s="38">
        <f t="shared" si="1220"/>
        <v>30175.806999999997</v>
      </c>
    </row>
    <row r="240" spans="1:169" x14ac:dyDescent="0.3">
      <c r="A240" s="66">
        <v>2022</v>
      </c>
      <c r="B240" s="67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275">IF(F240=0,0,G240/F240*1000)</f>
        <v>0</v>
      </c>
      <c r="I240" s="6">
        <v>0</v>
      </c>
      <c r="J240" s="4">
        <v>0</v>
      </c>
      <c r="K240" s="9">
        <f t="shared" ref="K240:K251" si="1276">IF(I240=0,0,J240/I240*1000)</f>
        <v>0</v>
      </c>
      <c r="L240" s="6">
        <v>0</v>
      </c>
      <c r="M240" s="4">
        <v>0</v>
      </c>
      <c r="N240" s="9">
        <f t="shared" ref="N240:N251" si="1277">IF(L240=0,0,M240/L240*1000)</f>
        <v>0</v>
      </c>
      <c r="O240" s="6">
        <v>0</v>
      </c>
      <c r="P240" s="4">
        <v>0</v>
      </c>
      <c r="Q240" s="9">
        <f t="shared" ref="Q240:Q251" si="1278">IF(O240=0,0,P240/O240*1000)</f>
        <v>0</v>
      </c>
      <c r="R240" s="6">
        <v>0</v>
      </c>
      <c r="S240" s="4">
        <v>0</v>
      </c>
      <c r="T240" s="9">
        <f t="shared" ref="T240:T251" si="1279">IF(R240=0,0,S240/R240*1000)</f>
        <v>0</v>
      </c>
      <c r="U240" s="6">
        <v>0</v>
      </c>
      <c r="V240" s="4">
        <v>0</v>
      </c>
      <c r="W240" s="9">
        <f t="shared" ref="W240:W251" si="1280">IF(U240=0,0,V240/U240*1000)</f>
        <v>0</v>
      </c>
      <c r="X240" s="6">
        <v>0</v>
      </c>
      <c r="Y240" s="4">
        <v>0</v>
      </c>
      <c r="Z240" s="9">
        <f t="shared" ref="Z240:Z251" si="1281">IF(X240=0,0,Y240/X240*1000)</f>
        <v>0</v>
      </c>
      <c r="AA240" s="6">
        <v>0</v>
      </c>
      <c r="AB240" s="4">
        <v>0</v>
      </c>
      <c r="AC240" s="9">
        <f t="shared" ref="AC240:AC251" si="1282">IF(AA240=0,0,AB240/AA240*1000)</f>
        <v>0</v>
      </c>
      <c r="AD240" s="6">
        <v>0</v>
      </c>
      <c r="AE240" s="4">
        <v>0</v>
      </c>
      <c r="AF240" s="9">
        <f t="shared" ref="AF240:AF251" si="1283">IF(AD240=0,0,AE240/AD240*1000)</f>
        <v>0</v>
      </c>
      <c r="AG240" s="6">
        <v>0</v>
      </c>
      <c r="AH240" s="4">
        <v>0</v>
      </c>
      <c r="AI240" s="9">
        <f t="shared" ref="AI240:AI251" si="1284">IF(AG240=0,0,AH240/AG240*1000)</f>
        <v>0</v>
      </c>
      <c r="AJ240" s="6">
        <v>0</v>
      </c>
      <c r="AK240" s="4">
        <v>0</v>
      </c>
      <c r="AL240" s="9">
        <f t="shared" ref="AL240:AL251" si="1285">IF(AJ240=0,0,AK240/AJ240*1000)</f>
        <v>0</v>
      </c>
      <c r="AM240" s="6">
        <v>0</v>
      </c>
      <c r="AN240" s="4">
        <v>0</v>
      </c>
      <c r="AO240" s="9">
        <f t="shared" ref="AO240:AO251" si="1286">IF(AM240=0,0,AN240/AM240*1000)</f>
        <v>0</v>
      </c>
      <c r="AP240" s="6">
        <v>0</v>
      </c>
      <c r="AQ240" s="4">
        <v>0</v>
      </c>
      <c r="AR240" s="9">
        <f t="shared" ref="AR240:AR251" si="1287">IF(AP240=0,0,AQ240/AP240*1000)</f>
        <v>0</v>
      </c>
      <c r="AS240" s="6">
        <v>0</v>
      </c>
      <c r="AT240" s="4">
        <v>0</v>
      </c>
      <c r="AU240" s="9">
        <f t="shared" ref="AU240:AU251" si="1288">IF(AS240=0,0,AT240/AS240*1000)</f>
        <v>0</v>
      </c>
      <c r="AV240" s="6">
        <v>0</v>
      </c>
      <c r="AW240" s="4">
        <v>0</v>
      </c>
      <c r="AX240" s="9">
        <f t="shared" ref="AX240:AX251" si="1289">IF(AV240=0,0,AW240/AV240*1000)</f>
        <v>0</v>
      </c>
      <c r="AY240" s="6">
        <v>0</v>
      </c>
      <c r="AZ240" s="4">
        <v>0</v>
      </c>
      <c r="BA240" s="9">
        <f t="shared" ref="BA240:BA251" si="1290">IF(AY240=0,0,AZ240/AY240*1000)</f>
        <v>0</v>
      </c>
      <c r="BB240" s="6">
        <v>0</v>
      </c>
      <c r="BC240" s="4">
        <v>0</v>
      </c>
      <c r="BD240" s="9">
        <f t="shared" ref="BD240:BD251" si="1291">IF(BB240=0,0,BC240/BB240*1000)</f>
        <v>0</v>
      </c>
      <c r="BE240" s="6">
        <v>0</v>
      </c>
      <c r="BF240" s="4">
        <v>0</v>
      </c>
      <c r="BG240" s="9">
        <f t="shared" ref="BG240:BG251" si="1292">IF(BE240=0,0,BF240/BE240*1000)</f>
        <v>0</v>
      </c>
      <c r="BH240" s="6">
        <v>0</v>
      </c>
      <c r="BI240" s="4">
        <v>0</v>
      </c>
      <c r="BJ240" s="9">
        <f t="shared" ref="BJ240:BJ251" si="1293">IF(BH240=0,0,BI240/BH240*1000)</f>
        <v>0</v>
      </c>
      <c r="BK240" s="6">
        <v>0</v>
      </c>
      <c r="BL240" s="4">
        <v>0</v>
      </c>
      <c r="BM240" s="9">
        <f t="shared" ref="BM240:BM251" si="1294">IF(BK240=0,0,BL240/BK240*1000)</f>
        <v>0</v>
      </c>
      <c r="BN240" s="6">
        <v>0</v>
      </c>
      <c r="BO240" s="4">
        <v>0</v>
      </c>
      <c r="BP240" s="9">
        <f t="shared" ref="BP240:BP251" si="1295">IF(BN240=0,0,BO240/BN240*1000)</f>
        <v>0</v>
      </c>
      <c r="BQ240" s="6">
        <v>0</v>
      </c>
      <c r="BR240" s="4">
        <v>0</v>
      </c>
      <c r="BS240" s="9">
        <f t="shared" ref="BS240:BS251" si="1296">IF(BQ240=0,0,BR240/BQ240*1000)</f>
        <v>0</v>
      </c>
      <c r="BT240" s="6">
        <v>0</v>
      </c>
      <c r="BU240" s="4">
        <v>0</v>
      </c>
      <c r="BV240" s="9">
        <f t="shared" ref="BV240:BV251" si="1297">IF(BT240=0,0,BU240/BT240*1000)</f>
        <v>0</v>
      </c>
      <c r="BW240" s="6">
        <v>0</v>
      </c>
      <c r="BX240" s="4">
        <v>0</v>
      </c>
      <c r="BY240" s="9">
        <f t="shared" ref="BY240:BY251" si="1298">IF(BW240=0,0,BX240/BW240*1000)</f>
        <v>0</v>
      </c>
      <c r="BZ240" s="6">
        <v>0</v>
      </c>
      <c r="CA240" s="4">
        <v>0</v>
      </c>
      <c r="CB240" s="9">
        <f t="shared" ref="CB240:CB251" si="1299">IF(BZ240=0,0,CA240/BZ240*1000)</f>
        <v>0</v>
      </c>
      <c r="CC240" s="6">
        <v>0</v>
      </c>
      <c r="CD240" s="4">
        <v>0</v>
      </c>
      <c r="CE240" s="9">
        <f t="shared" ref="CE240:CE251" si="1300">IF(CC240=0,0,CD240/CC240*1000)</f>
        <v>0</v>
      </c>
      <c r="CF240" s="6">
        <v>0</v>
      </c>
      <c r="CG240" s="4">
        <v>0</v>
      </c>
      <c r="CH240" s="9">
        <f t="shared" ref="CH240:CH251" si="1301">IF(CF240=0,0,CG240/CF240*1000)</f>
        <v>0</v>
      </c>
      <c r="CI240" s="6">
        <v>0</v>
      </c>
      <c r="CJ240" s="4">
        <v>0</v>
      </c>
      <c r="CK240" s="9">
        <f t="shared" ref="CK240:CK251" si="1302">IF(CI240=0,0,CJ240/CI240*1000)</f>
        <v>0</v>
      </c>
      <c r="CL240" s="6">
        <v>0</v>
      </c>
      <c r="CM240" s="4">
        <v>0</v>
      </c>
      <c r="CN240" s="9">
        <f t="shared" ref="CN240:CN251" si="1303">IF(CL240=0,0,CM240/CL240*1000)</f>
        <v>0</v>
      </c>
      <c r="CO240" s="6">
        <v>0</v>
      </c>
      <c r="CP240" s="4">
        <v>0</v>
      </c>
      <c r="CQ240" s="9">
        <f t="shared" ref="CQ240:CQ251" si="1304">IF(CO240=0,0,CP240/CO240*1000)</f>
        <v>0</v>
      </c>
      <c r="CR240" s="6">
        <v>0</v>
      </c>
      <c r="CS240" s="4">
        <v>0</v>
      </c>
      <c r="CT240" s="9">
        <f t="shared" ref="CT240:CT251" si="1305">IF(CR240=0,0,CS240/CR240*1000)</f>
        <v>0</v>
      </c>
      <c r="CU240" s="6">
        <v>0</v>
      </c>
      <c r="CV240" s="4">
        <v>0</v>
      </c>
      <c r="CW240" s="9">
        <f t="shared" ref="CW240:CW251" si="1306">IF(CU240=0,0,CV240/CU240*1000)</f>
        <v>0</v>
      </c>
      <c r="CX240" s="6">
        <v>0</v>
      </c>
      <c r="CY240" s="4">
        <v>0</v>
      </c>
      <c r="CZ240" s="9">
        <f t="shared" ref="CZ240:CZ251" si="1307">IF(CX240=0,0,CY240/CX240*1000)</f>
        <v>0</v>
      </c>
      <c r="DA240" s="6">
        <v>0</v>
      </c>
      <c r="DB240" s="4">
        <v>0</v>
      </c>
      <c r="DC240" s="9">
        <f t="shared" ref="DC240:DC251" si="1308">IF(DA240=0,0,DB240/DA240*1000)</f>
        <v>0</v>
      </c>
      <c r="DD240" s="6">
        <v>0</v>
      </c>
      <c r="DE240" s="4">
        <v>0</v>
      </c>
      <c r="DF240" s="9">
        <f t="shared" ref="DF240:DF251" si="1309">IF(DD240=0,0,DE240/DD240*1000)</f>
        <v>0</v>
      </c>
      <c r="DG240" s="6">
        <v>0</v>
      </c>
      <c r="DH240" s="4">
        <v>0</v>
      </c>
      <c r="DI240" s="9">
        <f t="shared" ref="DI240:DI251" si="1310">IF(DG240=0,0,DH240/DG240*1000)</f>
        <v>0</v>
      </c>
      <c r="DJ240" s="6">
        <v>0</v>
      </c>
      <c r="DK240" s="4">
        <v>0</v>
      </c>
      <c r="DL240" s="9">
        <f t="shared" ref="DL240:DL251" si="1311">IF(DJ240=0,0,DK240/DJ240*1000)</f>
        <v>0</v>
      </c>
      <c r="DM240" s="6">
        <v>0</v>
      </c>
      <c r="DN240" s="4">
        <v>0</v>
      </c>
      <c r="DO240" s="9">
        <f t="shared" ref="DO240:DO251" si="1312">IF(DM240=0,0,DN240/DM240*1000)</f>
        <v>0</v>
      </c>
      <c r="DP240" s="6">
        <v>0</v>
      </c>
      <c r="DQ240" s="4">
        <v>0</v>
      </c>
      <c r="DR240" s="9">
        <f t="shared" ref="DR240:DR251" si="1313">IF(DP240=0,0,DQ240/DP240*1000)</f>
        <v>0</v>
      </c>
      <c r="DS240" s="6">
        <v>0</v>
      </c>
      <c r="DT240" s="4">
        <v>0</v>
      </c>
      <c r="DU240" s="9">
        <f t="shared" ref="DU240:DU251" si="1314">IF(DS240=0,0,DT240/DS240*1000)</f>
        <v>0</v>
      </c>
      <c r="DV240" s="6">
        <v>0</v>
      </c>
      <c r="DW240" s="4">
        <v>0</v>
      </c>
      <c r="DX240" s="9">
        <f t="shared" ref="DX240:DX251" si="1315">IF(DV240=0,0,DW240/DV240*1000)</f>
        <v>0</v>
      </c>
      <c r="DY240" s="6">
        <v>0</v>
      </c>
      <c r="DZ240" s="4">
        <v>0</v>
      </c>
      <c r="EA240" s="9">
        <f t="shared" ref="EA240:EA251" si="1316">IF(DY240=0,0,DZ240/DY240*1000)</f>
        <v>0</v>
      </c>
      <c r="EB240" s="6">
        <v>0</v>
      </c>
      <c r="EC240" s="4">
        <v>0</v>
      </c>
      <c r="ED240" s="9">
        <f t="shared" ref="ED240:ED251" si="1317">IF(EB240=0,0,EC240/EB240*1000)</f>
        <v>0</v>
      </c>
      <c r="EE240" s="6">
        <v>0</v>
      </c>
      <c r="EF240" s="4">
        <v>0</v>
      </c>
      <c r="EG240" s="9">
        <f t="shared" ref="EG240:EG251" si="1318">IF(EE240=0,0,EF240/EE240*1000)</f>
        <v>0</v>
      </c>
      <c r="EH240" s="6">
        <v>0</v>
      </c>
      <c r="EI240" s="4">
        <v>0</v>
      </c>
      <c r="EJ240" s="9">
        <f t="shared" ref="EJ240:EJ251" si="1319">IF(EH240=0,0,EI240/EH240*1000)</f>
        <v>0</v>
      </c>
      <c r="EK240" s="6">
        <v>0</v>
      </c>
      <c r="EL240" s="4">
        <v>0</v>
      </c>
      <c r="EM240" s="9">
        <f t="shared" ref="EM240:EM251" si="1320">IF(EK240=0,0,EL240/EK240*1000)</f>
        <v>0</v>
      </c>
      <c r="EN240" s="6">
        <v>0</v>
      </c>
      <c r="EO240" s="4">
        <v>0</v>
      </c>
      <c r="EP240" s="9">
        <f t="shared" ref="EP240:EP251" si="1321">IF(EN240=0,0,EO240/EN240*1000)</f>
        <v>0</v>
      </c>
      <c r="EQ240" s="6">
        <v>0</v>
      </c>
      <c r="ER240" s="4">
        <v>0</v>
      </c>
      <c r="ES240" s="9">
        <f t="shared" ref="ES240:ES251" si="1322">IF(EQ240=0,0,ER240/EQ240*1000)</f>
        <v>0</v>
      </c>
      <c r="ET240" s="6">
        <v>0</v>
      </c>
      <c r="EU240" s="4">
        <v>0</v>
      </c>
      <c r="EV240" s="9">
        <f t="shared" ref="EV240:EV251" si="1323">IF(ET240=0,0,EU240/ET240*1000)</f>
        <v>0</v>
      </c>
      <c r="EW240" s="5">
        <v>0.10629999999999999</v>
      </c>
      <c r="EX240" s="4">
        <v>74.760000000000005</v>
      </c>
      <c r="EY240" s="9">
        <f t="shared" ref="EY240:EY251" si="1324">IF(EW240=0,0,EX240/EW240*1000)</f>
        <v>703292.56820319861</v>
      </c>
      <c r="EZ240" s="6">
        <v>0</v>
      </c>
      <c r="FA240" s="4">
        <v>0</v>
      </c>
      <c r="FB240" s="9">
        <f t="shared" ref="FB240:FB251" si="1325">IF(EZ240=0,0,FA240/EZ240*1000)</f>
        <v>0</v>
      </c>
      <c r="FC240" s="6"/>
      <c r="FD240" s="4"/>
      <c r="FE240" s="9"/>
      <c r="FF240" s="6">
        <v>0</v>
      </c>
      <c r="FG240" s="4">
        <v>0</v>
      </c>
      <c r="FH240" s="9">
        <f t="shared" ref="FH240:FH251" si="1326">IF(FF240=0,0,FG240/FF240*1000)</f>
        <v>0</v>
      </c>
      <c r="FI240" s="6">
        <v>0</v>
      </c>
      <c r="FJ240" s="4">
        <v>0</v>
      </c>
      <c r="FK240" s="9">
        <f t="shared" ref="FK240:FK251" si="1327">IF(FI240=0,0,FJ240/FI240*1000)</f>
        <v>0</v>
      </c>
      <c r="FL240" s="6">
        <f>SUMIF($C$5:$FK$5,"Ton",C240:FK240)</f>
        <v>0.10629999999999999</v>
      </c>
      <c r="FM240" s="10">
        <f>SUMIF($C$5:$FK$5,"F*",C240:FK240)</f>
        <v>74.760000000000005</v>
      </c>
    </row>
    <row r="241" spans="1:169" x14ac:dyDescent="0.3">
      <c r="A241" s="66">
        <v>2022</v>
      </c>
      <c r="B241" s="67" t="s">
        <v>3</v>
      </c>
      <c r="C241" s="6">
        <v>0</v>
      </c>
      <c r="D241" s="4">
        <v>0</v>
      </c>
      <c r="E241" s="9">
        <f t="shared" ref="E241:E242" si="1328">IF(C241=0,0,D241/C241*1000)</f>
        <v>0</v>
      </c>
      <c r="F241" s="6">
        <v>0</v>
      </c>
      <c r="G241" s="4">
        <v>0</v>
      </c>
      <c r="H241" s="9">
        <f t="shared" si="1275"/>
        <v>0</v>
      </c>
      <c r="I241" s="6">
        <v>0</v>
      </c>
      <c r="J241" s="4">
        <v>0</v>
      </c>
      <c r="K241" s="9">
        <f t="shared" si="1276"/>
        <v>0</v>
      </c>
      <c r="L241" s="6">
        <v>0</v>
      </c>
      <c r="M241" s="4">
        <v>0</v>
      </c>
      <c r="N241" s="9">
        <f t="shared" si="1277"/>
        <v>0</v>
      </c>
      <c r="O241" s="6">
        <v>0</v>
      </c>
      <c r="P241" s="4">
        <v>0</v>
      </c>
      <c r="Q241" s="9">
        <f t="shared" si="1278"/>
        <v>0</v>
      </c>
      <c r="R241" s="6">
        <v>0</v>
      </c>
      <c r="S241" s="4">
        <v>0</v>
      </c>
      <c r="T241" s="9">
        <f t="shared" si="1279"/>
        <v>0</v>
      </c>
      <c r="U241" s="6">
        <v>0</v>
      </c>
      <c r="V241" s="4">
        <v>0</v>
      </c>
      <c r="W241" s="9">
        <f t="shared" si="1280"/>
        <v>0</v>
      </c>
      <c r="X241" s="5">
        <v>49.75</v>
      </c>
      <c r="Y241" s="4">
        <v>1130.299</v>
      </c>
      <c r="Z241" s="9">
        <f t="shared" si="1281"/>
        <v>22719.577889447239</v>
      </c>
      <c r="AA241" s="6">
        <v>0</v>
      </c>
      <c r="AB241" s="4">
        <v>0</v>
      </c>
      <c r="AC241" s="9">
        <f t="shared" si="1282"/>
        <v>0</v>
      </c>
      <c r="AD241" s="6">
        <v>0</v>
      </c>
      <c r="AE241" s="4">
        <v>0</v>
      </c>
      <c r="AF241" s="9">
        <f t="shared" si="1283"/>
        <v>0</v>
      </c>
      <c r="AG241" s="6">
        <v>0</v>
      </c>
      <c r="AH241" s="4">
        <v>0</v>
      </c>
      <c r="AI241" s="9">
        <f t="shared" si="1284"/>
        <v>0</v>
      </c>
      <c r="AJ241" s="6">
        <v>0</v>
      </c>
      <c r="AK241" s="4">
        <v>0</v>
      </c>
      <c r="AL241" s="9">
        <f t="shared" si="1285"/>
        <v>0</v>
      </c>
      <c r="AM241" s="6">
        <v>0</v>
      </c>
      <c r="AN241" s="4">
        <v>0</v>
      </c>
      <c r="AO241" s="9">
        <f t="shared" si="1286"/>
        <v>0</v>
      </c>
      <c r="AP241" s="6">
        <v>0</v>
      </c>
      <c r="AQ241" s="4">
        <v>0</v>
      </c>
      <c r="AR241" s="9">
        <f t="shared" si="1287"/>
        <v>0</v>
      </c>
      <c r="AS241" s="6">
        <v>0</v>
      </c>
      <c r="AT241" s="4">
        <v>0</v>
      </c>
      <c r="AU241" s="9">
        <f t="shared" si="1288"/>
        <v>0</v>
      </c>
      <c r="AV241" s="6">
        <v>0</v>
      </c>
      <c r="AW241" s="4">
        <v>0</v>
      </c>
      <c r="AX241" s="9">
        <f t="shared" si="1289"/>
        <v>0</v>
      </c>
      <c r="AY241" s="6">
        <v>0</v>
      </c>
      <c r="AZ241" s="4">
        <v>0</v>
      </c>
      <c r="BA241" s="9">
        <f t="shared" si="1290"/>
        <v>0</v>
      </c>
      <c r="BB241" s="6">
        <v>0</v>
      </c>
      <c r="BC241" s="4">
        <v>0</v>
      </c>
      <c r="BD241" s="9">
        <f t="shared" si="1291"/>
        <v>0</v>
      </c>
      <c r="BE241" s="6">
        <v>0</v>
      </c>
      <c r="BF241" s="4">
        <v>0</v>
      </c>
      <c r="BG241" s="9">
        <f t="shared" si="1292"/>
        <v>0</v>
      </c>
      <c r="BH241" s="5">
        <v>2.5000000000000001E-2</v>
      </c>
      <c r="BI241" s="4">
        <v>2.8319999999999999</v>
      </c>
      <c r="BJ241" s="9">
        <f t="shared" si="1293"/>
        <v>113279.99999999999</v>
      </c>
      <c r="BK241" s="6">
        <v>0</v>
      </c>
      <c r="BL241" s="4">
        <v>0</v>
      </c>
      <c r="BM241" s="9">
        <f t="shared" si="1294"/>
        <v>0</v>
      </c>
      <c r="BN241" s="6">
        <v>0</v>
      </c>
      <c r="BO241" s="4">
        <v>0</v>
      </c>
      <c r="BP241" s="9">
        <f t="shared" si="1295"/>
        <v>0</v>
      </c>
      <c r="BQ241" s="6">
        <v>0</v>
      </c>
      <c r="BR241" s="4">
        <v>0</v>
      </c>
      <c r="BS241" s="9">
        <f t="shared" si="1296"/>
        <v>0</v>
      </c>
      <c r="BT241" s="6">
        <v>0</v>
      </c>
      <c r="BU241" s="4">
        <v>0</v>
      </c>
      <c r="BV241" s="9">
        <f t="shared" si="1297"/>
        <v>0</v>
      </c>
      <c r="BW241" s="6">
        <v>0</v>
      </c>
      <c r="BX241" s="4">
        <v>0</v>
      </c>
      <c r="BY241" s="9">
        <f t="shared" si="1298"/>
        <v>0</v>
      </c>
      <c r="BZ241" s="6">
        <v>0</v>
      </c>
      <c r="CA241" s="4">
        <v>0</v>
      </c>
      <c r="CB241" s="9">
        <f t="shared" si="1299"/>
        <v>0</v>
      </c>
      <c r="CC241" s="6">
        <v>0</v>
      </c>
      <c r="CD241" s="4">
        <v>0</v>
      </c>
      <c r="CE241" s="9">
        <f t="shared" si="1300"/>
        <v>0</v>
      </c>
      <c r="CF241" s="6">
        <v>0</v>
      </c>
      <c r="CG241" s="4">
        <v>0</v>
      </c>
      <c r="CH241" s="9">
        <f t="shared" si="1301"/>
        <v>0</v>
      </c>
      <c r="CI241" s="6">
        <v>0</v>
      </c>
      <c r="CJ241" s="4">
        <v>0</v>
      </c>
      <c r="CK241" s="9">
        <f t="shared" si="1302"/>
        <v>0</v>
      </c>
      <c r="CL241" s="6">
        <v>0</v>
      </c>
      <c r="CM241" s="4">
        <v>0</v>
      </c>
      <c r="CN241" s="9">
        <f t="shared" si="1303"/>
        <v>0</v>
      </c>
      <c r="CO241" s="6">
        <v>0</v>
      </c>
      <c r="CP241" s="4">
        <v>0</v>
      </c>
      <c r="CQ241" s="9">
        <f t="shared" si="1304"/>
        <v>0</v>
      </c>
      <c r="CR241" s="6">
        <v>0</v>
      </c>
      <c r="CS241" s="4">
        <v>0</v>
      </c>
      <c r="CT241" s="9">
        <f t="shared" si="1305"/>
        <v>0</v>
      </c>
      <c r="CU241" s="6">
        <v>0</v>
      </c>
      <c r="CV241" s="4">
        <v>0</v>
      </c>
      <c r="CW241" s="9">
        <f t="shared" si="1306"/>
        <v>0</v>
      </c>
      <c r="CX241" s="6">
        <v>0</v>
      </c>
      <c r="CY241" s="4">
        <v>0</v>
      </c>
      <c r="CZ241" s="9">
        <f t="shared" si="1307"/>
        <v>0</v>
      </c>
      <c r="DA241" s="6">
        <v>0</v>
      </c>
      <c r="DB241" s="4">
        <v>0</v>
      </c>
      <c r="DC241" s="9">
        <f t="shared" si="1308"/>
        <v>0</v>
      </c>
      <c r="DD241" s="6">
        <v>0</v>
      </c>
      <c r="DE241" s="4">
        <v>0</v>
      </c>
      <c r="DF241" s="9">
        <f t="shared" si="1309"/>
        <v>0</v>
      </c>
      <c r="DG241" s="6">
        <v>0</v>
      </c>
      <c r="DH241" s="4">
        <v>0</v>
      </c>
      <c r="DI241" s="9">
        <f t="shared" si="1310"/>
        <v>0</v>
      </c>
      <c r="DJ241" s="6">
        <v>0</v>
      </c>
      <c r="DK241" s="4">
        <v>0</v>
      </c>
      <c r="DL241" s="9">
        <f t="shared" si="1311"/>
        <v>0</v>
      </c>
      <c r="DM241" s="6">
        <v>0</v>
      </c>
      <c r="DN241" s="4">
        <v>0</v>
      </c>
      <c r="DO241" s="9">
        <f t="shared" si="1312"/>
        <v>0</v>
      </c>
      <c r="DP241" s="6">
        <v>0</v>
      </c>
      <c r="DQ241" s="4">
        <v>0</v>
      </c>
      <c r="DR241" s="9">
        <f t="shared" si="1313"/>
        <v>0</v>
      </c>
      <c r="DS241" s="6">
        <v>0</v>
      </c>
      <c r="DT241" s="4">
        <v>0</v>
      </c>
      <c r="DU241" s="9">
        <f t="shared" si="1314"/>
        <v>0</v>
      </c>
      <c r="DV241" s="6">
        <v>0</v>
      </c>
      <c r="DW241" s="4">
        <v>0</v>
      </c>
      <c r="DX241" s="9">
        <f t="shared" si="1315"/>
        <v>0</v>
      </c>
      <c r="DY241" s="6">
        <v>0</v>
      </c>
      <c r="DZ241" s="4">
        <v>0</v>
      </c>
      <c r="EA241" s="9">
        <f t="shared" si="1316"/>
        <v>0</v>
      </c>
      <c r="EB241" s="6">
        <v>0</v>
      </c>
      <c r="EC241" s="4">
        <v>0</v>
      </c>
      <c r="ED241" s="9">
        <f t="shared" si="1317"/>
        <v>0</v>
      </c>
      <c r="EE241" s="6">
        <v>0</v>
      </c>
      <c r="EF241" s="4">
        <v>0</v>
      </c>
      <c r="EG241" s="9">
        <f t="shared" si="1318"/>
        <v>0</v>
      </c>
      <c r="EH241" s="6">
        <v>0</v>
      </c>
      <c r="EI241" s="4">
        <v>0</v>
      </c>
      <c r="EJ241" s="9">
        <f t="shared" si="1319"/>
        <v>0</v>
      </c>
      <c r="EK241" s="6">
        <v>0</v>
      </c>
      <c r="EL241" s="4">
        <v>0</v>
      </c>
      <c r="EM241" s="9">
        <f t="shared" si="1320"/>
        <v>0</v>
      </c>
      <c r="EN241" s="6">
        <v>0</v>
      </c>
      <c r="EO241" s="4">
        <v>0</v>
      </c>
      <c r="EP241" s="9">
        <f t="shared" si="1321"/>
        <v>0</v>
      </c>
      <c r="EQ241" s="6">
        <v>0</v>
      </c>
      <c r="ER241" s="4">
        <v>0</v>
      </c>
      <c r="ES241" s="9">
        <f t="shared" si="1322"/>
        <v>0</v>
      </c>
      <c r="ET241" s="6">
        <v>0</v>
      </c>
      <c r="EU241" s="4">
        <v>0</v>
      </c>
      <c r="EV241" s="9">
        <f t="shared" si="1323"/>
        <v>0</v>
      </c>
      <c r="EW241" s="5">
        <v>1.4E-3</v>
      </c>
      <c r="EX241" s="4">
        <v>0.03</v>
      </c>
      <c r="EY241" s="9">
        <f t="shared" si="1324"/>
        <v>21428.571428571428</v>
      </c>
      <c r="EZ241" s="6">
        <v>0</v>
      </c>
      <c r="FA241" s="4">
        <v>0</v>
      </c>
      <c r="FB241" s="9">
        <f t="shared" si="1325"/>
        <v>0</v>
      </c>
      <c r="FC241" s="6"/>
      <c r="FD241" s="4"/>
      <c r="FE241" s="9"/>
      <c r="FF241" s="6">
        <v>0</v>
      </c>
      <c r="FG241" s="4">
        <v>0</v>
      </c>
      <c r="FH241" s="9">
        <f t="shared" si="1326"/>
        <v>0</v>
      </c>
      <c r="FI241" s="6">
        <v>0</v>
      </c>
      <c r="FJ241" s="4">
        <v>0</v>
      </c>
      <c r="FK241" s="9">
        <f t="shared" si="1327"/>
        <v>0</v>
      </c>
      <c r="FL241" s="6">
        <f t="shared" ref="FL241:FL252" si="1329">SUMIF($C$5:$FK$5,"Ton",C241:FK241)</f>
        <v>49.776399999999995</v>
      </c>
      <c r="FM241" s="10">
        <f t="shared" ref="FM241:FM252" si="1330">SUMIF($C$5:$FK$5,"F*",C241:FK241)</f>
        <v>1133.1610000000001</v>
      </c>
    </row>
    <row r="242" spans="1:169" x14ac:dyDescent="0.3">
      <c r="A242" s="66">
        <v>2022</v>
      </c>
      <c r="B242" s="67" t="s">
        <v>4</v>
      </c>
      <c r="C242" s="6">
        <v>0</v>
      </c>
      <c r="D242" s="4">
        <v>0</v>
      </c>
      <c r="E242" s="9">
        <f t="shared" si="1328"/>
        <v>0</v>
      </c>
      <c r="F242" s="6">
        <v>0</v>
      </c>
      <c r="G242" s="4">
        <v>0</v>
      </c>
      <c r="H242" s="9">
        <f t="shared" si="1275"/>
        <v>0</v>
      </c>
      <c r="I242" s="6">
        <v>0</v>
      </c>
      <c r="J242" s="4">
        <v>0</v>
      </c>
      <c r="K242" s="9">
        <f t="shared" si="1276"/>
        <v>0</v>
      </c>
      <c r="L242" s="6">
        <v>0</v>
      </c>
      <c r="M242" s="4">
        <v>0</v>
      </c>
      <c r="N242" s="9">
        <f t="shared" si="1277"/>
        <v>0</v>
      </c>
      <c r="O242" s="6">
        <v>0</v>
      </c>
      <c r="P242" s="4">
        <v>0</v>
      </c>
      <c r="Q242" s="9">
        <f t="shared" si="1278"/>
        <v>0</v>
      </c>
      <c r="R242" s="6">
        <v>0</v>
      </c>
      <c r="S242" s="4">
        <v>0</v>
      </c>
      <c r="T242" s="9">
        <f t="shared" si="1279"/>
        <v>0</v>
      </c>
      <c r="U242" s="6">
        <v>0</v>
      </c>
      <c r="V242" s="4">
        <v>0</v>
      </c>
      <c r="W242" s="9">
        <f t="shared" si="1280"/>
        <v>0</v>
      </c>
      <c r="X242" s="6">
        <v>0</v>
      </c>
      <c r="Y242" s="4">
        <v>0</v>
      </c>
      <c r="Z242" s="9">
        <f t="shared" si="1281"/>
        <v>0</v>
      </c>
      <c r="AA242" s="6">
        <v>0</v>
      </c>
      <c r="AB242" s="4">
        <v>0</v>
      </c>
      <c r="AC242" s="9">
        <f t="shared" si="1282"/>
        <v>0</v>
      </c>
      <c r="AD242" s="6">
        <v>0</v>
      </c>
      <c r="AE242" s="4">
        <v>0</v>
      </c>
      <c r="AF242" s="9">
        <f t="shared" si="1283"/>
        <v>0</v>
      </c>
      <c r="AG242" s="6">
        <v>0</v>
      </c>
      <c r="AH242" s="4">
        <v>0</v>
      </c>
      <c r="AI242" s="9">
        <f t="shared" si="1284"/>
        <v>0</v>
      </c>
      <c r="AJ242" s="6">
        <v>0</v>
      </c>
      <c r="AK242" s="4">
        <v>0</v>
      </c>
      <c r="AL242" s="9">
        <f t="shared" si="1285"/>
        <v>0</v>
      </c>
      <c r="AM242" s="6">
        <v>0</v>
      </c>
      <c r="AN242" s="4">
        <v>0</v>
      </c>
      <c r="AO242" s="9">
        <f t="shared" si="1286"/>
        <v>0</v>
      </c>
      <c r="AP242" s="6">
        <v>0</v>
      </c>
      <c r="AQ242" s="4">
        <v>0</v>
      </c>
      <c r="AR242" s="9">
        <f t="shared" si="1287"/>
        <v>0</v>
      </c>
      <c r="AS242" s="6">
        <v>0</v>
      </c>
      <c r="AT242" s="4">
        <v>0</v>
      </c>
      <c r="AU242" s="9">
        <f t="shared" si="1288"/>
        <v>0</v>
      </c>
      <c r="AV242" s="6">
        <v>0</v>
      </c>
      <c r="AW242" s="4">
        <v>0</v>
      </c>
      <c r="AX242" s="9">
        <f t="shared" si="1289"/>
        <v>0</v>
      </c>
      <c r="AY242" s="6">
        <v>0</v>
      </c>
      <c r="AZ242" s="4">
        <v>0</v>
      </c>
      <c r="BA242" s="9">
        <f t="shared" si="1290"/>
        <v>0</v>
      </c>
      <c r="BB242" s="6">
        <v>0</v>
      </c>
      <c r="BC242" s="4">
        <v>0</v>
      </c>
      <c r="BD242" s="9">
        <f t="shared" si="1291"/>
        <v>0</v>
      </c>
      <c r="BE242" s="6">
        <v>0</v>
      </c>
      <c r="BF242" s="4">
        <v>0</v>
      </c>
      <c r="BG242" s="9">
        <f t="shared" si="1292"/>
        <v>0</v>
      </c>
      <c r="BH242" s="6">
        <v>0</v>
      </c>
      <c r="BI242" s="4">
        <v>0</v>
      </c>
      <c r="BJ242" s="9">
        <f t="shared" si="1293"/>
        <v>0</v>
      </c>
      <c r="BK242" s="6">
        <v>0</v>
      </c>
      <c r="BL242" s="4">
        <v>0</v>
      </c>
      <c r="BM242" s="9">
        <f t="shared" si="1294"/>
        <v>0</v>
      </c>
      <c r="BN242" s="6">
        <v>0</v>
      </c>
      <c r="BO242" s="4">
        <v>0</v>
      </c>
      <c r="BP242" s="9">
        <f t="shared" si="1295"/>
        <v>0</v>
      </c>
      <c r="BQ242" s="6">
        <v>0</v>
      </c>
      <c r="BR242" s="4">
        <v>0</v>
      </c>
      <c r="BS242" s="9">
        <f t="shared" si="1296"/>
        <v>0</v>
      </c>
      <c r="BT242" s="6">
        <v>0</v>
      </c>
      <c r="BU242" s="4">
        <v>0</v>
      </c>
      <c r="BV242" s="9">
        <f t="shared" si="1297"/>
        <v>0</v>
      </c>
      <c r="BW242" s="6">
        <v>0</v>
      </c>
      <c r="BX242" s="4">
        <v>0</v>
      </c>
      <c r="BY242" s="9">
        <f t="shared" si="1298"/>
        <v>0</v>
      </c>
      <c r="BZ242" s="6">
        <v>0</v>
      </c>
      <c r="CA242" s="4">
        <v>0</v>
      </c>
      <c r="CB242" s="9">
        <f t="shared" si="1299"/>
        <v>0</v>
      </c>
      <c r="CC242" s="6">
        <v>0</v>
      </c>
      <c r="CD242" s="4">
        <v>0</v>
      </c>
      <c r="CE242" s="9">
        <f t="shared" si="1300"/>
        <v>0</v>
      </c>
      <c r="CF242" s="6">
        <v>0</v>
      </c>
      <c r="CG242" s="4">
        <v>0</v>
      </c>
      <c r="CH242" s="9">
        <f t="shared" si="1301"/>
        <v>0</v>
      </c>
      <c r="CI242" s="5">
        <v>1.0999999999999999E-2</v>
      </c>
      <c r="CJ242" s="4">
        <v>41.43</v>
      </c>
      <c r="CK242" s="9">
        <f t="shared" si="1302"/>
        <v>3766363.6363636367</v>
      </c>
      <c r="CL242" s="6">
        <v>0</v>
      </c>
      <c r="CM242" s="4">
        <v>0</v>
      </c>
      <c r="CN242" s="9">
        <f t="shared" si="1303"/>
        <v>0</v>
      </c>
      <c r="CO242" s="6">
        <v>0</v>
      </c>
      <c r="CP242" s="4">
        <v>0</v>
      </c>
      <c r="CQ242" s="9">
        <f t="shared" si="1304"/>
        <v>0</v>
      </c>
      <c r="CR242" s="6">
        <v>0</v>
      </c>
      <c r="CS242" s="4">
        <v>0</v>
      </c>
      <c r="CT242" s="9">
        <f t="shared" si="1305"/>
        <v>0</v>
      </c>
      <c r="CU242" s="6">
        <v>0</v>
      </c>
      <c r="CV242" s="4">
        <v>0</v>
      </c>
      <c r="CW242" s="9">
        <f t="shared" si="1306"/>
        <v>0</v>
      </c>
      <c r="CX242" s="6">
        <v>0</v>
      </c>
      <c r="CY242" s="4">
        <v>0</v>
      </c>
      <c r="CZ242" s="9">
        <f t="shared" si="1307"/>
        <v>0</v>
      </c>
      <c r="DA242" s="6">
        <v>0</v>
      </c>
      <c r="DB242" s="4">
        <v>0</v>
      </c>
      <c r="DC242" s="9">
        <f t="shared" si="1308"/>
        <v>0</v>
      </c>
      <c r="DD242" s="6">
        <v>0</v>
      </c>
      <c r="DE242" s="4">
        <v>0</v>
      </c>
      <c r="DF242" s="9">
        <f t="shared" si="1309"/>
        <v>0</v>
      </c>
      <c r="DG242" s="6">
        <v>0</v>
      </c>
      <c r="DH242" s="4">
        <v>0</v>
      </c>
      <c r="DI242" s="9">
        <f t="shared" si="1310"/>
        <v>0</v>
      </c>
      <c r="DJ242" s="6">
        <v>0</v>
      </c>
      <c r="DK242" s="4">
        <v>0</v>
      </c>
      <c r="DL242" s="9">
        <f t="shared" si="1311"/>
        <v>0</v>
      </c>
      <c r="DM242" s="6">
        <v>0</v>
      </c>
      <c r="DN242" s="4">
        <v>0</v>
      </c>
      <c r="DO242" s="9">
        <f t="shared" si="1312"/>
        <v>0</v>
      </c>
      <c r="DP242" s="6">
        <v>0</v>
      </c>
      <c r="DQ242" s="4">
        <v>0</v>
      </c>
      <c r="DR242" s="9">
        <f t="shared" si="1313"/>
        <v>0</v>
      </c>
      <c r="DS242" s="6">
        <v>0</v>
      </c>
      <c r="DT242" s="4">
        <v>0</v>
      </c>
      <c r="DU242" s="9">
        <f t="shared" si="1314"/>
        <v>0</v>
      </c>
      <c r="DV242" s="6">
        <v>0</v>
      </c>
      <c r="DW242" s="4">
        <v>0</v>
      </c>
      <c r="DX242" s="9">
        <f t="shared" si="1315"/>
        <v>0</v>
      </c>
      <c r="DY242" s="6">
        <v>0</v>
      </c>
      <c r="DZ242" s="4">
        <v>0</v>
      </c>
      <c r="EA242" s="9">
        <f t="shared" si="1316"/>
        <v>0</v>
      </c>
      <c r="EB242" s="6">
        <v>0</v>
      </c>
      <c r="EC242" s="4">
        <v>0</v>
      </c>
      <c r="ED242" s="9">
        <f t="shared" si="1317"/>
        <v>0</v>
      </c>
      <c r="EE242" s="6">
        <v>0</v>
      </c>
      <c r="EF242" s="4">
        <v>0</v>
      </c>
      <c r="EG242" s="9">
        <f t="shared" si="1318"/>
        <v>0</v>
      </c>
      <c r="EH242" s="6">
        <v>0</v>
      </c>
      <c r="EI242" s="4">
        <v>0</v>
      </c>
      <c r="EJ242" s="9">
        <f t="shared" si="1319"/>
        <v>0</v>
      </c>
      <c r="EK242" s="6">
        <v>0</v>
      </c>
      <c r="EL242" s="4">
        <v>0</v>
      </c>
      <c r="EM242" s="9">
        <f t="shared" si="1320"/>
        <v>0</v>
      </c>
      <c r="EN242" s="6">
        <v>0</v>
      </c>
      <c r="EO242" s="4">
        <v>0</v>
      </c>
      <c r="EP242" s="9">
        <f t="shared" si="1321"/>
        <v>0</v>
      </c>
      <c r="EQ242" s="6">
        <v>0</v>
      </c>
      <c r="ER242" s="4">
        <v>0</v>
      </c>
      <c r="ES242" s="9">
        <f t="shared" si="1322"/>
        <v>0</v>
      </c>
      <c r="ET242" s="6">
        <v>0</v>
      </c>
      <c r="EU242" s="4">
        <v>0</v>
      </c>
      <c r="EV242" s="9">
        <f t="shared" si="1323"/>
        <v>0</v>
      </c>
      <c r="EW242" s="6">
        <v>0</v>
      </c>
      <c r="EX242" s="4">
        <v>0</v>
      </c>
      <c r="EY242" s="9">
        <f t="shared" si="1324"/>
        <v>0</v>
      </c>
      <c r="EZ242" s="6">
        <v>0</v>
      </c>
      <c r="FA242" s="4">
        <v>0</v>
      </c>
      <c r="FB242" s="9">
        <f t="shared" si="1325"/>
        <v>0</v>
      </c>
      <c r="FC242" s="6"/>
      <c r="FD242" s="4"/>
      <c r="FE242" s="9"/>
      <c r="FF242" s="6">
        <v>0</v>
      </c>
      <c r="FG242" s="4">
        <v>0</v>
      </c>
      <c r="FH242" s="9">
        <f t="shared" si="1326"/>
        <v>0</v>
      </c>
      <c r="FI242" s="6">
        <v>0</v>
      </c>
      <c r="FJ242" s="4">
        <v>0</v>
      </c>
      <c r="FK242" s="9">
        <f t="shared" si="1327"/>
        <v>0</v>
      </c>
      <c r="FL242" s="6">
        <f t="shared" si="1329"/>
        <v>1.0999999999999999E-2</v>
      </c>
      <c r="FM242" s="10">
        <f t="shared" si="1330"/>
        <v>41.43</v>
      </c>
    </row>
    <row r="243" spans="1:169" x14ac:dyDescent="0.3">
      <c r="A243" s="66">
        <v>2022</v>
      </c>
      <c r="B243" s="67" t="s">
        <v>5</v>
      </c>
      <c r="C243" s="5">
        <v>22</v>
      </c>
      <c r="D243" s="4">
        <v>295.79399999999998</v>
      </c>
      <c r="E243" s="9">
        <f>IF(C243=0,0,D243/C243*1000)</f>
        <v>13445.181818181818</v>
      </c>
      <c r="F243" s="6">
        <v>0</v>
      </c>
      <c r="G243" s="4">
        <v>0</v>
      </c>
      <c r="H243" s="9">
        <f t="shared" si="1275"/>
        <v>0</v>
      </c>
      <c r="I243" s="6">
        <v>0</v>
      </c>
      <c r="J243" s="4">
        <v>0</v>
      </c>
      <c r="K243" s="9">
        <f t="shared" si="1276"/>
        <v>0</v>
      </c>
      <c r="L243" s="6">
        <v>0</v>
      </c>
      <c r="M243" s="4">
        <v>0</v>
      </c>
      <c r="N243" s="9">
        <f t="shared" si="1277"/>
        <v>0</v>
      </c>
      <c r="O243" s="6">
        <v>0</v>
      </c>
      <c r="P243" s="4">
        <v>0</v>
      </c>
      <c r="Q243" s="9">
        <f t="shared" si="1278"/>
        <v>0</v>
      </c>
      <c r="R243" s="6">
        <v>0</v>
      </c>
      <c r="S243" s="4">
        <v>0</v>
      </c>
      <c r="T243" s="9">
        <f t="shared" si="1279"/>
        <v>0</v>
      </c>
      <c r="U243" s="6">
        <v>0</v>
      </c>
      <c r="V243" s="4">
        <v>0</v>
      </c>
      <c r="W243" s="9">
        <f t="shared" si="1280"/>
        <v>0</v>
      </c>
      <c r="X243" s="5">
        <v>25</v>
      </c>
      <c r="Y243" s="4">
        <v>532.37</v>
      </c>
      <c r="Z243" s="9">
        <f t="shared" si="1281"/>
        <v>21294.799999999999</v>
      </c>
      <c r="AA243" s="6">
        <v>0</v>
      </c>
      <c r="AB243" s="4">
        <v>0</v>
      </c>
      <c r="AC243" s="9">
        <f t="shared" si="1282"/>
        <v>0</v>
      </c>
      <c r="AD243" s="6">
        <v>0</v>
      </c>
      <c r="AE243" s="4">
        <v>0</v>
      </c>
      <c r="AF243" s="9">
        <f t="shared" si="1283"/>
        <v>0</v>
      </c>
      <c r="AG243" s="6">
        <v>0</v>
      </c>
      <c r="AH243" s="4">
        <v>0</v>
      </c>
      <c r="AI243" s="9">
        <f t="shared" si="1284"/>
        <v>0</v>
      </c>
      <c r="AJ243" s="6">
        <v>0</v>
      </c>
      <c r="AK243" s="4">
        <v>0</v>
      </c>
      <c r="AL243" s="9">
        <f t="shared" si="1285"/>
        <v>0</v>
      </c>
      <c r="AM243" s="6">
        <v>0</v>
      </c>
      <c r="AN243" s="4">
        <v>0</v>
      </c>
      <c r="AO243" s="9">
        <f t="shared" si="1286"/>
        <v>0</v>
      </c>
      <c r="AP243" s="6">
        <v>0</v>
      </c>
      <c r="AQ243" s="4">
        <v>0</v>
      </c>
      <c r="AR243" s="9">
        <f t="shared" si="1287"/>
        <v>0</v>
      </c>
      <c r="AS243" s="6">
        <v>0</v>
      </c>
      <c r="AT243" s="4">
        <v>0</v>
      </c>
      <c r="AU243" s="9">
        <f t="shared" si="1288"/>
        <v>0</v>
      </c>
      <c r="AV243" s="6">
        <v>0</v>
      </c>
      <c r="AW243" s="4">
        <v>0</v>
      </c>
      <c r="AX243" s="9">
        <f t="shared" si="1289"/>
        <v>0</v>
      </c>
      <c r="AY243" s="6">
        <v>0</v>
      </c>
      <c r="AZ243" s="4">
        <v>0</v>
      </c>
      <c r="BA243" s="9">
        <f t="shared" si="1290"/>
        <v>0</v>
      </c>
      <c r="BB243" s="6">
        <v>0</v>
      </c>
      <c r="BC243" s="4">
        <v>0</v>
      </c>
      <c r="BD243" s="9">
        <f t="shared" si="1291"/>
        <v>0</v>
      </c>
      <c r="BE243" s="6">
        <v>0</v>
      </c>
      <c r="BF243" s="4">
        <v>0</v>
      </c>
      <c r="BG243" s="9">
        <f t="shared" si="1292"/>
        <v>0</v>
      </c>
      <c r="BH243" s="6">
        <v>0</v>
      </c>
      <c r="BI243" s="4">
        <v>0</v>
      </c>
      <c r="BJ243" s="9">
        <f t="shared" si="1293"/>
        <v>0</v>
      </c>
      <c r="BK243" s="6">
        <v>0</v>
      </c>
      <c r="BL243" s="4">
        <v>0</v>
      </c>
      <c r="BM243" s="9">
        <f t="shared" si="1294"/>
        <v>0</v>
      </c>
      <c r="BN243" s="6">
        <v>0</v>
      </c>
      <c r="BO243" s="4">
        <v>0</v>
      </c>
      <c r="BP243" s="9">
        <f t="shared" si="1295"/>
        <v>0</v>
      </c>
      <c r="BQ243" s="6">
        <v>0</v>
      </c>
      <c r="BR243" s="4">
        <v>0</v>
      </c>
      <c r="BS243" s="9">
        <f t="shared" si="1296"/>
        <v>0</v>
      </c>
      <c r="BT243" s="6">
        <v>0</v>
      </c>
      <c r="BU243" s="4">
        <v>0</v>
      </c>
      <c r="BV243" s="9">
        <f t="shared" si="1297"/>
        <v>0</v>
      </c>
      <c r="BW243" s="6">
        <v>0</v>
      </c>
      <c r="BX243" s="4">
        <v>0</v>
      </c>
      <c r="BY243" s="9">
        <f t="shared" si="1298"/>
        <v>0</v>
      </c>
      <c r="BZ243" s="6">
        <v>0</v>
      </c>
      <c r="CA243" s="4">
        <v>0</v>
      </c>
      <c r="CB243" s="9">
        <f t="shared" si="1299"/>
        <v>0</v>
      </c>
      <c r="CC243" s="6">
        <v>0</v>
      </c>
      <c r="CD243" s="4">
        <v>0</v>
      </c>
      <c r="CE243" s="9">
        <f t="shared" si="1300"/>
        <v>0</v>
      </c>
      <c r="CF243" s="6">
        <v>0</v>
      </c>
      <c r="CG243" s="4">
        <v>0</v>
      </c>
      <c r="CH243" s="9">
        <f t="shared" si="1301"/>
        <v>0</v>
      </c>
      <c r="CI243" s="5">
        <v>0.15</v>
      </c>
      <c r="CJ243" s="4">
        <v>29.946999999999999</v>
      </c>
      <c r="CK243" s="9">
        <f t="shared" si="1302"/>
        <v>199646.66666666669</v>
      </c>
      <c r="CL243" s="6">
        <v>0</v>
      </c>
      <c r="CM243" s="4">
        <v>0</v>
      </c>
      <c r="CN243" s="9">
        <f t="shared" si="1303"/>
        <v>0</v>
      </c>
      <c r="CO243" s="6">
        <v>0</v>
      </c>
      <c r="CP243" s="4">
        <v>0</v>
      </c>
      <c r="CQ243" s="9">
        <f t="shared" si="1304"/>
        <v>0</v>
      </c>
      <c r="CR243" s="6">
        <v>0</v>
      </c>
      <c r="CS243" s="4">
        <v>0</v>
      </c>
      <c r="CT243" s="9">
        <f t="shared" si="1305"/>
        <v>0</v>
      </c>
      <c r="CU243" s="6">
        <v>0</v>
      </c>
      <c r="CV243" s="4">
        <v>0</v>
      </c>
      <c r="CW243" s="9">
        <f t="shared" si="1306"/>
        <v>0</v>
      </c>
      <c r="CX243" s="6">
        <v>0</v>
      </c>
      <c r="CY243" s="4">
        <v>0</v>
      </c>
      <c r="CZ243" s="9">
        <f t="shared" si="1307"/>
        <v>0</v>
      </c>
      <c r="DA243" s="6">
        <v>0</v>
      </c>
      <c r="DB243" s="4">
        <v>0</v>
      </c>
      <c r="DC243" s="9">
        <f t="shared" si="1308"/>
        <v>0</v>
      </c>
      <c r="DD243" s="6">
        <v>0</v>
      </c>
      <c r="DE243" s="4">
        <v>0</v>
      </c>
      <c r="DF243" s="9">
        <f t="shared" si="1309"/>
        <v>0</v>
      </c>
      <c r="DG243" s="6">
        <v>0</v>
      </c>
      <c r="DH243" s="4">
        <v>0</v>
      </c>
      <c r="DI243" s="9">
        <f t="shared" si="1310"/>
        <v>0</v>
      </c>
      <c r="DJ243" s="6">
        <v>0</v>
      </c>
      <c r="DK243" s="4">
        <v>0</v>
      </c>
      <c r="DL243" s="9">
        <f t="shared" si="1311"/>
        <v>0</v>
      </c>
      <c r="DM243" s="6">
        <v>0</v>
      </c>
      <c r="DN243" s="4">
        <v>0</v>
      </c>
      <c r="DO243" s="9">
        <f t="shared" si="1312"/>
        <v>0</v>
      </c>
      <c r="DP243" s="6">
        <v>0</v>
      </c>
      <c r="DQ243" s="4">
        <v>0</v>
      </c>
      <c r="DR243" s="9">
        <f t="shared" si="1313"/>
        <v>0</v>
      </c>
      <c r="DS243" s="6">
        <v>0</v>
      </c>
      <c r="DT243" s="4">
        <v>0</v>
      </c>
      <c r="DU243" s="9">
        <f t="shared" si="1314"/>
        <v>0</v>
      </c>
      <c r="DV243" s="6">
        <v>0</v>
      </c>
      <c r="DW243" s="4">
        <v>0</v>
      </c>
      <c r="DX243" s="9">
        <f t="shared" si="1315"/>
        <v>0</v>
      </c>
      <c r="DY243" s="6">
        <v>0</v>
      </c>
      <c r="DZ243" s="4">
        <v>0</v>
      </c>
      <c r="EA243" s="9">
        <f t="shared" si="1316"/>
        <v>0</v>
      </c>
      <c r="EB243" s="6">
        <v>0</v>
      </c>
      <c r="EC243" s="4">
        <v>0</v>
      </c>
      <c r="ED243" s="9">
        <f t="shared" si="1317"/>
        <v>0</v>
      </c>
      <c r="EE243" s="6">
        <v>0</v>
      </c>
      <c r="EF243" s="4">
        <v>0</v>
      </c>
      <c r="EG243" s="9">
        <f t="shared" si="1318"/>
        <v>0</v>
      </c>
      <c r="EH243" s="6">
        <v>0</v>
      </c>
      <c r="EI243" s="4">
        <v>0</v>
      </c>
      <c r="EJ243" s="9">
        <f t="shared" si="1319"/>
        <v>0</v>
      </c>
      <c r="EK243" s="6">
        <v>0</v>
      </c>
      <c r="EL243" s="4">
        <v>0</v>
      </c>
      <c r="EM243" s="9">
        <f t="shared" si="1320"/>
        <v>0</v>
      </c>
      <c r="EN243" s="6">
        <v>0</v>
      </c>
      <c r="EO243" s="4">
        <v>0</v>
      </c>
      <c r="EP243" s="9">
        <f t="shared" si="1321"/>
        <v>0</v>
      </c>
      <c r="EQ243" s="6">
        <v>0</v>
      </c>
      <c r="ER243" s="4">
        <v>0</v>
      </c>
      <c r="ES243" s="9">
        <f t="shared" si="1322"/>
        <v>0</v>
      </c>
      <c r="ET243" s="6">
        <v>0</v>
      </c>
      <c r="EU243" s="4">
        <v>0</v>
      </c>
      <c r="EV243" s="9">
        <f t="shared" si="1323"/>
        <v>0</v>
      </c>
      <c r="EW243" s="6">
        <v>0</v>
      </c>
      <c r="EX243" s="4">
        <v>0</v>
      </c>
      <c r="EY243" s="9">
        <f t="shared" si="1324"/>
        <v>0</v>
      </c>
      <c r="EZ243" s="6">
        <v>0</v>
      </c>
      <c r="FA243" s="4">
        <v>0</v>
      </c>
      <c r="FB243" s="9">
        <f t="shared" si="1325"/>
        <v>0</v>
      </c>
      <c r="FC243" s="6"/>
      <c r="FD243" s="4"/>
      <c r="FE243" s="9"/>
      <c r="FF243" s="6">
        <v>0</v>
      </c>
      <c r="FG243" s="4">
        <v>0</v>
      </c>
      <c r="FH243" s="9">
        <f t="shared" si="1326"/>
        <v>0</v>
      </c>
      <c r="FI243" s="6">
        <v>0</v>
      </c>
      <c r="FJ243" s="4">
        <v>0</v>
      </c>
      <c r="FK243" s="9">
        <f t="shared" si="1327"/>
        <v>0</v>
      </c>
      <c r="FL243" s="6">
        <f t="shared" si="1329"/>
        <v>47.15</v>
      </c>
      <c r="FM243" s="10">
        <f t="shared" si="1330"/>
        <v>858.11099999999999</v>
      </c>
    </row>
    <row r="244" spans="1:169" x14ac:dyDescent="0.3">
      <c r="A244" s="66">
        <v>2022</v>
      </c>
      <c r="B244" s="9" t="s">
        <v>6</v>
      </c>
      <c r="C244" s="6">
        <v>0</v>
      </c>
      <c r="D244" s="4">
        <v>0</v>
      </c>
      <c r="E244" s="9">
        <f t="shared" ref="E244:E251" si="1331">IF(C244=0,0,D244/C244*1000)</f>
        <v>0</v>
      </c>
      <c r="F244" s="6">
        <v>0</v>
      </c>
      <c r="G244" s="4">
        <v>0</v>
      </c>
      <c r="H244" s="9">
        <f t="shared" si="1275"/>
        <v>0</v>
      </c>
      <c r="I244" s="6">
        <v>0</v>
      </c>
      <c r="J244" s="4">
        <v>0</v>
      </c>
      <c r="K244" s="9">
        <f t="shared" si="1276"/>
        <v>0</v>
      </c>
      <c r="L244" s="6">
        <v>0</v>
      </c>
      <c r="M244" s="4">
        <v>0</v>
      </c>
      <c r="N244" s="9">
        <f t="shared" si="1277"/>
        <v>0</v>
      </c>
      <c r="O244" s="6">
        <v>0</v>
      </c>
      <c r="P244" s="4">
        <v>0</v>
      </c>
      <c r="Q244" s="9">
        <f t="shared" si="1278"/>
        <v>0</v>
      </c>
      <c r="R244" s="5">
        <v>1024</v>
      </c>
      <c r="S244" s="4">
        <v>8042.14</v>
      </c>
      <c r="T244" s="9">
        <f t="shared" si="1279"/>
        <v>7853.65234375</v>
      </c>
      <c r="U244" s="6">
        <v>0</v>
      </c>
      <c r="V244" s="4">
        <v>0</v>
      </c>
      <c r="W244" s="9">
        <f t="shared" si="1280"/>
        <v>0</v>
      </c>
      <c r="X244" s="5">
        <v>44</v>
      </c>
      <c r="Y244" s="4">
        <v>943.00400000000002</v>
      </c>
      <c r="Z244" s="9">
        <f t="shared" si="1281"/>
        <v>21431.909090909092</v>
      </c>
      <c r="AA244" s="6">
        <v>0</v>
      </c>
      <c r="AB244" s="4">
        <v>0</v>
      </c>
      <c r="AC244" s="9">
        <f t="shared" si="1282"/>
        <v>0</v>
      </c>
      <c r="AD244" s="5">
        <v>1.6500000000000001E-2</v>
      </c>
      <c r="AE244" s="4">
        <v>2.5449999999999999</v>
      </c>
      <c r="AF244" s="9">
        <f t="shared" si="1283"/>
        <v>154242.42424242423</v>
      </c>
      <c r="AG244" s="6">
        <v>0</v>
      </c>
      <c r="AH244" s="4">
        <v>0</v>
      </c>
      <c r="AI244" s="9">
        <f t="shared" si="1284"/>
        <v>0</v>
      </c>
      <c r="AJ244" s="6">
        <v>0</v>
      </c>
      <c r="AK244" s="4">
        <v>0</v>
      </c>
      <c r="AL244" s="9">
        <f t="shared" si="1285"/>
        <v>0</v>
      </c>
      <c r="AM244" s="6">
        <v>0</v>
      </c>
      <c r="AN244" s="4">
        <v>0</v>
      </c>
      <c r="AO244" s="9">
        <f t="shared" si="1286"/>
        <v>0</v>
      </c>
      <c r="AP244" s="6">
        <v>0</v>
      </c>
      <c r="AQ244" s="4">
        <v>0</v>
      </c>
      <c r="AR244" s="9">
        <f t="shared" si="1287"/>
        <v>0</v>
      </c>
      <c r="AS244" s="6">
        <v>0</v>
      </c>
      <c r="AT244" s="4">
        <v>0</v>
      </c>
      <c r="AU244" s="9">
        <f t="shared" si="1288"/>
        <v>0</v>
      </c>
      <c r="AV244" s="6">
        <v>0</v>
      </c>
      <c r="AW244" s="4">
        <v>0</v>
      </c>
      <c r="AX244" s="9">
        <f t="shared" si="1289"/>
        <v>0</v>
      </c>
      <c r="AY244" s="6">
        <v>0</v>
      </c>
      <c r="AZ244" s="4">
        <v>0</v>
      </c>
      <c r="BA244" s="9">
        <f t="shared" si="1290"/>
        <v>0</v>
      </c>
      <c r="BB244" s="6">
        <v>0</v>
      </c>
      <c r="BC244" s="4">
        <v>0</v>
      </c>
      <c r="BD244" s="9">
        <f t="shared" si="1291"/>
        <v>0</v>
      </c>
      <c r="BE244" s="6">
        <v>0</v>
      </c>
      <c r="BF244" s="4">
        <v>0</v>
      </c>
      <c r="BG244" s="9">
        <f t="shared" si="1292"/>
        <v>0</v>
      </c>
      <c r="BH244" s="6">
        <v>0</v>
      </c>
      <c r="BI244" s="4">
        <v>0</v>
      </c>
      <c r="BJ244" s="9">
        <f t="shared" si="1293"/>
        <v>0</v>
      </c>
      <c r="BK244" s="6">
        <v>0</v>
      </c>
      <c r="BL244" s="4">
        <v>0</v>
      </c>
      <c r="BM244" s="9">
        <f t="shared" si="1294"/>
        <v>0</v>
      </c>
      <c r="BN244" s="6">
        <v>0</v>
      </c>
      <c r="BO244" s="4">
        <v>0</v>
      </c>
      <c r="BP244" s="9">
        <f t="shared" si="1295"/>
        <v>0</v>
      </c>
      <c r="BQ244" s="6">
        <v>0</v>
      </c>
      <c r="BR244" s="4">
        <v>0</v>
      </c>
      <c r="BS244" s="9">
        <f t="shared" si="1296"/>
        <v>0</v>
      </c>
      <c r="BT244" s="6">
        <v>0</v>
      </c>
      <c r="BU244" s="4">
        <v>0</v>
      </c>
      <c r="BV244" s="9">
        <f t="shared" si="1297"/>
        <v>0</v>
      </c>
      <c r="BW244" s="6">
        <v>0</v>
      </c>
      <c r="BX244" s="4">
        <v>0</v>
      </c>
      <c r="BY244" s="9">
        <f t="shared" si="1298"/>
        <v>0</v>
      </c>
      <c r="BZ244" s="6">
        <v>0</v>
      </c>
      <c r="CA244" s="4">
        <v>0</v>
      </c>
      <c r="CB244" s="9">
        <f t="shared" si="1299"/>
        <v>0</v>
      </c>
      <c r="CC244" s="6">
        <v>0</v>
      </c>
      <c r="CD244" s="4">
        <v>0</v>
      </c>
      <c r="CE244" s="9">
        <f t="shared" si="1300"/>
        <v>0</v>
      </c>
      <c r="CF244" s="6">
        <v>0</v>
      </c>
      <c r="CG244" s="4">
        <v>0</v>
      </c>
      <c r="CH244" s="9">
        <f t="shared" si="1301"/>
        <v>0</v>
      </c>
      <c r="CI244" s="6">
        <v>0</v>
      </c>
      <c r="CJ244" s="4">
        <v>0</v>
      </c>
      <c r="CK244" s="9">
        <f t="shared" si="1302"/>
        <v>0</v>
      </c>
      <c r="CL244" s="6">
        <v>0</v>
      </c>
      <c r="CM244" s="4">
        <v>0</v>
      </c>
      <c r="CN244" s="9">
        <f t="shared" si="1303"/>
        <v>0</v>
      </c>
      <c r="CO244" s="6">
        <v>0</v>
      </c>
      <c r="CP244" s="4">
        <v>0</v>
      </c>
      <c r="CQ244" s="9">
        <f t="shared" si="1304"/>
        <v>0</v>
      </c>
      <c r="CR244" s="6">
        <v>0</v>
      </c>
      <c r="CS244" s="4">
        <v>0</v>
      </c>
      <c r="CT244" s="9">
        <f t="shared" si="1305"/>
        <v>0</v>
      </c>
      <c r="CU244" s="6">
        <v>0</v>
      </c>
      <c r="CV244" s="4">
        <v>0</v>
      </c>
      <c r="CW244" s="9">
        <f t="shared" si="1306"/>
        <v>0</v>
      </c>
      <c r="CX244" s="6">
        <v>0</v>
      </c>
      <c r="CY244" s="4">
        <v>0</v>
      </c>
      <c r="CZ244" s="9">
        <f t="shared" si="1307"/>
        <v>0</v>
      </c>
      <c r="DA244" s="6">
        <v>0</v>
      </c>
      <c r="DB244" s="4">
        <v>0</v>
      </c>
      <c r="DC244" s="9">
        <f t="shared" si="1308"/>
        <v>0</v>
      </c>
      <c r="DD244" s="6">
        <v>0</v>
      </c>
      <c r="DE244" s="4">
        <v>0</v>
      </c>
      <c r="DF244" s="9">
        <f t="shared" si="1309"/>
        <v>0</v>
      </c>
      <c r="DG244" s="6">
        <v>0</v>
      </c>
      <c r="DH244" s="4">
        <v>0</v>
      </c>
      <c r="DI244" s="9">
        <f t="shared" si="1310"/>
        <v>0</v>
      </c>
      <c r="DJ244" s="6">
        <v>0</v>
      </c>
      <c r="DK244" s="4">
        <v>0</v>
      </c>
      <c r="DL244" s="9">
        <f t="shared" si="1311"/>
        <v>0</v>
      </c>
      <c r="DM244" s="6">
        <v>0</v>
      </c>
      <c r="DN244" s="4">
        <v>0</v>
      </c>
      <c r="DO244" s="9">
        <f t="shared" si="1312"/>
        <v>0</v>
      </c>
      <c r="DP244" s="6">
        <v>0</v>
      </c>
      <c r="DQ244" s="4">
        <v>0</v>
      </c>
      <c r="DR244" s="9">
        <f t="shared" si="1313"/>
        <v>0</v>
      </c>
      <c r="DS244" s="6">
        <v>0</v>
      </c>
      <c r="DT244" s="4">
        <v>0</v>
      </c>
      <c r="DU244" s="9">
        <f t="shared" si="1314"/>
        <v>0</v>
      </c>
      <c r="DV244" s="6">
        <v>0</v>
      </c>
      <c r="DW244" s="4">
        <v>0</v>
      </c>
      <c r="DX244" s="9">
        <f t="shared" si="1315"/>
        <v>0</v>
      </c>
      <c r="DY244" s="6">
        <v>0</v>
      </c>
      <c r="DZ244" s="4">
        <v>0</v>
      </c>
      <c r="EA244" s="9">
        <f t="shared" si="1316"/>
        <v>0</v>
      </c>
      <c r="EB244" s="6">
        <v>0</v>
      </c>
      <c r="EC244" s="4">
        <v>0</v>
      </c>
      <c r="ED244" s="9">
        <f t="shared" si="1317"/>
        <v>0</v>
      </c>
      <c r="EE244" s="6">
        <v>0</v>
      </c>
      <c r="EF244" s="4">
        <v>0</v>
      </c>
      <c r="EG244" s="9">
        <f t="shared" si="1318"/>
        <v>0</v>
      </c>
      <c r="EH244" s="6">
        <v>0</v>
      </c>
      <c r="EI244" s="4">
        <v>0</v>
      </c>
      <c r="EJ244" s="9">
        <f t="shared" si="1319"/>
        <v>0</v>
      </c>
      <c r="EK244" s="6">
        <v>0</v>
      </c>
      <c r="EL244" s="4">
        <v>0</v>
      </c>
      <c r="EM244" s="9">
        <f t="shared" si="1320"/>
        <v>0</v>
      </c>
      <c r="EN244" s="6">
        <v>0</v>
      </c>
      <c r="EO244" s="4">
        <v>0</v>
      </c>
      <c r="EP244" s="9">
        <f t="shared" si="1321"/>
        <v>0</v>
      </c>
      <c r="EQ244" s="6">
        <v>0</v>
      </c>
      <c r="ER244" s="4">
        <v>0</v>
      </c>
      <c r="ES244" s="9">
        <f t="shared" si="1322"/>
        <v>0</v>
      </c>
      <c r="ET244" s="6">
        <v>0</v>
      </c>
      <c r="EU244" s="4">
        <v>0</v>
      </c>
      <c r="EV244" s="9">
        <f t="shared" si="1323"/>
        <v>0</v>
      </c>
      <c r="EW244" s="6">
        <v>0</v>
      </c>
      <c r="EX244" s="4">
        <v>0</v>
      </c>
      <c r="EY244" s="9">
        <f t="shared" si="1324"/>
        <v>0</v>
      </c>
      <c r="EZ244" s="6">
        <v>0</v>
      </c>
      <c r="FA244" s="4">
        <v>0</v>
      </c>
      <c r="FB244" s="9">
        <f t="shared" si="1325"/>
        <v>0</v>
      </c>
      <c r="FC244" s="6"/>
      <c r="FD244" s="4"/>
      <c r="FE244" s="9"/>
      <c r="FF244" s="6">
        <v>0</v>
      </c>
      <c r="FG244" s="4">
        <v>0</v>
      </c>
      <c r="FH244" s="9">
        <f t="shared" si="1326"/>
        <v>0</v>
      </c>
      <c r="FI244" s="6">
        <v>0</v>
      </c>
      <c r="FJ244" s="4">
        <v>0</v>
      </c>
      <c r="FK244" s="9">
        <f t="shared" si="1327"/>
        <v>0</v>
      </c>
      <c r="FL244" s="6">
        <f t="shared" si="1329"/>
        <v>1068.0165</v>
      </c>
      <c r="FM244" s="10">
        <f t="shared" si="1330"/>
        <v>8987.6890000000003</v>
      </c>
    </row>
    <row r="245" spans="1:169" x14ac:dyDescent="0.3">
      <c r="A245" s="66">
        <v>2022</v>
      </c>
      <c r="B245" s="67" t="s">
        <v>7</v>
      </c>
      <c r="C245" s="6">
        <v>0</v>
      </c>
      <c r="D245" s="4">
        <v>0</v>
      </c>
      <c r="E245" s="9">
        <f t="shared" si="1331"/>
        <v>0</v>
      </c>
      <c r="F245" s="6">
        <v>0</v>
      </c>
      <c r="G245" s="4">
        <v>0</v>
      </c>
      <c r="H245" s="9">
        <f t="shared" si="1275"/>
        <v>0</v>
      </c>
      <c r="I245" s="6">
        <v>0</v>
      </c>
      <c r="J245" s="4">
        <v>0</v>
      </c>
      <c r="K245" s="9">
        <f t="shared" si="1276"/>
        <v>0</v>
      </c>
      <c r="L245" s="6">
        <v>0</v>
      </c>
      <c r="M245" s="4">
        <v>0</v>
      </c>
      <c r="N245" s="9">
        <f t="shared" si="1277"/>
        <v>0</v>
      </c>
      <c r="O245" s="6">
        <v>0</v>
      </c>
      <c r="P245" s="4">
        <v>0</v>
      </c>
      <c r="Q245" s="9">
        <f t="shared" si="1278"/>
        <v>0</v>
      </c>
      <c r="R245" s="5">
        <v>2064.1089999999999</v>
      </c>
      <c r="S245" s="4">
        <v>18121.376</v>
      </c>
      <c r="T245" s="9">
        <f t="shared" si="1279"/>
        <v>8779.2728000313946</v>
      </c>
      <c r="U245" s="6">
        <v>0</v>
      </c>
      <c r="V245" s="4">
        <v>0</v>
      </c>
      <c r="W245" s="9">
        <f t="shared" si="1280"/>
        <v>0</v>
      </c>
      <c r="X245" s="6">
        <v>0</v>
      </c>
      <c r="Y245" s="4">
        <v>0</v>
      </c>
      <c r="Z245" s="9">
        <f t="shared" si="1281"/>
        <v>0</v>
      </c>
      <c r="AA245" s="6">
        <v>0</v>
      </c>
      <c r="AB245" s="4">
        <v>0</v>
      </c>
      <c r="AC245" s="9">
        <f t="shared" si="1282"/>
        <v>0</v>
      </c>
      <c r="AD245" s="6">
        <v>0</v>
      </c>
      <c r="AE245" s="4">
        <v>0</v>
      </c>
      <c r="AF245" s="9">
        <f t="shared" si="1283"/>
        <v>0</v>
      </c>
      <c r="AG245" s="6">
        <v>0</v>
      </c>
      <c r="AH245" s="4">
        <v>0</v>
      </c>
      <c r="AI245" s="9">
        <f t="shared" si="1284"/>
        <v>0</v>
      </c>
      <c r="AJ245" s="6">
        <v>0</v>
      </c>
      <c r="AK245" s="4">
        <v>0</v>
      </c>
      <c r="AL245" s="9">
        <f t="shared" si="1285"/>
        <v>0</v>
      </c>
      <c r="AM245" s="6">
        <v>0</v>
      </c>
      <c r="AN245" s="4">
        <v>0</v>
      </c>
      <c r="AO245" s="9">
        <f t="shared" si="1286"/>
        <v>0</v>
      </c>
      <c r="AP245" s="6">
        <v>0</v>
      </c>
      <c r="AQ245" s="4">
        <v>0</v>
      </c>
      <c r="AR245" s="9">
        <f t="shared" si="1287"/>
        <v>0</v>
      </c>
      <c r="AS245" s="6">
        <v>0</v>
      </c>
      <c r="AT245" s="4">
        <v>0</v>
      </c>
      <c r="AU245" s="9">
        <f t="shared" si="1288"/>
        <v>0</v>
      </c>
      <c r="AV245" s="6">
        <v>0</v>
      </c>
      <c r="AW245" s="4">
        <v>0</v>
      </c>
      <c r="AX245" s="9">
        <f t="shared" si="1289"/>
        <v>0</v>
      </c>
      <c r="AY245" s="6">
        <v>0</v>
      </c>
      <c r="AZ245" s="4">
        <v>0</v>
      </c>
      <c r="BA245" s="9">
        <f t="shared" si="1290"/>
        <v>0</v>
      </c>
      <c r="BB245" s="6">
        <v>0</v>
      </c>
      <c r="BC245" s="4">
        <v>0</v>
      </c>
      <c r="BD245" s="9">
        <f t="shared" si="1291"/>
        <v>0</v>
      </c>
      <c r="BE245" s="6">
        <v>0</v>
      </c>
      <c r="BF245" s="4">
        <v>0</v>
      </c>
      <c r="BG245" s="9">
        <f t="shared" si="1292"/>
        <v>0</v>
      </c>
      <c r="BH245" s="6">
        <v>0</v>
      </c>
      <c r="BI245" s="4">
        <v>0</v>
      </c>
      <c r="BJ245" s="9">
        <f t="shared" si="1293"/>
        <v>0</v>
      </c>
      <c r="BK245" s="6">
        <v>0</v>
      </c>
      <c r="BL245" s="4">
        <v>0</v>
      </c>
      <c r="BM245" s="9">
        <f t="shared" si="1294"/>
        <v>0</v>
      </c>
      <c r="BN245" s="6">
        <v>0</v>
      </c>
      <c r="BO245" s="4">
        <v>0</v>
      </c>
      <c r="BP245" s="9">
        <f t="shared" si="1295"/>
        <v>0</v>
      </c>
      <c r="BQ245" s="6">
        <v>0</v>
      </c>
      <c r="BR245" s="4">
        <v>0</v>
      </c>
      <c r="BS245" s="9">
        <f t="shared" si="1296"/>
        <v>0</v>
      </c>
      <c r="BT245" s="6">
        <v>0</v>
      </c>
      <c r="BU245" s="4">
        <v>0</v>
      </c>
      <c r="BV245" s="9">
        <f t="shared" si="1297"/>
        <v>0</v>
      </c>
      <c r="BW245" s="6">
        <v>0</v>
      </c>
      <c r="BX245" s="4">
        <v>0</v>
      </c>
      <c r="BY245" s="9">
        <f t="shared" si="1298"/>
        <v>0</v>
      </c>
      <c r="BZ245" s="6">
        <v>0</v>
      </c>
      <c r="CA245" s="4">
        <v>0</v>
      </c>
      <c r="CB245" s="9">
        <f t="shared" si="1299"/>
        <v>0</v>
      </c>
      <c r="CC245" s="5">
        <v>30</v>
      </c>
      <c r="CD245" s="4">
        <v>60.698</v>
      </c>
      <c r="CE245" s="9">
        <f t="shared" si="1300"/>
        <v>2023.2666666666669</v>
      </c>
      <c r="CF245" s="6">
        <v>0</v>
      </c>
      <c r="CG245" s="4">
        <v>0</v>
      </c>
      <c r="CH245" s="9">
        <f t="shared" si="1301"/>
        <v>0</v>
      </c>
      <c r="CI245" s="6">
        <v>0</v>
      </c>
      <c r="CJ245" s="4">
        <v>0</v>
      </c>
      <c r="CK245" s="9">
        <f t="shared" si="1302"/>
        <v>0</v>
      </c>
      <c r="CL245" s="6">
        <v>0</v>
      </c>
      <c r="CM245" s="4">
        <v>0</v>
      </c>
      <c r="CN245" s="9">
        <f t="shared" si="1303"/>
        <v>0</v>
      </c>
      <c r="CO245" s="6">
        <v>0</v>
      </c>
      <c r="CP245" s="4">
        <v>0</v>
      </c>
      <c r="CQ245" s="9">
        <f t="shared" si="1304"/>
        <v>0</v>
      </c>
      <c r="CR245" s="6">
        <v>0</v>
      </c>
      <c r="CS245" s="4">
        <v>0</v>
      </c>
      <c r="CT245" s="9">
        <f t="shared" si="1305"/>
        <v>0</v>
      </c>
      <c r="CU245" s="6">
        <v>0</v>
      </c>
      <c r="CV245" s="4">
        <v>0</v>
      </c>
      <c r="CW245" s="9">
        <f t="shared" si="1306"/>
        <v>0</v>
      </c>
      <c r="CX245" s="6">
        <v>0</v>
      </c>
      <c r="CY245" s="4">
        <v>0</v>
      </c>
      <c r="CZ245" s="9">
        <f t="shared" si="1307"/>
        <v>0</v>
      </c>
      <c r="DA245" s="6">
        <v>0</v>
      </c>
      <c r="DB245" s="4">
        <v>0</v>
      </c>
      <c r="DC245" s="9">
        <f t="shared" si="1308"/>
        <v>0</v>
      </c>
      <c r="DD245" s="6">
        <v>0</v>
      </c>
      <c r="DE245" s="4">
        <v>0</v>
      </c>
      <c r="DF245" s="9">
        <f t="shared" si="1309"/>
        <v>0</v>
      </c>
      <c r="DG245" s="6">
        <v>0</v>
      </c>
      <c r="DH245" s="4">
        <v>0</v>
      </c>
      <c r="DI245" s="9">
        <f t="shared" si="1310"/>
        <v>0</v>
      </c>
      <c r="DJ245" s="6">
        <v>0</v>
      </c>
      <c r="DK245" s="4">
        <v>0</v>
      </c>
      <c r="DL245" s="9">
        <f t="shared" si="1311"/>
        <v>0</v>
      </c>
      <c r="DM245" s="6">
        <v>0</v>
      </c>
      <c r="DN245" s="4">
        <v>0</v>
      </c>
      <c r="DO245" s="9">
        <f t="shared" si="1312"/>
        <v>0</v>
      </c>
      <c r="DP245" s="6">
        <v>0</v>
      </c>
      <c r="DQ245" s="4">
        <v>0</v>
      </c>
      <c r="DR245" s="9">
        <f t="shared" si="1313"/>
        <v>0</v>
      </c>
      <c r="DS245" s="6">
        <v>0</v>
      </c>
      <c r="DT245" s="4">
        <v>0</v>
      </c>
      <c r="DU245" s="9">
        <f t="shared" si="1314"/>
        <v>0</v>
      </c>
      <c r="DV245" s="6">
        <v>0</v>
      </c>
      <c r="DW245" s="4">
        <v>0</v>
      </c>
      <c r="DX245" s="9">
        <f t="shared" si="1315"/>
        <v>0</v>
      </c>
      <c r="DY245" s="6">
        <v>0</v>
      </c>
      <c r="DZ245" s="4">
        <v>0</v>
      </c>
      <c r="EA245" s="9">
        <f t="shared" si="1316"/>
        <v>0</v>
      </c>
      <c r="EB245" s="6">
        <v>0</v>
      </c>
      <c r="EC245" s="4">
        <v>0</v>
      </c>
      <c r="ED245" s="9">
        <f t="shared" si="1317"/>
        <v>0</v>
      </c>
      <c r="EE245" s="6">
        <v>0</v>
      </c>
      <c r="EF245" s="4">
        <v>0</v>
      </c>
      <c r="EG245" s="9">
        <f t="shared" si="1318"/>
        <v>0</v>
      </c>
      <c r="EH245" s="5">
        <v>0.44700000000000001</v>
      </c>
      <c r="EI245" s="4">
        <v>7.54</v>
      </c>
      <c r="EJ245" s="9">
        <f t="shared" si="1319"/>
        <v>16868.008948545859</v>
      </c>
      <c r="EK245" s="6">
        <v>0</v>
      </c>
      <c r="EL245" s="4">
        <v>0</v>
      </c>
      <c r="EM245" s="9">
        <f t="shared" si="1320"/>
        <v>0</v>
      </c>
      <c r="EN245" s="6">
        <v>0</v>
      </c>
      <c r="EO245" s="4">
        <v>0</v>
      </c>
      <c r="EP245" s="9">
        <f t="shared" si="1321"/>
        <v>0</v>
      </c>
      <c r="EQ245" s="6">
        <v>0</v>
      </c>
      <c r="ER245" s="4">
        <v>0</v>
      </c>
      <c r="ES245" s="9">
        <f t="shared" si="1322"/>
        <v>0</v>
      </c>
      <c r="ET245" s="6">
        <v>0</v>
      </c>
      <c r="EU245" s="4">
        <v>0</v>
      </c>
      <c r="EV245" s="9">
        <f t="shared" si="1323"/>
        <v>0</v>
      </c>
      <c r="EW245" s="5">
        <v>4.7000000000000002E-3</v>
      </c>
      <c r="EX245" s="4">
        <v>2.5169999999999999</v>
      </c>
      <c r="EY245" s="9">
        <f t="shared" si="1324"/>
        <v>535531.91489361704</v>
      </c>
      <c r="EZ245" s="6">
        <v>0</v>
      </c>
      <c r="FA245" s="4">
        <v>0</v>
      </c>
      <c r="FB245" s="9">
        <f t="shared" si="1325"/>
        <v>0</v>
      </c>
      <c r="FC245" s="6"/>
      <c r="FD245" s="4"/>
      <c r="FE245" s="9"/>
      <c r="FF245" s="6">
        <v>0</v>
      </c>
      <c r="FG245" s="4">
        <v>0</v>
      </c>
      <c r="FH245" s="9">
        <f t="shared" si="1326"/>
        <v>0</v>
      </c>
      <c r="FI245" s="6">
        <v>0</v>
      </c>
      <c r="FJ245" s="4">
        <v>0</v>
      </c>
      <c r="FK245" s="9">
        <f t="shared" si="1327"/>
        <v>0</v>
      </c>
      <c r="FL245" s="6">
        <f t="shared" si="1329"/>
        <v>2094.5607</v>
      </c>
      <c r="FM245" s="10">
        <f t="shared" si="1330"/>
        <v>18192.131000000001</v>
      </c>
    </row>
    <row r="246" spans="1:169" x14ac:dyDescent="0.3">
      <c r="A246" s="66">
        <v>2022</v>
      </c>
      <c r="B246" s="67" t="s">
        <v>8</v>
      </c>
      <c r="C246" s="5">
        <v>22</v>
      </c>
      <c r="D246" s="4">
        <v>366.13499999999999</v>
      </c>
      <c r="E246" s="9">
        <f t="shared" si="1331"/>
        <v>16642.5</v>
      </c>
      <c r="F246" s="6">
        <v>0</v>
      </c>
      <c r="G246" s="4">
        <v>0</v>
      </c>
      <c r="H246" s="9">
        <f t="shared" si="1275"/>
        <v>0</v>
      </c>
      <c r="I246" s="6">
        <v>0</v>
      </c>
      <c r="J246" s="4">
        <v>0</v>
      </c>
      <c r="K246" s="9">
        <f t="shared" si="1276"/>
        <v>0</v>
      </c>
      <c r="L246" s="6">
        <v>0</v>
      </c>
      <c r="M246" s="4">
        <v>0</v>
      </c>
      <c r="N246" s="9">
        <f t="shared" si="1277"/>
        <v>0</v>
      </c>
      <c r="O246" s="6">
        <v>0</v>
      </c>
      <c r="P246" s="4">
        <v>0</v>
      </c>
      <c r="Q246" s="9">
        <f t="shared" si="1278"/>
        <v>0</v>
      </c>
      <c r="R246" s="5">
        <v>2129.87</v>
      </c>
      <c r="S246" s="4">
        <v>18367.955999999998</v>
      </c>
      <c r="T246" s="9">
        <f t="shared" si="1279"/>
        <v>8623.9798673158457</v>
      </c>
      <c r="U246" s="6">
        <v>0</v>
      </c>
      <c r="V246" s="4">
        <v>0</v>
      </c>
      <c r="W246" s="9">
        <f t="shared" si="1280"/>
        <v>0</v>
      </c>
      <c r="X246" s="6">
        <v>0</v>
      </c>
      <c r="Y246" s="4">
        <v>0</v>
      </c>
      <c r="Z246" s="9">
        <f t="shared" si="1281"/>
        <v>0</v>
      </c>
      <c r="AA246" s="6">
        <v>0</v>
      </c>
      <c r="AB246" s="4">
        <v>0</v>
      </c>
      <c r="AC246" s="9">
        <f t="shared" si="1282"/>
        <v>0</v>
      </c>
      <c r="AD246" s="6">
        <v>0</v>
      </c>
      <c r="AE246" s="4">
        <v>0</v>
      </c>
      <c r="AF246" s="9">
        <f t="shared" si="1283"/>
        <v>0</v>
      </c>
      <c r="AG246" s="6">
        <v>0</v>
      </c>
      <c r="AH246" s="4">
        <v>0</v>
      </c>
      <c r="AI246" s="9">
        <f t="shared" si="1284"/>
        <v>0</v>
      </c>
      <c r="AJ246" s="6">
        <v>0</v>
      </c>
      <c r="AK246" s="4">
        <v>0</v>
      </c>
      <c r="AL246" s="9">
        <f t="shared" si="1285"/>
        <v>0</v>
      </c>
      <c r="AM246" s="6">
        <v>0</v>
      </c>
      <c r="AN246" s="4">
        <v>0</v>
      </c>
      <c r="AO246" s="9">
        <f t="shared" si="1286"/>
        <v>0</v>
      </c>
      <c r="AP246" s="6">
        <v>0</v>
      </c>
      <c r="AQ246" s="4">
        <v>0</v>
      </c>
      <c r="AR246" s="9">
        <f t="shared" si="1287"/>
        <v>0</v>
      </c>
      <c r="AS246" s="6">
        <v>0</v>
      </c>
      <c r="AT246" s="4">
        <v>0</v>
      </c>
      <c r="AU246" s="9">
        <f t="shared" si="1288"/>
        <v>0</v>
      </c>
      <c r="AV246" s="6">
        <v>0</v>
      </c>
      <c r="AW246" s="4">
        <v>0</v>
      </c>
      <c r="AX246" s="9">
        <f t="shared" si="1289"/>
        <v>0</v>
      </c>
      <c r="AY246" s="6">
        <v>0</v>
      </c>
      <c r="AZ246" s="4">
        <v>0</v>
      </c>
      <c r="BA246" s="9">
        <f t="shared" si="1290"/>
        <v>0</v>
      </c>
      <c r="BB246" s="6">
        <v>0</v>
      </c>
      <c r="BC246" s="4">
        <v>0</v>
      </c>
      <c r="BD246" s="9">
        <f t="shared" si="1291"/>
        <v>0</v>
      </c>
      <c r="BE246" s="6">
        <v>0</v>
      </c>
      <c r="BF246" s="4">
        <v>0</v>
      </c>
      <c r="BG246" s="9">
        <f t="shared" si="1292"/>
        <v>0</v>
      </c>
      <c r="BH246" s="6">
        <v>0</v>
      </c>
      <c r="BI246" s="4">
        <v>0</v>
      </c>
      <c r="BJ246" s="9">
        <f t="shared" si="1293"/>
        <v>0</v>
      </c>
      <c r="BK246" s="6">
        <v>0</v>
      </c>
      <c r="BL246" s="4">
        <v>0</v>
      </c>
      <c r="BM246" s="9">
        <f t="shared" si="1294"/>
        <v>0</v>
      </c>
      <c r="BN246" s="5">
        <v>1.217E-2</v>
      </c>
      <c r="BO246" s="4">
        <v>39.034999999999997</v>
      </c>
      <c r="BP246" s="9">
        <f t="shared" si="1295"/>
        <v>3207477.4034511088</v>
      </c>
      <c r="BQ246" s="6">
        <v>0</v>
      </c>
      <c r="BR246" s="4">
        <v>0</v>
      </c>
      <c r="BS246" s="9">
        <f t="shared" si="1296"/>
        <v>0</v>
      </c>
      <c r="BT246" s="6">
        <v>0</v>
      </c>
      <c r="BU246" s="4">
        <v>0</v>
      </c>
      <c r="BV246" s="9">
        <f t="shared" si="1297"/>
        <v>0</v>
      </c>
      <c r="BW246" s="6">
        <v>0</v>
      </c>
      <c r="BX246" s="4">
        <v>0</v>
      </c>
      <c r="BY246" s="9">
        <f t="shared" si="1298"/>
        <v>0</v>
      </c>
      <c r="BZ246" s="6">
        <v>0</v>
      </c>
      <c r="CA246" s="4">
        <v>0</v>
      </c>
      <c r="CB246" s="9">
        <f t="shared" si="1299"/>
        <v>0</v>
      </c>
      <c r="CC246" s="5">
        <v>104.4</v>
      </c>
      <c r="CD246" s="4">
        <v>1135.232</v>
      </c>
      <c r="CE246" s="9">
        <f t="shared" si="1300"/>
        <v>10873.869731800765</v>
      </c>
      <c r="CF246" s="6">
        <v>0</v>
      </c>
      <c r="CG246" s="4">
        <v>0</v>
      </c>
      <c r="CH246" s="9">
        <f t="shared" si="1301"/>
        <v>0</v>
      </c>
      <c r="CI246" s="5">
        <v>9.5600000000000008E-3</v>
      </c>
      <c r="CJ246" s="4">
        <v>40.46</v>
      </c>
      <c r="CK246" s="9">
        <f t="shared" si="1302"/>
        <v>4232217.5732217571</v>
      </c>
      <c r="CL246" s="6">
        <v>0</v>
      </c>
      <c r="CM246" s="4">
        <v>0</v>
      </c>
      <c r="CN246" s="9">
        <f t="shared" si="1303"/>
        <v>0</v>
      </c>
      <c r="CO246" s="6">
        <v>0</v>
      </c>
      <c r="CP246" s="4">
        <v>0</v>
      </c>
      <c r="CQ246" s="9">
        <f t="shared" si="1304"/>
        <v>0</v>
      </c>
      <c r="CR246" s="6">
        <v>0</v>
      </c>
      <c r="CS246" s="4">
        <v>0</v>
      </c>
      <c r="CT246" s="9">
        <f t="shared" si="1305"/>
        <v>0</v>
      </c>
      <c r="CU246" s="6">
        <v>0</v>
      </c>
      <c r="CV246" s="4">
        <v>0</v>
      </c>
      <c r="CW246" s="9">
        <f t="shared" si="1306"/>
        <v>0</v>
      </c>
      <c r="CX246" s="6">
        <v>0</v>
      </c>
      <c r="CY246" s="4">
        <v>0</v>
      </c>
      <c r="CZ246" s="9">
        <f t="shared" si="1307"/>
        <v>0</v>
      </c>
      <c r="DA246" s="6">
        <v>0</v>
      </c>
      <c r="DB246" s="4">
        <v>0</v>
      </c>
      <c r="DC246" s="9">
        <f t="shared" si="1308"/>
        <v>0</v>
      </c>
      <c r="DD246" s="6">
        <v>0</v>
      </c>
      <c r="DE246" s="4">
        <v>0</v>
      </c>
      <c r="DF246" s="9">
        <f t="shared" si="1309"/>
        <v>0</v>
      </c>
      <c r="DG246" s="6">
        <v>0</v>
      </c>
      <c r="DH246" s="4">
        <v>0</v>
      </c>
      <c r="DI246" s="9">
        <f t="shared" si="1310"/>
        <v>0</v>
      </c>
      <c r="DJ246" s="6">
        <v>0</v>
      </c>
      <c r="DK246" s="4">
        <v>0</v>
      </c>
      <c r="DL246" s="9">
        <f t="shared" si="1311"/>
        <v>0</v>
      </c>
      <c r="DM246" s="6">
        <v>0</v>
      </c>
      <c r="DN246" s="4">
        <v>0</v>
      </c>
      <c r="DO246" s="9">
        <f t="shared" si="1312"/>
        <v>0</v>
      </c>
      <c r="DP246" s="6">
        <v>0</v>
      </c>
      <c r="DQ246" s="4">
        <v>0</v>
      </c>
      <c r="DR246" s="9">
        <f t="shared" si="1313"/>
        <v>0</v>
      </c>
      <c r="DS246" s="6">
        <v>0</v>
      </c>
      <c r="DT246" s="4">
        <v>0</v>
      </c>
      <c r="DU246" s="9">
        <f t="shared" si="1314"/>
        <v>0</v>
      </c>
      <c r="DV246" s="6">
        <v>0</v>
      </c>
      <c r="DW246" s="4">
        <v>0</v>
      </c>
      <c r="DX246" s="9">
        <f t="shared" si="1315"/>
        <v>0</v>
      </c>
      <c r="DY246" s="6">
        <v>0</v>
      </c>
      <c r="DZ246" s="4">
        <v>0</v>
      </c>
      <c r="EA246" s="9">
        <f t="shared" si="1316"/>
        <v>0</v>
      </c>
      <c r="EB246" s="6">
        <v>0</v>
      </c>
      <c r="EC246" s="4">
        <v>0</v>
      </c>
      <c r="ED246" s="9">
        <f t="shared" si="1317"/>
        <v>0</v>
      </c>
      <c r="EE246" s="6">
        <v>0</v>
      </c>
      <c r="EF246" s="4">
        <v>0</v>
      </c>
      <c r="EG246" s="9">
        <f t="shared" si="1318"/>
        <v>0</v>
      </c>
      <c r="EH246" s="6">
        <v>0</v>
      </c>
      <c r="EI246" s="4">
        <v>0</v>
      </c>
      <c r="EJ246" s="9">
        <f t="shared" si="1319"/>
        <v>0</v>
      </c>
      <c r="EK246" s="6">
        <v>0</v>
      </c>
      <c r="EL246" s="4">
        <v>0</v>
      </c>
      <c r="EM246" s="9">
        <f t="shared" si="1320"/>
        <v>0</v>
      </c>
      <c r="EN246" s="6">
        <v>0</v>
      </c>
      <c r="EO246" s="4">
        <v>0</v>
      </c>
      <c r="EP246" s="9">
        <f t="shared" si="1321"/>
        <v>0</v>
      </c>
      <c r="EQ246" s="6">
        <v>0</v>
      </c>
      <c r="ER246" s="4">
        <v>0</v>
      </c>
      <c r="ES246" s="9">
        <f t="shared" si="1322"/>
        <v>0</v>
      </c>
      <c r="ET246" s="5">
        <v>3.8E-3</v>
      </c>
      <c r="EU246" s="4">
        <v>2.5470000000000002</v>
      </c>
      <c r="EV246" s="9">
        <f t="shared" si="1323"/>
        <v>670263.15789473685</v>
      </c>
      <c r="EW246" s="6">
        <v>0</v>
      </c>
      <c r="EX246" s="4">
        <v>0</v>
      </c>
      <c r="EY246" s="9">
        <f t="shared" si="1324"/>
        <v>0</v>
      </c>
      <c r="EZ246" s="6">
        <v>0</v>
      </c>
      <c r="FA246" s="4">
        <v>0</v>
      </c>
      <c r="FB246" s="9">
        <f t="shared" si="1325"/>
        <v>0</v>
      </c>
      <c r="FC246" s="6"/>
      <c r="FD246" s="4"/>
      <c r="FE246" s="9"/>
      <c r="FF246" s="6">
        <v>0</v>
      </c>
      <c r="FG246" s="4">
        <v>0</v>
      </c>
      <c r="FH246" s="9">
        <f t="shared" si="1326"/>
        <v>0</v>
      </c>
      <c r="FI246" s="6">
        <v>0</v>
      </c>
      <c r="FJ246" s="4">
        <v>0</v>
      </c>
      <c r="FK246" s="9">
        <f t="shared" si="1327"/>
        <v>0</v>
      </c>
      <c r="FL246" s="6">
        <f t="shared" si="1329"/>
        <v>2256.2955299999999</v>
      </c>
      <c r="FM246" s="10">
        <f t="shared" si="1330"/>
        <v>19951.364999999994</v>
      </c>
    </row>
    <row r="247" spans="1:169" x14ac:dyDescent="0.3">
      <c r="A247" s="66">
        <v>2022</v>
      </c>
      <c r="B247" s="67" t="s">
        <v>9</v>
      </c>
      <c r="C247" s="5">
        <v>22.006619999999998</v>
      </c>
      <c r="D247" s="4">
        <v>369.89299999999997</v>
      </c>
      <c r="E247" s="9">
        <f t="shared" si="1331"/>
        <v>16808.260423454394</v>
      </c>
      <c r="F247" s="6">
        <v>0</v>
      </c>
      <c r="G247" s="4">
        <v>0</v>
      </c>
      <c r="H247" s="9">
        <f t="shared" si="1275"/>
        <v>0</v>
      </c>
      <c r="I247" s="6">
        <v>0</v>
      </c>
      <c r="J247" s="4">
        <v>0</v>
      </c>
      <c r="K247" s="9">
        <f t="shared" si="1276"/>
        <v>0</v>
      </c>
      <c r="L247" s="6">
        <v>0</v>
      </c>
      <c r="M247" s="4">
        <v>0</v>
      </c>
      <c r="N247" s="9">
        <f t="shared" si="1277"/>
        <v>0</v>
      </c>
      <c r="O247" s="6">
        <v>0</v>
      </c>
      <c r="P247" s="4">
        <v>0</v>
      </c>
      <c r="Q247" s="9">
        <f t="shared" si="1278"/>
        <v>0</v>
      </c>
      <c r="R247" s="5">
        <v>1870.0419999999999</v>
      </c>
      <c r="S247" s="4">
        <v>15681.531000000001</v>
      </c>
      <c r="T247" s="9">
        <f t="shared" si="1279"/>
        <v>8385.6571135835457</v>
      </c>
      <c r="U247" s="6">
        <v>0</v>
      </c>
      <c r="V247" s="4">
        <v>0</v>
      </c>
      <c r="W247" s="9">
        <f t="shared" si="1280"/>
        <v>0</v>
      </c>
      <c r="X247" s="6">
        <v>0</v>
      </c>
      <c r="Y247" s="4">
        <v>0</v>
      </c>
      <c r="Z247" s="9">
        <f t="shared" si="1281"/>
        <v>0</v>
      </c>
      <c r="AA247" s="6">
        <v>0</v>
      </c>
      <c r="AB247" s="4">
        <v>0</v>
      </c>
      <c r="AC247" s="9">
        <f t="shared" si="1282"/>
        <v>0</v>
      </c>
      <c r="AD247" s="6">
        <v>0</v>
      </c>
      <c r="AE247" s="4">
        <v>0</v>
      </c>
      <c r="AF247" s="9">
        <f t="shared" si="1283"/>
        <v>0</v>
      </c>
      <c r="AG247" s="6">
        <v>0</v>
      </c>
      <c r="AH247" s="4">
        <v>0</v>
      </c>
      <c r="AI247" s="9">
        <f t="shared" si="1284"/>
        <v>0</v>
      </c>
      <c r="AJ247" s="6">
        <v>0</v>
      </c>
      <c r="AK247" s="4">
        <v>0</v>
      </c>
      <c r="AL247" s="9">
        <f t="shared" si="1285"/>
        <v>0</v>
      </c>
      <c r="AM247" s="6">
        <v>0</v>
      </c>
      <c r="AN247" s="4">
        <v>0</v>
      </c>
      <c r="AO247" s="9">
        <f t="shared" si="1286"/>
        <v>0</v>
      </c>
      <c r="AP247" s="6">
        <v>0</v>
      </c>
      <c r="AQ247" s="4">
        <v>0</v>
      </c>
      <c r="AR247" s="9">
        <f t="shared" si="1287"/>
        <v>0</v>
      </c>
      <c r="AS247" s="6">
        <v>0</v>
      </c>
      <c r="AT247" s="4">
        <v>0</v>
      </c>
      <c r="AU247" s="9">
        <f t="shared" si="1288"/>
        <v>0</v>
      </c>
      <c r="AV247" s="6">
        <v>0</v>
      </c>
      <c r="AW247" s="4">
        <v>0</v>
      </c>
      <c r="AX247" s="9">
        <f t="shared" si="1289"/>
        <v>0</v>
      </c>
      <c r="AY247" s="6">
        <v>0</v>
      </c>
      <c r="AZ247" s="4">
        <v>0</v>
      </c>
      <c r="BA247" s="9">
        <f t="shared" si="1290"/>
        <v>0</v>
      </c>
      <c r="BB247" s="6">
        <v>0</v>
      </c>
      <c r="BC247" s="4">
        <v>0</v>
      </c>
      <c r="BD247" s="9">
        <f t="shared" si="1291"/>
        <v>0</v>
      </c>
      <c r="BE247" s="6">
        <v>0</v>
      </c>
      <c r="BF247" s="4">
        <v>0</v>
      </c>
      <c r="BG247" s="9">
        <f t="shared" si="1292"/>
        <v>0</v>
      </c>
      <c r="BH247" s="6">
        <v>0</v>
      </c>
      <c r="BI247" s="4">
        <v>0</v>
      </c>
      <c r="BJ247" s="9">
        <f t="shared" si="1293"/>
        <v>0</v>
      </c>
      <c r="BK247" s="6">
        <v>0</v>
      </c>
      <c r="BL247" s="4">
        <v>0</v>
      </c>
      <c r="BM247" s="9">
        <f t="shared" si="1294"/>
        <v>0</v>
      </c>
      <c r="BN247" s="6">
        <v>0</v>
      </c>
      <c r="BO247" s="4">
        <v>0</v>
      </c>
      <c r="BP247" s="9">
        <f t="shared" si="1295"/>
        <v>0</v>
      </c>
      <c r="BQ247" s="6">
        <v>0</v>
      </c>
      <c r="BR247" s="4">
        <v>0</v>
      </c>
      <c r="BS247" s="9">
        <f t="shared" si="1296"/>
        <v>0</v>
      </c>
      <c r="BT247" s="6">
        <v>0</v>
      </c>
      <c r="BU247" s="4">
        <v>0</v>
      </c>
      <c r="BV247" s="9">
        <f t="shared" si="1297"/>
        <v>0</v>
      </c>
      <c r="BW247" s="6">
        <v>0</v>
      </c>
      <c r="BX247" s="4">
        <v>0</v>
      </c>
      <c r="BY247" s="9">
        <f t="shared" si="1298"/>
        <v>0</v>
      </c>
      <c r="BZ247" s="6">
        <v>0</v>
      </c>
      <c r="CA247" s="4">
        <v>0</v>
      </c>
      <c r="CB247" s="9">
        <f t="shared" si="1299"/>
        <v>0</v>
      </c>
      <c r="CC247" s="5">
        <v>26.1</v>
      </c>
      <c r="CD247" s="4">
        <v>272.58600000000001</v>
      </c>
      <c r="CE247" s="9">
        <f t="shared" si="1300"/>
        <v>10443.90804597701</v>
      </c>
      <c r="CF247" s="6">
        <v>0</v>
      </c>
      <c r="CG247" s="4">
        <v>0</v>
      </c>
      <c r="CH247" s="9">
        <f t="shared" si="1301"/>
        <v>0</v>
      </c>
      <c r="CI247" s="6">
        <v>0</v>
      </c>
      <c r="CJ247" s="4">
        <v>0</v>
      </c>
      <c r="CK247" s="9">
        <f t="shared" si="1302"/>
        <v>0</v>
      </c>
      <c r="CL247" s="6">
        <v>0</v>
      </c>
      <c r="CM247" s="4">
        <v>0</v>
      </c>
      <c r="CN247" s="9">
        <f t="shared" si="1303"/>
        <v>0</v>
      </c>
      <c r="CO247" s="6">
        <v>0</v>
      </c>
      <c r="CP247" s="4">
        <v>0</v>
      </c>
      <c r="CQ247" s="9">
        <f t="shared" si="1304"/>
        <v>0</v>
      </c>
      <c r="CR247" s="6">
        <v>0</v>
      </c>
      <c r="CS247" s="4">
        <v>0</v>
      </c>
      <c r="CT247" s="9">
        <f t="shared" si="1305"/>
        <v>0</v>
      </c>
      <c r="CU247" s="6">
        <v>0</v>
      </c>
      <c r="CV247" s="4">
        <v>0</v>
      </c>
      <c r="CW247" s="9">
        <f t="shared" si="1306"/>
        <v>0</v>
      </c>
      <c r="CX247" s="6">
        <v>0</v>
      </c>
      <c r="CY247" s="4">
        <v>0</v>
      </c>
      <c r="CZ247" s="9">
        <f t="shared" si="1307"/>
        <v>0</v>
      </c>
      <c r="DA247" s="6">
        <v>0</v>
      </c>
      <c r="DB247" s="4">
        <v>0</v>
      </c>
      <c r="DC247" s="9">
        <f t="shared" si="1308"/>
        <v>0</v>
      </c>
      <c r="DD247" s="6">
        <v>0</v>
      </c>
      <c r="DE247" s="4">
        <v>0</v>
      </c>
      <c r="DF247" s="9">
        <f t="shared" si="1309"/>
        <v>0</v>
      </c>
      <c r="DG247" s="6">
        <v>0</v>
      </c>
      <c r="DH247" s="4">
        <v>0</v>
      </c>
      <c r="DI247" s="9">
        <f t="shared" si="1310"/>
        <v>0</v>
      </c>
      <c r="DJ247" s="6">
        <v>0</v>
      </c>
      <c r="DK247" s="4">
        <v>0</v>
      </c>
      <c r="DL247" s="9">
        <f t="shared" si="1311"/>
        <v>0</v>
      </c>
      <c r="DM247" s="6">
        <v>0</v>
      </c>
      <c r="DN247" s="4">
        <v>0</v>
      </c>
      <c r="DO247" s="9">
        <f t="shared" si="1312"/>
        <v>0</v>
      </c>
      <c r="DP247" s="6">
        <v>0</v>
      </c>
      <c r="DQ247" s="4">
        <v>0</v>
      </c>
      <c r="DR247" s="9">
        <f t="shared" si="1313"/>
        <v>0</v>
      </c>
      <c r="DS247" s="6">
        <v>0</v>
      </c>
      <c r="DT247" s="4">
        <v>0</v>
      </c>
      <c r="DU247" s="9">
        <f t="shared" si="1314"/>
        <v>0</v>
      </c>
      <c r="DV247" s="6">
        <v>0</v>
      </c>
      <c r="DW247" s="4">
        <v>0</v>
      </c>
      <c r="DX247" s="9">
        <f t="shared" si="1315"/>
        <v>0</v>
      </c>
      <c r="DY247" s="6">
        <v>0</v>
      </c>
      <c r="DZ247" s="4">
        <v>0</v>
      </c>
      <c r="EA247" s="9">
        <f t="shared" si="1316"/>
        <v>0</v>
      </c>
      <c r="EB247" s="6">
        <v>0</v>
      </c>
      <c r="EC247" s="4">
        <v>0</v>
      </c>
      <c r="ED247" s="9">
        <f t="shared" si="1317"/>
        <v>0</v>
      </c>
      <c r="EE247" s="6">
        <v>0</v>
      </c>
      <c r="EF247" s="4">
        <v>0</v>
      </c>
      <c r="EG247" s="9">
        <f t="shared" si="1318"/>
        <v>0</v>
      </c>
      <c r="EH247" s="6">
        <v>0</v>
      </c>
      <c r="EI247" s="4">
        <v>0</v>
      </c>
      <c r="EJ247" s="9">
        <f t="shared" si="1319"/>
        <v>0</v>
      </c>
      <c r="EK247" s="6">
        <v>0</v>
      </c>
      <c r="EL247" s="4">
        <v>0</v>
      </c>
      <c r="EM247" s="9">
        <f t="shared" si="1320"/>
        <v>0</v>
      </c>
      <c r="EN247" s="6">
        <v>0</v>
      </c>
      <c r="EO247" s="4">
        <v>0</v>
      </c>
      <c r="EP247" s="9">
        <f t="shared" si="1321"/>
        <v>0</v>
      </c>
      <c r="EQ247" s="6">
        <v>0</v>
      </c>
      <c r="ER247" s="4">
        <v>0</v>
      </c>
      <c r="ES247" s="9">
        <f t="shared" si="1322"/>
        <v>0</v>
      </c>
      <c r="ET247" s="6">
        <v>0</v>
      </c>
      <c r="EU247" s="4">
        <v>0</v>
      </c>
      <c r="EV247" s="9">
        <f t="shared" si="1323"/>
        <v>0</v>
      </c>
      <c r="EW247" s="6">
        <v>0</v>
      </c>
      <c r="EX247" s="4">
        <v>0</v>
      </c>
      <c r="EY247" s="9">
        <f t="shared" si="1324"/>
        <v>0</v>
      </c>
      <c r="EZ247" s="6">
        <v>0</v>
      </c>
      <c r="FA247" s="4">
        <v>0</v>
      </c>
      <c r="FB247" s="9">
        <f t="shared" si="1325"/>
        <v>0</v>
      </c>
      <c r="FC247" s="6"/>
      <c r="FD247" s="4"/>
      <c r="FE247" s="9"/>
      <c r="FF247" s="6">
        <v>0</v>
      </c>
      <c r="FG247" s="4">
        <v>0</v>
      </c>
      <c r="FH247" s="9">
        <f t="shared" si="1326"/>
        <v>0</v>
      </c>
      <c r="FI247" s="6">
        <v>0</v>
      </c>
      <c r="FJ247" s="4">
        <v>0</v>
      </c>
      <c r="FK247" s="9">
        <f t="shared" si="1327"/>
        <v>0</v>
      </c>
      <c r="FL247" s="6">
        <f t="shared" si="1329"/>
        <v>1918.1486199999999</v>
      </c>
      <c r="FM247" s="10">
        <f t="shared" si="1330"/>
        <v>16324.01</v>
      </c>
    </row>
    <row r="248" spans="1:169" x14ac:dyDescent="0.3">
      <c r="A248" s="66">
        <v>2022</v>
      </c>
      <c r="B248" s="67" t="s">
        <v>10</v>
      </c>
      <c r="C248" s="5">
        <v>8.6E-3</v>
      </c>
      <c r="D248" s="4">
        <v>0.52700000000000002</v>
      </c>
      <c r="E248" s="9">
        <f t="shared" si="1331"/>
        <v>61279.069767441862</v>
      </c>
      <c r="F248" s="6">
        <v>0</v>
      </c>
      <c r="G248" s="4">
        <v>0</v>
      </c>
      <c r="H248" s="9">
        <f t="shared" si="1275"/>
        <v>0</v>
      </c>
      <c r="I248" s="6">
        <v>0</v>
      </c>
      <c r="J248" s="4">
        <v>0</v>
      </c>
      <c r="K248" s="9">
        <f t="shared" si="1276"/>
        <v>0</v>
      </c>
      <c r="L248" s="6">
        <v>0</v>
      </c>
      <c r="M248" s="4">
        <v>0</v>
      </c>
      <c r="N248" s="9">
        <f t="shared" si="1277"/>
        <v>0</v>
      </c>
      <c r="O248" s="6">
        <v>0</v>
      </c>
      <c r="P248" s="4">
        <v>0</v>
      </c>
      <c r="Q248" s="9">
        <f t="shared" si="1278"/>
        <v>0</v>
      </c>
      <c r="R248" s="5">
        <v>562.5</v>
      </c>
      <c r="S248" s="4">
        <v>5492.5450000000001</v>
      </c>
      <c r="T248" s="9">
        <f t="shared" si="1279"/>
        <v>9764.5244444444452</v>
      </c>
      <c r="U248" s="6">
        <v>0</v>
      </c>
      <c r="V248" s="4">
        <v>0</v>
      </c>
      <c r="W248" s="9">
        <f t="shared" si="1280"/>
        <v>0</v>
      </c>
      <c r="X248" s="6">
        <v>0</v>
      </c>
      <c r="Y248" s="4">
        <v>0</v>
      </c>
      <c r="Z248" s="9">
        <f t="shared" si="1281"/>
        <v>0</v>
      </c>
      <c r="AA248" s="6">
        <v>0</v>
      </c>
      <c r="AB248" s="4">
        <v>0</v>
      </c>
      <c r="AC248" s="9">
        <f t="shared" si="1282"/>
        <v>0</v>
      </c>
      <c r="AD248" s="6">
        <v>0</v>
      </c>
      <c r="AE248" s="4">
        <v>0</v>
      </c>
      <c r="AF248" s="9">
        <f t="shared" si="1283"/>
        <v>0</v>
      </c>
      <c r="AG248" s="5">
        <v>0.2</v>
      </c>
      <c r="AH248" s="4">
        <v>4.375</v>
      </c>
      <c r="AI248" s="9">
        <f t="shared" si="1284"/>
        <v>21875</v>
      </c>
      <c r="AJ248" s="6">
        <v>0</v>
      </c>
      <c r="AK248" s="4">
        <v>0</v>
      </c>
      <c r="AL248" s="9">
        <f t="shared" si="1285"/>
        <v>0</v>
      </c>
      <c r="AM248" s="6">
        <v>0</v>
      </c>
      <c r="AN248" s="4">
        <v>0</v>
      </c>
      <c r="AO248" s="9">
        <f t="shared" si="1286"/>
        <v>0</v>
      </c>
      <c r="AP248" s="5">
        <v>0</v>
      </c>
      <c r="AQ248" s="4">
        <v>0</v>
      </c>
      <c r="AR248" s="9">
        <f t="shared" si="1287"/>
        <v>0</v>
      </c>
      <c r="AS248" s="5">
        <v>0.15</v>
      </c>
      <c r="AT248" s="4">
        <v>1.2290000000000001</v>
      </c>
      <c r="AU248" s="9">
        <f t="shared" si="1288"/>
        <v>8193.3333333333358</v>
      </c>
      <c r="AV248" s="5">
        <v>4.6979999999999994E-2</v>
      </c>
      <c r="AW248" s="4">
        <v>1.2829999999999999</v>
      </c>
      <c r="AX248" s="9">
        <f t="shared" si="1289"/>
        <v>27309.493401447427</v>
      </c>
      <c r="AY248" s="6">
        <v>0</v>
      </c>
      <c r="AZ248" s="4">
        <v>0</v>
      </c>
      <c r="BA248" s="9">
        <f t="shared" si="1290"/>
        <v>0</v>
      </c>
      <c r="BB248" s="6">
        <v>0</v>
      </c>
      <c r="BC248" s="4">
        <v>0</v>
      </c>
      <c r="BD248" s="9">
        <f t="shared" si="1291"/>
        <v>0</v>
      </c>
      <c r="BE248" s="6">
        <v>0</v>
      </c>
      <c r="BF248" s="4">
        <v>0</v>
      </c>
      <c r="BG248" s="9">
        <f t="shared" si="1292"/>
        <v>0</v>
      </c>
      <c r="BH248" s="6">
        <v>0</v>
      </c>
      <c r="BI248" s="4">
        <v>0</v>
      </c>
      <c r="BJ248" s="9">
        <f t="shared" si="1293"/>
        <v>0</v>
      </c>
      <c r="BK248" s="6">
        <v>0</v>
      </c>
      <c r="BL248" s="4">
        <v>0</v>
      </c>
      <c r="BM248" s="9">
        <f t="shared" si="1294"/>
        <v>0</v>
      </c>
      <c r="BN248" s="6">
        <v>0</v>
      </c>
      <c r="BO248" s="4">
        <v>0</v>
      </c>
      <c r="BP248" s="9">
        <f t="shared" si="1295"/>
        <v>0</v>
      </c>
      <c r="BQ248" s="6">
        <v>0</v>
      </c>
      <c r="BR248" s="4">
        <v>0</v>
      </c>
      <c r="BS248" s="9">
        <f t="shared" si="1296"/>
        <v>0</v>
      </c>
      <c r="BT248" s="6">
        <v>0</v>
      </c>
      <c r="BU248" s="4">
        <v>0</v>
      </c>
      <c r="BV248" s="9">
        <f t="shared" si="1297"/>
        <v>0</v>
      </c>
      <c r="BW248" s="6">
        <v>0</v>
      </c>
      <c r="BX248" s="4">
        <v>0</v>
      </c>
      <c r="BY248" s="9">
        <f t="shared" si="1298"/>
        <v>0</v>
      </c>
      <c r="BZ248" s="6">
        <v>0</v>
      </c>
      <c r="CA248" s="4">
        <v>0</v>
      </c>
      <c r="CB248" s="9">
        <f t="shared" si="1299"/>
        <v>0</v>
      </c>
      <c r="CC248" s="6">
        <v>0</v>
      </c>
      <c r="CD248" s="4">
        <v>0</v>
      </c>
      <c r="CE248" s="9">
        <f t="shared" si="1300"/>
        <v>0</v>
      </c>
      <c r="CF248" s="6">
        <v>0</v>
      </c>
      <c r="CG248" s="4">
        <v>0</v>
      </c>
      <c r="CH248" s="9">
        <f t="shared" si="1301"/>
        <v>0</v>
      </c>
      <c r="CI248" s="6">
        <v>0</v>
      </c>
      <c r="CJ248" s="4">
        <v>0</v>
      </c>
      <c r="CK248" s="9">
        <f t="shared" si="1302"/>
        <v>0</v>
      </c>
      <c r="CL248" s="6">
        <v>0</v>
      </c>
      <c r="CM248" s="4">
        <v>0</v>
      </c>
      <c r="CN248" s="9">
        <f t="shared" si="1303"/>
        <v>0</v>
      </c>
      <c r="CO248" s="6">
        <v>0</v>
      </c>
      <c r="CP248" s="4">
        <v>0</v>
      </c>
      <c r="CQ248" s="9">
        <f t="shared" si="1304"/>
        <v>0</v>
      </c>
      <c r="CR248" s="6">
        <v>0</v>
      </c>
      <c r="CS248" s="4">
        <v>0</v>
      </c>
      <c r="CT248" s="9">
        <f t="shared" si="1305"/>
        <v>0</v>
      </c>
      <c r="CU248" s="6">
        <v>0</v>
      </c>
      <c r="CV248" s="4">
        <v>0</v>
      </c>
      <c r="CW248" s="9">
        <f t="shared" si="1306"/>
        <v>0</v>
      </c>
      <c r="CX248" s="6">
        <v>0</v>
      </c>
      <c r="CY248" s="4">
        <v>0</v>
      </c>
      <c r="CZ248" s="9">
        <f t="shared" si="1307"/>
        <v>0</v>
      </c>
      <c r="DA248" s="6">
        <v>0</v>
      </c>
      <c r="DB248" s="4">
        <v>0</v>
      </c>
      <c r="DC248" s="9">
        <f t="shared" si="1308"/>
        <v>0</v>
      </c>
      <c r="DD248" s="6">
        <v>0</v>
      </c>
      <c r="DE248" s="4">
        <v>0</v>
      </c>
      <c r="DF248" s="9">
        <f t="shared" si="1309"/>
        <v>0</v>
      </c>
      <c r="DG248" s="6">
        <v>0</v>
      </c>
      <c r="DH248" s="4">
        <v>0</v>
      </c>
      <c r="DI248" s="9">
        <f t="shared" si="1310"/>
        <v>0</v>
      </c>
      <c r="DJ248" s="6">
        <v>0</v>
      </c>
      <c r="DK248" s="4">
        <v>0</v>
      </c>
      <c r="DL248" s="9">
        <f t="shared" si="1311"/>
        <v>0</v>
      </c>
      <c r="DM248" s="6">
        <v>0</v>
      </c>
      <c r="DN248" s="4">
        <v>0</v>
      </c>
      <c r="DO248" s="9">
        <f t="shared" si="1312"/>
        <v>0</v>
      </c>
      <c r="DP248" s="6">
        <v>0</v>
      </c>
      <c r="DQ248" s="4">
        <v>0</v>
      </c>
      <c r="DR248" s="9">
        <f t="shared" si="1313"/>
        <v>0</v>
      </c>
      <c r="DS248" s="6">
        <v>0</v>
      </c>
      <c r="DT248" s="4">
        <v>0</v>
      </c>
      <c r="DU248" s="9">
        <f t="shared" si="1314"/>
        <v>0</v>
      </c>
      <c r="DV248" s="6">
        <v>0</v>
      </c>
      <c r="DW248" s="4">
        <v>0</v>
      </c>
      <c r="DX248" s="9">
        <f t="shared" si="1315"/>
        <v>0</v>
      </c>
      <c r="DY248" s="6">
        <v>0</v>
      </c>
      <c r="DZ248" s="4">
        <v>0</v>
      </c>
      <c r="EA248" s="9">
        <f t="shared" si="1316"/>
        <v>0</v>
      </c>
      <c r="EB248" s="6">
        <v>0</v>
      </c>
      <c r="EC248" s="4">
        <v>0</v>
      </c>
      <c r="ED248" s="9">
        <f t="shared" si="1317"/>
        <v>0</v>
      </c>
      <c r="EE248" s="6">
        <v>0</v>
      </c>
      <c r="EF248" s="4">
        <v>0</v>
      </c>
      <c r="EG248" s="9">
        <f t="shared" si="1318"/>
        <v>0</v>
      </c>
      <c r="EH248" s="5">
        <v>9.8909999999999998E-2</v>
      </c>
      <c r="EI248" s="4">
        <v>0.90700000000000003</v>
      </c>
      <c r="EJ248" s="9">
        <f t="shared" si="1319"/>
        <v>9169.9524820543938</v>
      </c>
      <c r="EK248" s="6">
        <v>0</v>
      </c>
      <c r="EL248" s="4">
        <v>0</v>
      </c>
      <c r="EM248" s="9">
        <f t="shared" si="1320"/>
        <v>0</v>
      </c>
      <c r="EN248" s="6">
        <v>0</v>
      </c>
      <c r="EO248" s="4">
        <v>0</v>
      </c>
      <c r="EP248" s="9">
        <f t="shared" si="1321"/>
        <v>0</v>
      </c>
      <c r="EQ248" s="6">
        <v>0</v>
      </c>
      <c r="ER248" s="4">
        <v>0</v>
      </c>
      <c r="ES248" s="9">
        <f t="shared" si="1322"/>
        <v>0</v>
      </c>
      <c r="ET248" s="6">
        <v>0</v>
      </c>
      <c r="EU248" s="4">
        <v>0</v>
      </c>
      <c r="EV248" s="9">
        <f t="shared" si="1323"/>
        <v>0</v>
      </c>
      <c r="EW248" s="6">
        <v>0</v>
      </c>
      <c r="EX248" s="4">
        <v>0</v>
      </c>
      <c r="EY248" s="9">
        <f t="shared" si="1324"/>
        <v>0</v>
      </c>
      <c r="EZ248" s="6">
        <v>0</v>
      </c>
      <c r="FA248" s="4">
        <v>0</v>
      </c>
      <c r="FB248" s="9">
        <f t="shared" si="1325"/>
        <v>0</v>
      </c>
      <c r="FC248" s="6"/>
      <c r="FD248" s="4"/>
      <c r="FE248" s="9"/>
      <c r="FF248" s="6">
        <v>0</v>
      </c>
      <c r="FG248" s="4">
        <v>0</v>
      </c>
      <c r="FH248" s="9">
        <f t="shared" si="1326"/>
        <v>0</v>
      </c>
      <c r="FI248" s="6">
        <v>0</v>
      </c>
      <c r="FJ248" s="4">
        <v>0</v>
      </c>
      <c r="FK248" s="9">
        <f t="shared" si="1327"/>
        <v>0</v>
      </c>
      <c r="FL248" s="6">
        <f t="shared" si="1329"/>
        <v>563.00449000000003</v>
      </c>
      <c r="FM248" s="10">
        <f t="shared" si="1330"/>
        <v>5500.8660000000009</v>
      </c>
    </row>
    <row r="249" spans="1:169" x14ac:dyDescent="0.3">
      <c r="A249" s="66">
        <v>2022</v>
      </c>
      <c r="B249" s="67" t="s">
        <v>11</v>
      </c>
      <c r="C249" s="5">
        <v>2.0300000000000002E-2</v>
      </c>
      <c r="D249" s="4">
        <v>2.0129999999999999</v>
      </c>
      <c r="E249" s="9">
        <f t="shared" si="1331"/>
        <v>99162.561576354667</v>
      </c>
      <c r="F249" s="6">
        <v>0</v>
      </c>
      <c r="G249" s="4">
        <v>0</v>
      </c>
      <c r="H249" s="9">
        <f t="shared" si="1275"/>
        <v>0</v>
      </c>
      <c r="I249" s="6">
        <v>0</v>
      </c>
      <c r="J249" s="4">
        <v>0</v>
      </c>
      <c r="K249" s="9">
        <f t="shared" si="1276"/>
        <v>0</v>
      </c>
      <c r="L249" s="6">
        <v>0</v>
      </c>
      <c r="M249" s="4">
        <v>0</v>
      </c>
      <c r="N249" s="9">
        <f t="shared" si="1277"/>
        <v>0</v>
      </c>
      <c r="O249" s="6">
        <v>0</v>
      </c>
      <c r="P249" s="4">
        <v>0</v>
      </c>
      <c r="Q249" s="9">
        <f t="shared" si="1278"/>
        <v>0</v>
      </c>
      <c r="R249" s="5">
        <v>52</v>
      </c>
      <c r="S249" s="4">
        <v>502.32</v>
      </c>
      <c r="T249" s="9">
        <f t="shared" si="1279"/>
        <v>9660</v>
      </c>
      <c r="U249" s="6">
        <v>0</v>
      </c>
      <c r="V249" s="4">
        <v>0</v>
      </c>
      <c r="W249" s="9">
        <f t="shared" si="1280"/>
        <v>0</v>
      </c>
      <c r="X249" s="5">
        <v>18</v>
      </c>
      <c r="Y249" s="4">
        <v>376.14299999999997</v>
      </c>
      <c r="Z249" s="9">
        <f t="shared" si="1281"/>
        <v>20896.833333333332</v>
      </c>
      <c r="AA249" s="6">
        <v>0</v>
      </c>
      <c r="AB249" s="4">
        <v>0</v>
      </c>
      <c r="AC249" s="9">
        <f t="shared" si="1282"/>
        <v>0</v>
      </c>
      <c r="AD249" s="6">
        <v>0</v>
      </c>
      <c r="AE249" s="4">
        <v>0</v>
      </c>
      <c r="AF249" s="9">
        <f t="shared" si="1283"/>
        <v>0</v>
      </c>
      <c r="AG249" s="6">
        <v>0</v>
      </c>
      <c r="AH249" s="4">
        <v>0</v>
      </c>
      <c r="AI249" s="9">
        <f t="shared" si="1284"/>
        <v>0</v>
      </c>
      <c r="AJ249" s="6">
        <v>0</v>
      </c>
      <c r="AK249" s="4">
        <v>0</v>
      </c>
      <c r="AL249" s="9">
        <f t="shared" si="1285"/>
        <v>0</v>
      </c>
      <c r="AM249" s="6">
        <v>0</v>
      </c>
      <c r="AN249" s="4">
        <v>0</v>
      </c>
      <c r="AO249" s="9">
        <f t="shared" si="1286"/>
        <v>0</v>
      </c>
      <c r="AP249" s="6">
        <v>0</v>
      </c>
      <c r="AQ249" s="4">
        <v>0</v>
      </c>
      <c r="AR249" s="9">
        <f t="shared" si="1287"/>
        <v>0</v>
      </c>
      <c r="AS249" s="6">
        <v>0</v>
      </c>
      <c r="AT249" s="4">
        <v>0</v>
      </c>
      <c r="AU249" s="9">
        <f t="shared" si="1288"/>
        <v>0</v>
      </c>
      <c r="AV249" s="5">
        <v>3.3E-3</v>
      </c>
      <c r="AW249" s="4">
        <v>2.3439999999999999</v>
      </c>
      <c r="AX249" s="9">
        <f t="shared" si="1289"/>
        <v>710303.03030303027</v>
      </c>
      <c r="AY249" s="6">
        <v>0</v>
      </c>
      <c r="AZ249" s="4">
        <v>0</v>
      </c>
      <c r="BA249" s="9">
        <f t="shared" si="1290"/>
        <v>0</v>
      </c>
      <c r="BB249" s="6">
        <v>0</v>
      </c>
      <c r="BC249" s="4">
        <v>0</v>
      </c>
      <c r="BD249" s="9">
        <f t="shared" si="1291"/>
        <v>0</v>
      </c>
      <c r="BE249" s="6">
        <v>0</v>
      </c>
      <c r="BF249" s="4">
        <v>0</v>
      </c>
      <c r="BG249" s="9">
        <f t="shared" si="1292"/>
        <v>0</v>
      </c>
      <c r="BH249" s="6">
        <v>0</v>
      </c>
      <c r="BI249" s="4">
        <v>0</v>
      </c>
      <c r="BJ249" s="9">
        <f t="shared" si="1293"/>
        <v>0</v>
      </c>
      <c r="BK249" s="6">
        <v>0</v>
      </c>
      <c r="BL249" s="4">
        <v>0</v>
      </c>
      <c r="BM249" s="9">
        <f t="shared" si="1294"/>
        <v>0</v>
      </c>
      <c r="BN249" s="6">
        <v>0</v>
      </c>
      <c r="BO249" s="4">
        <v>0</v>
      </c>
      <c r="BP249" s="9">
        <f t="shared" si="1295"/>
        <v>0</v>
      </c>
      <c r="BQ249" s="6">
        <v>0</v>
      </c>
      <c r="BR249" s="4">
        <v>0</v>
      </c>
      <c r="BS249" s="9">
        <f t="shared" si="1296"/>
        <v>0</v>
      </c>
      <c r="BT249" s="6">
        <v>0</v>
      </c>
      <c r="BU249" s="4">
        <v>0</v>
      </c>
      <c r="BV249" s="9">
        <f t="shared" si="1297"/>
        <v>0</v>
      </c>
      <c r="BW249" s="6">
        <v>0</v>
      </c>
      <c r="BX249" s="4">
        <v>0</v>
      </c>
      <c r="BY249" s="9">
        <f t="shared" si="1298"/>
        <v>0</v>
      </c>
      <c r="BZ249" s="6">
        <v>0</v>
      </c>
      <c r="CA249" s="4">
        <v>0</v>
      </c>
      <c r="CB249" s="9">
        <f t="shared" si="1299"/>
        <v>0</v>
      </c>
      <c r="CC249" s="6">
        <v>0</v>
      </c>
      <c r="CD249" s="4">
        <v>0</v>
      </c>
      <c r="CE249" s="9">
        <f t="shared" si="1300"/>
        <v>0</v>
      </c>
      <c r="CF249" s="6">
        <v>0</v>
      </c>
      <c r="CG249" s="4">
        <v>0</v>
      </c>
      <c r="CH249" s="9">
        <f t="shared" si="1301"/>
        <v>0</v>
      </c>
      <c r="CI249" s="5">
        <v>3.5999999999999999E-3</v>
      </c>
      <c r="CJ249" s="4">
        <v>48.5</v>
      </c>
      <c r="CK249" s="76">
        <f t="shared" si="1302"/>
        <v>13472222.222222222</v>
      </c>
      <c r="CL249" s="6">
        <v>0</v>
      </c>
      <c r="CM249" s="4">
        <v>0</v>
      </c>
      <c r="CN249" s="9">
        <f t="shared" si="1303"/>
        <v>0</v>
      </c>
      <c r="CO249" s="6">
        <v>0</v>
      </c>
      <c r="CP249" s="4">
        <v>0</v>
      </c>
      <c r="CQ249" s="9">
        <f t="shared" si="1304"/>
        <v>0</v>
      </c>
      <c r="CR249" s="6">
        <v>0</v>
      </c>
      <c r="CS249" s="4">
        <v>0</v>
      </c>
      <c r="CT249" s="9">
        <f t="shared" si="1305"/>
        <v>0</v>
      </c>
      <c r="CU249" s="6">
        <v>0</v>
      </c>
      <c r="CV249" s="4">
        <v>0</v>
      </c>
      <c r="CW249" s="9">
        <f t="shared" si="1306"/>
        <v>0</v>
      </c>
      <c r="CX249" s="6">
        <v>0</v>
      </c>
      <c r="CY249" s="4">
        <v>0</v>
      </c>
      <c r="CZ249" s="9">
        <f t="shared" si="1307"/>
        <v>0</v>
      </c>
      <c r="DA249" s="6">
        <v>0</v>
      </c>
      <c r="DB249" s="4">
        <v>0</v>
      </c>
      <c r="DC249" s="9">
        <f t="shared" si="1308"/>
        <v>0</v>
      </c>
      <c r="DD249" s="6">
        <v>0</v>
      </c>
      <c r="DE249" s="4">
        <v>0</v>
      </c>
      <c r="DF249" s="9">
        <f t="shared" si="1309"/>
        <v>0</v>
      </c>
      <c r="DG249" s="6">
        <v>0</v>
      </c>
      <c r="DH249" s="4">
        <v>0</v>
      </c>
      <c r="DI249" s="9">
        <f t="shared" si="1310"/>
        <v>0</v>
      </c>
      <c r="DJ249" s="5">
        <v>3.3E-3</v>
      </c>
      <c r="DK249" s="4">
        <v>1.141</v>
      </c>
      <c r="DL249" s="9">
        <f t="shared" si="1311"/>
        <v>345757.57575757575</v>
      </c>
      <c r="DM249" s="6">
        <v>0</v>
      </c>
      <c r="DN249" s="4">
        <v>0</v>
      </c>
      <c r="DO249" s="9">
        <f t="shared" si="1312"/>
        <v>0</v>
      </c>
      <c r="DP249" s="6">
        <v>0</v>
      </c>
      <c r="DQ249" s="4">
        <v>0</v>
      </c>
      <c r="DR249" s="9">
        <f t="shared" si="1313"/>
        <v>0</v>
      </c>
      <c r="DS249" s="6">
        <v>0</v>
      </c>
      <c r="DT249" s="4">
        <v>0</v>
      </c>
      <c r="DU249" s="9">
        <f t="shared" si="1314"/>
        <v>0</v>
      </c>
      <c r="DV249" s="6">
        <v>0</v>
      </c>
      <c r="DW249" s="4">
        <v>0</v>
      </c>
      <c r="DX249" s="9">
        <f t="shared" si="1315"/>
        <v>0</v>
      </c>
      <c r="DY249" s="6">
        <v>0</v>
      </c>
      <c r="DZ249" s="4">
        <v>0</v>
      </c>
      <c r="EA249" s="9">
        <f t="shared" si="1316"/>
        <v>0</v>
      </c>
      <c r="EB249" s="6">
        <v>0</v>
      </c>
      <c r="EC249" s="4">
        <v>0</v>
      </c>
      <c r="ED249" s="9">
        <f t="shared" si="1317"/>
        <v>0</v>
      </c>
      <c r="EE249" s="6">
        <v>0</v>
      </c>
      <c r="EF249" s="4">
        <v>0</v>
      </c>
      <c r="EG249" s="9">
        <f t="shared" si="1318"/>
        <v>0</v>
      </c>
      <c r="EH249" s="6">
        <v>0</v>
      </c>
      <c r="EI249" s="4">
        <v>0</v>
      </c>
      <c r="EJ249" s="9">
        <f t="shared" si="1319"/>
        <v>0</v>
      </c>
      <c r="EK249" s="6">
        <v>0</v>
      </c>
      <c r="EL249" s="4">
        <v>0</v>
      </c>
      <c r="EM249" s="9">
        <f t="shared" si="1320"/>
        <v>0</v>
      </c>
      <c r="EN249" s="6">
        <v>0</v>
      </c>
      <c r="EO249" s="4">
        <v>0</v>
      </c>
      <c r="EP249" s="9">
        <f t="shared" si="1321"/>
        <v>0</v>
      </c>
      <c r="EQ249" s="6">
        <v>0</v>
      </c>
      <c r="ER249" s="4">
        <v>0</v>
      </c>
      <c r="ES249" s="9">
        <f t="shared" si="1322"/>
        <v>0</v>
      </c>
      <c r="ET249" s="5">
        <v>2.1000000000000003E-3</v>
      </c>
      <c r="EU249" s="4">
        <v>2.722</v>
      </c>
      <c r="EV249" s="76">
        <f t="shared" si="1323"/>
        <v>1296190.476190476</v>
      </c>
      <c r="EW249" s="6">
        <v>0</v>
      </c>
      <c r="EX249" s="4">
        <v>0</v>
      </c>
      <c r="EY249" s="9">
        <f t="shared" si="1324"/>
        <v>0</v>
      </c>
      <c r="EZ249" s="6">
        <v>0</v>
      </c>
      <c r="FA249" s="4">
        <v>0</v>
      </c>
      <c r="FB249" s="9">
        <f t="shared" si="1325"/>
        <v>0</v>
      </c>
      <c r="FC249" s="6"/>
      <c r="FD249" s="4"/>
      <c r="FE249" s="9"/>
      <c r="FF249" s="6">
        <v>0</v>
      </c>
      <c r="FG249" s="4">
        <v>0</v>
      </c>
      <c r="FH249" s="9">
        <f t="shared" si="1326"/>
        <v>0</v>
      </c>
      <c r="FI249" s="6">
        <v>0</v>
      </c>
      <c r="FJ249" s="4">
        <v>0</v>
      </c>
      <c r="FK249" s="9">
        <f t="shared" si="1327"/>
        <v>0</v>
      </c>
      <c r="FL249" s="6">
        <f t="shared" si="1329"/>
        <v>70.032599999999988</v>
      </c>
      <c r="FM249" s="10">
        <f t="shared" si="1330"/>
        <v>935.18299999999988</v>
      </c>
    </row>
    <row r="250" spans="1:169" x14ac:dyDescent="0.3">
      <c r="A250" s="66">
        <v>2022</v>
      </c>
      <c r="B250" s="9" t="s">
        <v>12</v>
      </c>
      <c r="C250" s="5">
        <v>24.763999999999999</v>
      </c>
      <c r="D250" s="4">
        <v>5322.5079999999998</v>
      </c>
      <c r="E250" s="9">
        <f t="shared" si="1331"/>
        <v>214929.25214020352</v>
      </c>
      <c r="F250" s="6">
        <v>0</v>
      </c>
      <c r="G250" s="4">
        <v>0</v>
      </c>
      <c r="H250" s="9">
        <f t="shared" si="1275"/>
        <v>0</v>
      </c>
      <c r="I250" s="6">
        <v>0</v>
      </c>
      <c r="J250" s="4">
        <v>0</v>
      </c>
      <c r="K250" s="9">
        <f t="shared" si="1276"/>
        <v>0</v>
      </c>
      <c r="L250" s="6">
        <v>0</v>
      </c>
      <c r="M250" s="4">
        <v>0</v>
      </c>
      <c r="N250" s="9">
        <f t="shared" si="1277"/>
        <v>0</v>
      </c>
      <c r="O250" s="6">
        <v>0</v>
      </c>
      <c r="P250" s="4">
        <v>0</v>
      </c>
      <c r="Q250" s="9">
        <f t="shared" si="1278"/>
        <v>0</v>
      </c>
      <c r="R250" s="6">
        <v>0</v>
      </c>
      <c r="S250" s="4">
        <v>0</v>
      </c>
      <c r="T250" s="9">
        <f t="shared" si="1279"/>
        <v>0</v>
      </c>
      <c r="U250" s="6">
        <v>0</v>
      </c>
      <c r="V250" s="4">
        <v>0</v>
      </c>
      <c r="W250" s="9">
        <f t="shared" si="1280"/>
        <v>0</v>
      </c>
      <c r="X250" s="5">
        <v>0.37125000000000002</v>
      </c>
      <c r="Y250" s="4">
        <v>30.646000000000001</v>
      </c>
      <c r="Z250" s="9">
        <f t="shared" si="1281"/>
        <v>82548.148148148146</v>
      </c>
      <c r="AA250" s="6">
        <v>0</v>
      </c>
      <c r="AB250" s="4">
        <v>0</v>
      </c>
      <c r="AC250" s="9">
        <f t="shared" si="1282"/>
        <v>0</v>
      </c>
      <c r="AD250" s="6">
        <v>0</v>
      </c>
      <c r="AE250" s="4">
        <v>0</v>
      </c>
      <c r="AF250" s="9">
        <f t="shared" si="1283"/>
        <v>0</v>
      </c>
      <c r="AG250" s="6">
        <v>0</v>
      </c>
      <c r="AH250" s="4">
        <v>0</v>
      </c>
      <c r="AI250" s="9">
        <f t="shared" si="1284"/>
        <v>0</v>
      </c>
      <c r="AJ250" s="6">
        <v>0</v>
      </c>
      <c r="AK250" s="4">
        <v>0</v>
      </c>
      <c r="AL250" s="9">
        <f t="shared" si="1285"/>
        <v>0</v>
      </c>
      <c r="AM250" s="6">
        <v>0</v>
      </c>
      <c r="AN250" s="4">
        <v>0</v>
      </c>
      <c r="AO250" s="9">
        <f t="shared" si="1286"/>
        <v>0</v>
      </c>
      <c r="AP250" s="6">
        <v>0</v>
      </c>
      <c r="AQ250" s="4">
        <v>0</v>
      </c>
      <c r="AR250" s="9">
        <f t="shared" si="1287"/>
        <v>0</v>
      </c>
      <c r="AS250" s="6">
        <v>0</v>
      </c>
      <c r="AT250" s="4">
        <v>0</v>
      </c>
      <c r="AU250" s="9">
        <f t="shared" si="1288"/>
        <v>0</v>
      </c>
      <c r="AV250" s="6">
        <v>0</v>
      </c>
      <c r="AW250" s="4">
        <v>0</v>
      </c>
      <c r="AX250" s="9">
        <f t="shared" si="1289"/>
        <v>0</v>
      </c>
      <c r="AY250" s="6">
        <v>0</v>
      </c>
      <c r="AZ250" s="4">
        <v>0</v>
      </c>
      <c r="BA250" s="9">
        <f t="shared" si="1290"/>
        <v>0</v>
      </c>
      <c r="BB250" s="6">
        <v>0</v>
      </c>
      <c r="BC250" s="4">
        <v>0</v>
      </c>
      <c r="BD250" s="9">
        <f t="shared" si="1291"/>
        <v>0</v>
      </c>
      <c r="BE250" s="5">
        <v>0.01</v>
      </c>
      <c r="BF250" s="4">
        <v>0.184</v>
      </c>
      <c r="BG250" s="9">
        <f t="shared" si="1292"/>
        <v>18400</v>
      </c>
      <c r="BH250" s="6">
        <v>0</v>
      </c>
      <c r="BI250" s="4">
        <v>0</v>
      </c>
      <c r="BJ250" s="9">
        <f t="shared" si="1293"/>
        <v>0</v>
      </c>
      <c r="BK250" s="6">
        <v>0</v>
      </c>
      <c r="BL250" s="4">
        <v>0</v>
      </c>
      <c r="BM250" s="9">
        <f t="shared" si="1294"/>
        <v>0</v>
      </c>
      <c r="BN250" s="6">
        <v>0</v>
      </c>
      <c r="BO250" s="4">
        <v>0</v>
      </c>
      <c r="BP250" s="9">
        <f t="shared" si="1295"/>
        <v>0</v>
      </c>
      <c r="BQ250" s="6">
        <v>0</v>
      </c>
      <c r="BR250" s="4">
        <v>0</v>
      </c>
      <c r="BS250" s="9">
        <f t="shared" si="1296"/>
        <v>0</v>
      </c>
      <c r="BT250" s="6">
        <v>0</v>
      </c>
      <c r="BU250" s="4">
        <v>0</v>
      </c>
      <c r="BV250" s="9">
        <f t="shared" si="1297"/>
        <v>0</v>
      </c>
      <c r="BW250" s="6">
        <v>0</v>
      </c>
      <c r="BX250" s="4">
        <v>0</v>
      </c>
      <c r="BY250" s="9">
        <f t="shared" si="1298"/>
        <v>0</v>
      </c>
      <c r="BZ250" s="6">
        <v>0</v>
      </c>
      <c r="CA250" s="4">
        <v>0</v>
      </c>
      <c r="CB250" s="9">
        <f t="shared" si="1299"/>
        <v>0</v>
      </c>
      <c r="CC250" s="5">
        <v>11.4</v>
      </c>
      <c r="CD250" s="4">
        <v>133.10900000000001</v>
      </c>
      <c r="CE250" s="9">
        <f t="shared" si="1300"/>
        <v>11676.228070175439</v>
      </c>
      <c r="CF250" s="6">
        <v>0</v>
      </c>
      <c r="CG250" s="4">
        <v>0</v>
      </c>
      <c r="CH250" s="9">
        <f t="shared" si="1301"/>
        <v>0</v>
      </c>
      <c r="CI250" s="6">
        <v>0</v>
      </c>
      <c r="CJ250" s="4">
        <v>0</v>
      </c>
      <c r="CK250" s="9">
        <f t="shared" si="1302"/>
        <v>0</v>
      </c>
      <c r="CL250" s="6">
        <v>0</v>
      </c>
      <c r="CM250" s="4">
        <v>0</v>
      </c>
      <c r="CN250" s="9">
        <f t="shared" si="1303"/>
        <v>0</v>
      </c>
      <c r="CO250" s="6">
        <v>0</v>
      </c>
      <c r="CP250" s="4">
        <v>0</v>
      </c>
      <c r="CQ250" s="9">
        <f t="shared" si="1304"/>
        <v>0</v>
      </c>
      <c r="CR250" s="6">
        <v>0</v>
      </c>
      <c r="CS250" s="4">
        <v>0</v>
      </c>
      <c r="CT250" s="9">
        <f t="shared" si="1305"/>
        <v>0</v>
      </c>
      <c r="CU250" s="6">
        <v>0</v>
      </c>
      <c r="CV250" s="4">
        <v>0</v>
      </c>
      <c r="CW250" s="9">
        <f t="shared" si="1306"/>
        <v>0</v>
      </c>
      <c r="CX250" s="6">
        <v>0</v>
      </c>
      <c r="CY250" s="4">
        <v>0</v>
      </c>
      <c r="CZ250" s="9">
        <f t="shared" si="1307"/>
        <v>0</v>
      </c>
      <c r="DA250" s="6">
        <v>0</v>
      </c>
      <c r="DB250" s="4">
        <v>0</v>
      </c>
      <c r="DC250" s="9">
        <f t="shared" si="1308"/>
        <v>0</v>
      </c>
      <c r="DD250" s="6">
        <v>0</v>
      </c>
      <c r="DE250" s="4">
        <v>0</v>
      </c>
      <c r="DF250" s="9">
        <f t="shared" si="1309"/>
        <v>0</v>
      </c>
      <c r="DG250" s="6">
        <v>0</v>
      </c>
      <c r="DH250" s="4">
        <v>0</v>
      </c>
      <c r="DI250" s="9">
        <f t="shared" si="1310"/>
        <v>0</v>
      </c>
      <c r="DJ250" s="5">
        <v>297.25</v>
      </c>
      <c r="DK250" s="4">
        <v>10707.439</v>
      </c>
      <c r="DL250" s="9">
        <f t="shared" si="1311"/>
        <v>36021.661900756939</v>
      </c>
      <c r="DM250" s="6">
        <v>0</v>
      </c>
      <c r="DN250" s="4">
        <v>0</v>
      </c>
      <c r="DO250" s="9">
        <f t="shared" si="1312"/>
        <v>0</v>
      </c>
      <c r="DP250" s="6">
        <v>0</v>
      </c>
      <c r="DQ250" s="4">
        <v>0</v>
      </c>
      <c r="DR250" s="9">
        <f t="shared" si="1313"/>
        <v>0</v>
      </c>
      <c r="DS250" s="6">
        <v>0</v>
      </c>
      <c r="DT250" s="4">
        <v>0</v>
      </c>
      <c r="DU250" s="9">
        <f t="shared" si="1314"/>
        <v>0</v>
      </c>
      <c r="DV250" s="6">
        <v>0</v>
      </c>
      <c r="DW250" s="4">
        <v>0</v>
      </c>
      <c r="DX250" s="9">
        <f t="shared" si="1315"/>
        <v>0</v>
      </c>
      <c r="DY250" s="6">
        <v>0</v>
      </c>
      <c r="DZ250" s="4">
        <v>0</v>
      </c>
      <c r="EA250" s="9">
        <f t="shared" si="1316"/>
        <v>0</v>
      </c>
      <c r="EB250" s="6">
        <v>0</v>
      </c>
      <c r="EC250" s="4">
        <v>0</v>
      </c>
      <c r="ED250" s="9">
        <f t="shared" si="1317"/>
        <v>0</v>
      </c>
      <c r="EE250" s="6">
        <v>0</v>
      </c>
      <c r="EF250" s="4">
        <v>0</v>
      </c>
      <c r="EG250" s="9">
        <f t="shared" si="1318"/>
        <v>0</v>
      </c>
      <c r="EH250" s="5">
        <v>1.01318</v>
      </c>
      <c r="EI250" s="4">
        <v>69.557000000000002</v>
      </c>
      <c r="EJ250" s="9">
        <f t="shared" si="1319"/>
        <v>68652.164472255681</v>
      </c>
      <c r="EK250" s="6">
        <v>0</v>
      </c>
      <c r="EL250" s="4">
        <v>0</v>
      </c>
      <c r="EM250" s="9">
        <f t="shared" si="1320"/>
        <v>0</v>
      </c>
      <c r="EN250" s="6">
        <v>0</v>
      </c>
      <c r="EO250" s="4">
        <v>0</v>
      </c>
      <c r="EP250" s="9">
        <f t="shared" si="1321"/>
        <v>0</v>
      </c>
      <c r="EQ250" s="6">
        <v>0</v>
      </c>
      <c r="ER250" s="4">
        <v>0</v>
      </c>
      <c r="ES250" s="9">
        <f t="shared" si="1322"/>
        <v>0</v>
      </c>
      <c r="ET250" s="6">
        <v>0</v>
      </c>
      <c r="EU250" s="4">
        <v>0</v>
      </c>
      <c r="EV250" s="9">
        <f t="shared" si="1323"/>
        <v>0</v>
      </c>
      <c r="EW250" s="6">
        <v>0</v>
      </c>
      <c r="EX250" s="4">
        <v>0</v>
      </c>
      <c r="EY250" s="9">
        <f t="shared" si="1324"/>
        <v>0</v>
      </c>
      <c r="EZ250" s="5">
        <v>0.32450000000000001</v>
      </c>
      <c r="FA250" s="4">
        <v>39.100999999999999</v>
      </c>
      <c r="FB250" s="9">
        <f t="shared" si="1325"/>
        <v>120496.14791987673</v>
      </c>
      <c r="FC250" s="6"/>
      <c r="FD250" s="4"/>
      <c r="FE250" s="9"/>
      <c r="FF250" s="6">
        <v>0</v>
      </c>
      <c r="FG250" s="4">
        <v>0</v>
      </c>
      <c r="FH250" s="9">
        <f t="shared" si="1326"/>
        <v>0</v>
      </c>
      <c r="FI250" s="6">
        <v>0</v>
      </c>
      <c r="FJ250" s="4">
        <v>0</v>
      </c>
      <c r="FK250" s="9">
        <f t="shared" si="1327"/>
        <v>0</v>
      </c>
      <c r="FL250" s="6">
        <f t="shared" si="1329"/>
        <v>335.13292999999999</v>
      </c>
      <c r="FM250" s="10">
        <f t="shared" si="1330"/>
        <v>16302.544000000002</v>
      </c>
    </row>
    <row r="251" spans="1:169" x14ac:dyDescent="0.3">
      <c r="A251" s="66">
        <v>2022</v>
      </c>
      <c r="B251" s="67" t="s">
        <v>13</v>
      </c>
      <c r="C251" s="5">
        <v>6.4799999999999996E-2</v>
      </c>
      <c r="D251" s="4">
        <v>46.899000000000001</v>
      </c>
      <c r="E251" s="9">
        <f t="shared" si="1331"/>
        <v>723750</v>
      </c>
      <c r="F251" s="5">
        <v>0.1</v>
      </c>
      <c r="G251" s="4">
        <v>87.35</v>
      </c>
      <c r="H251" s="9">
        <f t="shared" si="1275"/>
        <v>873499.99999999988</v>
      </c>
      <c r="I251" s="6">
        <v>0</v>
      </c>
      <c r="J251" s="4">
        <v>0</v>
      </c>
      <c r="K251" s="9">
        <f t="shared" si="1276"/>
        <v>0</v>
      </c>
      <c r="L251" s="6">
        <v>0</v>
      </c>
      <c r="M251" s="4">
        <v>0</v>
      </c>
      <c r="N251" s="9">
        <f t="shared" si="1277"/>
        <v>0</v>
      </c>
      <c r="O251" s="6">
        <v>0</v>
      </c>
      <c r="P251" s="4">
        <v>0</v>
      </c>
      <c r="Q251" s="9">
        <f t="shared" si="1278"/>
        <v>0</v>
      </c>
      <c r="R251" s="6">
        <v>0</v>
      </c>
      <c r="S251" s="4">
        <v>0</v>
      </c>
      <c r="T251" s="9">
        <f t="shared" si="1279"/>
        <v>0</v>
      </c>
      <c r="U251" s="6">
        <v>0</v>
      </c>
      <c r="V251" s="4">
        <v>0</v>
      </c>
      <c r="W251" s="9">
        <f t="shared" si="1280"/>
        <v>0</v>
      </c>
      <c r="X251" s="6">
        <v>0</v>
      </c>
      <c r="Y251" s="4">
        <v>0</v>
      </c>
      <c r="Z251" s="9">
        <f t="shared" si="1281"/>
        <v>0</v>
      </c>
      <c r="AA251" s="6">
        <v>0</v>
      </c>
      <c r="AB251" s="4">
        <v>0</v>
      </c>
      <c r="AC251" s="9">
        <f t="shared" si="1282"/>
        <v>0</v>
      </c>
      <c r="AD251" s="6">
        <v>0</v>
      </c>
      <c r="AE251" s="4">
        <v>0</v>
      </c>
      <c r="AF251" s="9">
        <f t="shared" si="1283"/>
        <v>0</v>
      </c>
      <c r="AG251" s="6">
        <v>0</v>
      </c>
      <c r="AH251" s="4">
        <v>0</v>
      </c>
      <c r="AI251" s="9">
        <f t="shared" si="1284"/>
        <v>0</v>
      </c>
      <c r="AJ251" s="6">
        <v>0</v>
      </c>
      <c r="AK251" s="4">
        <v>0</v>
      </c>
      <c r="AL251" s="9">
        <f t="shared" si="1285"/>
        <v>0</v>
      </c>
      <c r="AM251" s="6">
        <v>0</v>
      </c>
      <c r="AN251" s="4">
        <v>0</v>
      </c>
      <c r="AO251" s="9">
        <f t="shared" si="1286"/>
        <v>0</v>
      </c>
      <c r="AP251" s="6">
        <v>0</v>
      </c>
      <c r="AQ251" s="4">
        <v>0</v>
      </c>
      <c r="AR251" s="9">
        <f t="shared" si="1287"/>
        <v>0</v>
      </c>
      <c r="AS251" s="6">
        <v>0</v>
      </c>
      <c r="AT251" s="4">
        <v>0</v>
      </c>
      <c r="AU251" s="9">
        <f t="shared" si="1288"/>
        <v>0</v>
      </c>
      <c r="AV251" s="6">
        <v>0</v>
      </c>
      <c r="AW251" s="4">
        <v>0</v>
      </c>
      <c r="AX251" s="9">
        <f t="shared" si="1289"/>
        <v>0</v>
      </c>
      <c r="AY251" s="6">
        <v>0</v>
      </c>
      <c r="AZ251" s="4">
        <v>0</v>
      </c>
      <c r="BA251" s="9">
        <f t="shared" si="1290"/>
        <v>0</v>
      </c>
      <c r="BB251" s="6">
        <v>0</v>
      </c>
      <c r="BC251" s="4">
        <v>0</v>
      </c>
      <c r="BD251" s="9">
        <f t="shared" si="1291"/>
        <v>0</v>
      </c>
      <c r="BE251" s="6">
        <v>0</v>
      </c>
      <c r="BF251" s="4">
        <v>0</v>
      </c>
      <c r="BG251" s="9">
        <f t="shared" si="1292"/>
        <v>0</v>
      </c>
      <c r="BH251" s="6">
        <v>0</v>
      </c>
      <c r="BI251" s="4">
        <v>0</v>
      </c>
      <c r="BJ251" s="9">
        <f t="shared" si="1293"/>
        <v>0</v>
      </c>
      <c r="BK251" s="6">
        <v>0</v>
      </c>
      <c r="BL251" s="4">
        <v>0</v>
      </c>
      <c r="BM251" s="9">
        <f t="shared" si="1294"/>
        <v>0</v>
      </c>
      <c r="BN251" s="6">
        <v>0</v>
      </c>
      <c r="BO251" s="4">
        <v>0</v>
      </c>
      <c r="BP251" s="9">
        <f t="shared" si="1295"/>
        <v>0</v>
      </c>
      <c r="BQ251" s="6">
        <v>0</v>
      </c>
      <c r="BR251" s="4">
        <v>0</v>
      </c>
      <c r="BS251" s="9">
        <f t="shared" si="1296"/>
        <v>0</v>
      </c>
      <c r="BT251" s="6">
        <v>0</v>
      </c>
      <c r="BU251" s="4">
        <v>0</v>
      </c>
      <c r="BV251" s="9">
        <f t="shared" si="1297"/>
        <v>0</v>
      </c>
      <c r="BW251" s="6">
        <v>0</v>
      </c>
      <c r="BX251" s="4">
        <v>0</v>
      </c>
      <c r="BY251" s="9">
        <f t="shared" si="1298"/>
        <v>0</v>
      </c>
      <c r="BZ251" s="6">
        <v>0</v>
      </c>
      <c r="CA251" s="4">
        <v>0</v>
      </c>
      <c r="CB251" s="9">
        <f t="shared" si="1299"/>
        <v>0</v>
      </c>
      <c r="CC251" s="6">
        <v>0</v>
      </c>
      <c r="CD251" s="4">
        <v>0</v>
      </c>
      <c r="CE251" s="9">
        <f t="shared" si="1300"/>
        <v>0</v>
      </c>
      <c r="CF251" s="6">
        <v>0</v>
      </c>
      <c r="CG251" s="4">
        <v>0</v>
      </c>
      <c r="CH251" s="9">
        <f t="shared" si="1301"/>
        <v>0</v>
      </c>
      <c r="CI251" s="6">
        <v>0</v>
      </c>
      <c r="CJ251" s="4">
        <v>0</v>
      </c>
      <c r="CK251" s="9">
        <f t="shared" si="1302"/>
        <v>0</v>
      </c>
      <c r="CL251" s="6">
        <v>0</v>
      </c>
      <c r="CM251" s="4">
        <v>0</v>
      </c>
      <c r="CN251" s="9">
        <f t="shared" si="1303"/>
        <v>0</v>
      </c>
      <c r="CO251" s="6">
        <v>0</v>
      </c>
      <c r="CP251" s="4">
        <v>0</v>
      </c>
      <c r="CQ251" s="9">
        <f t="shared" si="1304"/>
        <v>0</v>
      </c>
      <c r="CR251" s="6">
        <v>0</v>
      </c>
      <c r="CS251" s="4">
        <v>0</v>
      </c>
      <c r="CT251" s="9">
        <f t="shared" si="1305"/>
        <v>0</v>
      </c>
      <c r="CU251" s="6">
        <v>0</v>
      </c>
      <c r="CV251" s="4">
        <v>0</v>
      </c>
      <c r="CW251" s="9">
        <f t="shared" si="1306"/>
        <v>0</v>
      </c>
      <c r="CX251" s="6">
        <v>0</v>
      </c>
      <c r="CY251" s="4">
        <v>0</v>
      </c>
      <c r="CZ251" s="9">
        <f t="shared" si="1307"/>
        <v>0</v>
      </c>
      <c r="DA251" s="6">
        <v>0</v>
      </c>
      <c r="DB251" s="4">
        <v>0</v>
      </c>
      <c r="DC251" s="9">
        <f t="shared" si="1308"/>
        <v>0</v>
      </c>
      <c r="DD251" s="6">
        <v>0</v>
      </c>
      <c r="DE251" s="4">
        <v>0</v>
      </c>
      <c r="DF251" s="9">
        <f t="shared" si="1309"/>
        <v>0</v>
      </c>
      <c r="DG251" s="6">
        <v>0</v>
      </c>
      <c r="DH251" s="4">
        <v>0</v>
      </c>
      <c r="DI251" s="9">
        <f t="shared" si="1310"/>
        <v>0</v>
      </c>
      <c r="DJ251" s="5">
        <v>24</v>
      </c>
      <c r="DK251" s="4">
        <v>1107.547</v>
      </c>
      <c r="DL251" s="9">
        <f t="shared" si="1311"/>
        <v>46147.791666666672</v>
      </c>
      <c r="DM251" s="6">
        <v>0</v>
      </c>
      <c r="DN251" s="4">
        <v>0</v>
      </c>
      <c r="DO251" s="9">
        <f t="shared" si="1312"/>
        <v>0</v>
      </c>
      <c r="DP251" s="6">
        <v>0</v>
      </c>
      <c r="DQ251" s="4">
        <v>0</v>
      </c>
      <c r="DR251" s="9">
        <f t="shared" si="1313"/>
        <v>0</v>
      </c>
      <c r="DS251" s="6">
        <v>0</v>
      </c>
      <c r="DT251" s="4">
        <v>0</v>
      </c>
      <c r="DU251" s="9">
        <f t="shared" si="1314"/>
        <v>0</v>
      </c>
      <c r="DV251" s="6">
        <v>0</v>
      </c>
      <c r="DW251" s="4">
        <v>0</v>
      </c>
      <c r="DX251" s="9">
        <f t="shared" si="1315"/>
        <v>0</v>
      </c>
      <c r="DY251" s="6">
        <v>0</v>
      </c>
      <c r="DZ251" s="4">
        <v>0</v>
      </c>
      <c r="EA251" s="9">
        <f t="shared" si="1316"/>
        <v>0</v>
      </c>
      <c r="EB251" s="6">
        <v>0</v>
      </c>
      <c r="EC251" s="4">
        <v>0</v>
      </c>
      <c r="ED251" s="9">
        <f t="shared" si="1317"/>
        <v>0</v>
      </c>
      <c r="EE251" s="6">
        <v>0</v>
      </c>
      <c r="EF251" s="4">
        <v>0</v>
      </c>
      <c r="EG251" s="9">
        <f t="shared" si="1318"/>
        <v>0</v>
      </c>
      <c r="EH251" s="6">
        <v>0</v>
      </c>
      <c r="EI251" s="4">
        <v>0</v>
      </c>
      <c r="EJ251" s="9">
        <f t="shared" si="1319"/>
        <v>0</v>
      </c>
      <c r="EK251" s="6">
        <v>0</v>
      </c>
      <c r="EL251" s="4">
        <v>0</v>
      </c>
      <c r="EM251" s="9">
        <f t="shared" si="1320"/>
        <v>0</v>
      </c>
      <c r="EN251" s="6">
        <v>0</v>
      </c>
      <c r="EO251" s="4">
        <v>0</v>
      </c>
      <c r="EP251" s="9">
        <f t="shared" si="1321"/>
        <v>0</v>
      </c>
      <c r="EQ251" s="6">
        <v>0</v>
      </c>
      <c r="ER251" s="4">
        <v>0</v>
      </c>
      <c r="ES251" s="9">
        <f t="shared" si="1322"/>
        <v>0</v>
      </c>
      <c r="ET251" s="6">
        <v>0</v>
      </c>
      <c r="EU251" s="4">
        <v>0</v>
      </c>
      <c r="EV251" s="9">
        <f t="shared" si="1323"/>
        <v>0</v>
      </c>
      <c r="EW251" s="6">
        <v>0</v>
      </c>
      <c r="EX251" s="4">
        <v>0</v>
      </c>
      <c r="EY251" s="9">
        <f t="shared" si="1324"/>
        <v>0</v>
      </c>
      <c r="EZ251" s="6">
        <v>0</v>
      </c>
      <c r="FA251" s="4">
        <v>0</v>
      </c>
      <c r="FB251" s="9">
        <f t="shared" si="1325"/>
        <v>0</v>
      </c>
      <c r="FC251" s="6"/>
      <c r="FD251" s="4"/>
      <c r="FE251" s="9"/>
      <c r="FF251" s="6">
        <v>0</v>
      </c>
      <c r="FG251" s="4">
        <v>0</v>
      </c>
      <c r="FH251" s="9">
        <f t="shared" si="1326"/>
        <v>0</v>
      </c>
      <c r="FI251" s="6">
        <v>0</v>
      </c>
      <c r="FJ251" s="4">
        <v>0</v>
      </c>
      <c r="FK251" s="9">
        <f t="shared" si="1327"/>
        <v>0</v>
      </c>
      <c r="FL251" s="6">
        <f t="shared" si="1329"/>
        <v>24.1648</v>
      </c>
      <c r="FM251" s="10">
        <f t="shared" si="1330"/>
        <v>1241.796</v>
      </c>
    </row>
    <row r="252" spans="1:169" ht="15" thickBot="1" x14ac:dyDescent="0.35">
      <c r="A252" s="58"/>
      <c r="B252" s="68" t="s">
        <v>14</v>
      </c>
      <c r="C252" s="37">
        <f t="shared" ref="C252:D252" si="1332">SUM(C240:C251)</f>
        <v>90.864320000000006</v>
      </c>
      <c r="D252" s="36">
        <f t="shared" si="1332"/>
        <v>6403.7690000000002</v>
      </c>
      <c r="E252" s="61"/>
      <c r="F252" s="37">
        <f t="shared" ref="F252:G252" si="1333">SUM(F240:F251)</f>
        <v>0.1</v>
      </c>
      <c r="G252" s="36">
        <f t="shared" si="1333"/>
        <v>87.35</v>
      </c>
      <c r="H252" s="61"/>
      <c r="I252" s="37">
        <f t="shared" ref="I252:J252" si="1334">SUM(I240:I251)</f>
        <v>0</v>
      </c>
      <c r="J252" s="36">
        <f t="shared" si="1334"/>
        <v>0</v>
      </c>
      <c r="K252" s="61"/>
      <c r="L252" s="37">
        <f t="shared" ref="L252:M252" si="1335">SUM(L240:L251)</f>
        <v>0</v>
      </c>
      <c r="M252" s="36">
        <f t="shared" si="1335"/>
        <v>0</v>
      </c>
      <c r="N252" s="61"/>
      <c r="O252" s="37">
        <f t="shared" ref="O252:P252" si="1336">SUM(O240:O251)</f>
        <v>0</v>
      </c>
      <c r="P252" s="36">
        <f t="shared" si="1336"/>
        <v>0</v>
      </c>
      <c r="Q252" s="61"/>
      <c r="R252" s="37">
        <f t="shared" ref="R252:S252" si="1337">SUM(R240:R251)</f>
        <v>7702.5209999999988</v>
      </c>
      <c r="S252" s="36">
        <f t="shared" si="1337"/>
        <v>66207.868000000002</v>
      </c>
      <c r="T252" s="61"/>
      <c r="U252" s="37">
        <f t="shared" ref="U252:V252" si="1338">SUM(U240:U251)</f>
        <v>0</v>
      </c>
      <c r="V252" s="36">
        <f t="shared" si="1338"/>
        <v>0</v>
      </c>
      <c r="W252" s="61"/>
      <c r="X252" s="37">
        <f t="shared" ref="X252:Y252" si="1339">SUM(X240:X251)</f>
        <v>137.12125</v>
      </c>
      <c r="Y252" s="36">
        <f t="shared" si="1339"/>
        <v>3012.462</v>
      </c>
      <c r="Z252" s="61"/>
      <c r="AA252" s="37">
        <f t="shared" ref="AA252:AB252" si="1340">SUM(AA240:AA251)</f>
        <v>0</v>
      </c>
      <c r="AB252" s="36">
        <f t="shared" si="1340"/>
        <v>0</v>
      </c>
      <c r="AC252" s="61"/>
      <c r="AD252" s="37">
        <f t="shared" ref="AD252:AE252" si="1341">SUM(AD240:AD251)</f>
        <v>1.6500000000000001E-2</v>
      </c>
      <c r="AE252" s="36">
        <f t="shared" si="1341"/>
        <v>2.5449999999999999</v>
      </c>
      <c r="AF252" s="61"/>
      <c r="AG252" s="37">
        <f t="shared" ref="AG252:AH252" si="1342">SUM(AG240:AG251)</f>
        <v>0.2</v>
      </c>
      <c r="AH252" s="36">
        <f t="shared" si="1342"/>
        <v>4.375</v>
      </c>
      <c r="AI252" s="61"/>
      <c r="AJ252" s="37">
        <f t="shared" ref="AJ252:AK252" si="1343">SUM(AJ240:AJ251)</f>
        <v>0</v>
      </c>
      <c r="AK252" s="36">
        <f t="shared" si="1343"/>
        <v>0</v>
      </c>
      <c r="AL252" s="61"/>
      <c r="AM252" s="37">
        <f t="shared" ref="AM252:AN252" si="1344">SUM(AM240:AM251)</f>
        <v>0</v>
      </c>
      <c r="AN252" s="36">
        <f t="shared" si="1344"/>
        <v>0</v>
      </c>
      <c r="AO252" s="61"/>
      <c r="AP252" s="37">
        <f t="shared" ref="AP252:AQ252" si="1345">SUM(AP240:AP251)</f>
        <v>0</v>
      </c>
      <c r="AQ252" s="36">
        <f t="shared" si="1345"/>
        <v>0</v>
      </c>
      <c r="AR252" s="61"/>
      <c r="AS252" s="37">
        <f t="shared" ref="AS252:AT252" si="1346">SUM(AS240:AS251)</f>
        <v>0.15</v>
      </c>
      <c r="AT252" s="36">
        <f t="shared" si="1346"/>
        <v>1.2290000000000001</v>
      </c>
      <c r="AU252" s="61"/>
      <c r="AV252" s="37">
        <f t="shared" ref="AV252:AW252" si="1347">SUM(AV240:AV251)</f>
        <v>5.0279999999999991E-2</v>
      </c>
      <c r="AW252" s="36">
        <f t="shared" si="1347"/>
        <v>3.6269999999999998</v>
      </c>
      <c r="AX252" s="61"/>
      <c r="AY252" s="37">
        <f t="shared" ref="AY252:AZ252" si="1348">SUM(AY240:AY251)</f>
        <v>0</v>
      </c>
      <c r="AZ252" s="36">
        <f t="shared" si="1348"/>
        <v>0</v>
      </c>
      <c r="BA252" s="61"/>
      <c r="BB252" s="37">
        <f t="shared" ref="BB252:BC252" si="1349">SUM(BB240:BB251)</f>
        <v>0</v>
      </c>
      <c r="BC252" s="36">
        <f t="shared" si="1349"/>
        <v>0</v>
      </c>
      <c r="BD252" s="61"/>
      <c r="BE252" s="37">
        <f t="shared" ref="BE252:BF252" si="1350">SUM(BE240:BE251)</f>
        <v>0.01</v>
      </c>
      <c r="BF252" s="36">
        <f t="shared" si="1350"/>
        <v>0.184</v>
      </c>
      <c r="BG252" s="61"/>
      <c r="BH252" s="37">
        <f t="shared" ref="BH252:BI252" si="1351">SUM(BH240:BH251)</f>
        <v>2.5000000000000001E-2</v>
      </c>
      <c r="BI252" s="36">
        <f t="shared" si="1351"/>
        <v>2.8319999999999999</v>
      </c>
      <c r="BJ252" s="61"/>
      <c r="BK252" s="37">
        <f t="shared" ref="BK252:BL252" si="1352">SUM(BK240:BK251)</f>
        <v>0</v>
      </c>
      <c r="BL252" s="36">
        <f t="shared" si="1352"/>
        <v>0</v>
      </c>
      <c r="BM252" s="61"/>
      <c r="BN252" s="37">
        <f t="shared" ref="BN252:BO252" si="1353">SUM(BN240:BN251)</f>
        <v>1.217E-2</v>
      </c>
      <c r="BO252" s="36">
        <f t="shared" si="1353"/>
        <v>39.034999999999997</v>
      </c>
      <c r="BP252" s="61"/>
      <c r="BQ252" s="37">
        <f t="shared" ref="BQ252:BR252" si="1354">SUM(BQ240:BQ251)</f>
        <v>0</v>
      </c>
      <c r="BR252" s="36">
        <f t="shared" si="1354"/>
        <v>0</v>
      </c>
      <c r="BS252" s="61"/>
      <c r="BT252" s="37">
        <f t="shared" ref="BT252:BU252" si="1355">SUM(BT240:BT251)</f>
        <v>0</v>
      </c>
      <c r="BU252" s="36">
        <f t="shared" si="1355"/>
        <v>0</v>
      </c>
      <c r="BV252" s="61"/>
      <c r="BW252" s="37">
        <f t="shared" ref="BW252:BX252" si="1356">SUM(BW240:BW251)</f>
        <v>0</v>
      </c>
      <c r="BX252" s="36">
        <f t="shared" si="1356"/>
        <v>0</v>
      </c>
      <c r="BY252" s="61"/>
      <c r="BZ252" s="37">
        <f t="shared" ref="BZ252:CA252" si="1357">SUM(BZ240:BZ251)</f>
        <v>0</v>
      </c>
      <c r="CA252" s="36">
        <f t="shared" si="1357"/>
        <v>0</v>
      </c>
      <c r="CB252" s="61"/>
      <c r="CC252" s="37">
        <f t="shared" ref="CC252:CD252" si="1358">SUM(CC240:CC251)</f>
        <v>171.9</v>
      </c>
      <c r="CD252" s="36">
        <f t="shared" si="1358"/>
        <v>1601.625</v>
      </c>
      <c r="CE252" s="61"/>
      <c r="CF252" s="37">
        <f t="shared" ref="CF252:CG252" si="1359">SUM(CF240:CF251)</f>
        <v>0</v>
      </c>
      <c r="CG252" s="36">
        <f t="shared" si="1359"/>
        <v>0</v>
      </c>
      <c r="CH252" s="61"/>
      <c r="CI252" s="37">
        <f t="shared" ref="CI252:CJ252" si="1360">SUM(CI240:CI251)</f>
        <v>0.17416000000000001</v>
      </c>
      <c r="CJ252" s="36">
        <f t="shared" si="1360"/>
        <v>160.33699999999999</v>
      </c>
      <c r="CK252" s="61"/>
      <c r="CL252" s="37">
        <f t="shared" ref="CL252:CM252" si="1361">SUM(CL240:CL251)</f>
        <v>0</v>
      </c>
      <c r="CM252" s="36">
        <f t="shared" si="1361"/>
        <v>0</v>
      </c>
      <c r="CN252" s="61"/>
      <c r="CO252" s="37">
        <f t="shared" ref="CO252:CP252" si="1362">SUM(CO240:CO251)</f>
        <v>0</v>
      </c>
      <c r="CP252" s="36">
        <f t="shared" si="1362"/>
        <v>0</v>
      </c>
      <c r="CQ252" s="61"/>
      <c r="CR252" s="37">
        <f t="shared" ref="CR252:CS252" si="1363">SUM(CR240:CR251)</f>
        <v>0</v>
      </c>
      <c r="CS252" s="36">
        <f t="shared" si="1363"/>
        <v>0</v>
      </c>
      <c r="CT252" s="61"/>
      <c r="CU252" s="37">
        <f t="shared" ref="CU252:CV252" si="1364">SUM(CU240:CU251)</f>
        <v>0</v>
      </c>
      <c r="CV252" s="36">
        <f t="shared" si="1364"/>
        <v>0</v>
      </c>
      <c r="CW252" s="61"/>
      <c r="CX252" s="37">
        <f t="shared" ref="CX252:CY252" si="1365">SUM(CX240:CX251)</f>
        <v>0</v>
      </c>
      <c r="CY252" s="36">
        <f t="shared" si="1365"/>
        <v>0</v>
      </c>
      <c r="CZ252" s="61"/>
      <c r="DA252" s="37">
        <f t="shared" ref="DA252:DB252" si="1366">SUM(DA240:DA251)</f>
        <v>0</v>
      </c>
      <c r="DB252" s="36">
        <f t="shared" si="1366"/>
        <v>0</v>
      </c>
      <c r="DC252" s="61"/>
      <c r="DD252" s="37">
        <f t="shared" ref="DD252:DE252" si="1367">SUM(DD240:DD251)</f>
        <v>0</v>
      </c>
      <c r="DE252" s="36">
        <f t="shared" si="1367"/>
        <v>0</v>
      </c>
      <c r="DF252" s="61"/>
      <c r="DG252" s="37">
        <f t="shared" ref="DG252:DH252" si="1368">SUM(DG240:DG251)</f>
        <v>0</v>
      </c>
      <c r="DH252" s="36">
        <f t="shared" si="1368"/>
        <v>0</v>
      </c>
      <c r="DI252" s="61"/>
      <c r="DJ252" s="37">
        <f t="shared" ref="DJ252:DK252" si="1369">SUM(DJ240:DJ251)</f>
        <v>321.25330000000002</v>
      </c>
      <c r="DK252" s="36">
        <f t="shared" si="1369"/>
        <v>11816.127</v>
      </c>
      <c r="DL252" s="61"/>
      <c r="DM252" s="37">
        <f t="shared" ref="DM252:DN252" si="1370">SUM(DM240:DM251)</f>
        <v>0</v>
      </c>
      <c r="DN252" s="36">
        <f t="shared" si="1370"/>
        <v>0</v>
      </c>
      <c r="DO252" s="61"/>
      <c r="DP252" s="37">
        <f t="shared" ref="DP252:DQ252" si="1371">SUM(DP240:DP251)</f>
        <v>0</v>
      </c>
      <c r="DQ252" s="36">
        <f t="shared" si="1371"/>
        <v>0</v>
      </c>
      <c r="DR252" s="61"/>
      <c r="DS252" s="37">
        <f t="shared" ref="DS252:DT252" si="1372">SUM(DS240:DS251)</f>
        <v>0</v>
      </c>
      <c r="DT252" s="36">
        <f t="shared" si="1372"/>
        <v>0</v>
      </c>
      <c r="DU252" s="61"/>
      <c r="DV252" s="37">
        <f t="shared" ref="DV252:DW252" si="1373">SUM(DV240:DV251)</f>
        <v>0</v>
      </c>
      <c r="DW252" s="36">
        <f t="shared" si="1373"/>
        <v>0</v>
      </c>
      <c r="DX252" s="61"/>
      <c r="DY252" s="37">
        <f t="shared" ref="DY252:DZ252" si="1374">SUM(DY240:DY251)</f>
        <v>0</v>
      </c>
      <c r="DZ252" s="36">
        <f t="shared" si="1374"/>
        <v>0</v>
      </c>
      <c r="EA252" s="61"/>
      <c r="EB252" s="37">
        <f t="shared" ref="EB252:EC252" si="1375">SUM(EB240:EB251)</f>
        <v>0</v>
      </c>
      <c r="EC252" s="36">
        <f t="shared" si="1375"/>
        <v>0</v>
      </c>
      <c r="ED252" s="61"/>
      <c r="EE252" s="37">
        <f t="shared" ref="EE252:EF252" si="1376">SUM(EE240:EE251)</f>
        <v>0</v>
      </c>
      <c r="EF252" s="36">
        <f t="shared" si="1376"/>
        <v>0</v>
      </c>
      <c r="EG252" s="61"/>
      <c r="EH252" s="37">
        <f t="shared" ref="EH252:EI252" si="1377">SUM(EH240:EH251)</f>
        <v>1.5590899999999999</v>
      </c>
      <c r="EI252" s="36">
        <f t="shared" si="1377"/>
        <v>78.004000000000005</v>
      </c>
      <c r="EJ252" s="61"/>
      <c r="EK252" s="37">
        <f t="shared" ref="EK252:EL252" si="1378">SUM(EK240:EK251)</f>
        <v>0</v>
      </c>
      <c r="EL252" s="36">
        <f t="shared" si="1378"/>
        <v>0</v>
      </c>
      <c r="EM252" s="61"/>
      <c r="EN252" s="37">
        <f t="shared" ref="EN252:EO252" si="1379">SUM(EN240:EN251)</f>
        <v>0</v>
      </c>
      <c r="EO252" s="36">
        <f t="shared" si="1379"/>
        <v>0</v>
      </c>
      <c r="EP252" s="61"/>
      <c r="EQ252" s="37">
        <f t="shared" ref="EQ252:ER252" si="1380">SUM(EQ240:EQ251)</f>
        <v>0</v>
      </c>
      <c r="ER252" s="36">
        <f t="shared" si="1380"/>
        <v>0</v>
      </c>
      <c r="ES252" s="61"/>
      <c r="ET252" s="37">
        <f t="shared" ref="ET252:EU252" si="1381">SUM(ET240:ET251)</f>
        <v>5.9000000000000007E-3</v>
      </c>
      <c r="EU252" s="36">
        <f t="shared" si="1381"/>
        <v>5.2690000000000001</v>
      </c>
      <c r="EV252" s="61"/>
      <c r="EW252" s="37">
        <f t="shared" ref="EW252:EX252" si="1382">SUM(EW240:EW251)</f>
        <v>0.11239999999999999</v>
      </c>
      <c r="EX252" s="36">
        <f t="shared" si="1382"/>
        <v>77.307000000000002</v>
      </c>
      <c r="EY252" s="61"/>
      <c r="EZ252" s="37">
        <f t="shared" ref="EZ252:FA252" si="1383">SUM(EZ240:EZ251)</f>
        <v>0.32450000000000001</v>
      </c>
      <c r="FA252" s="36">
        <f t="shared" si="1383"/>
        <v>39.100999999999999</v>
      </c>
      <c r="FB252" s="61"/>
      <c r="FC252" s="37"/>
      <c r="FD252" s="36"/>
      <c r="FE252" s="61"/>
      <c r="FF252" s="37">
        <f t="shared" ref="FF252:FG252" si="1384">SUM(FF240:FF251)</f>
        <v>0</v>
      </c>
      <c r="FG252" s="36">
        <f t="shared" si="1384"/>
        <v>0</v>
      </c>
      <c r="FH252" s="61"/>
      <c r="FI252" s="37">
        <f t="shared" ref="FI252:FJ252" si="1385">SUM(FI240:FI251)</f>
        <v>0</v>
      </c>
      <c r="FJ252" s="36">
        <f t="shared" si="1385"/>
        <v>0</v>
      </c>
      <c r="FK252" s="61"/>
      <c r="FL252" s="37">
        <f t="shared" si="1329"/>
        <v>8426.3998699999993</v>
      </c>
      <c r="FM252" s="38">
        <f t="shared" si="1330"/>
        <v>89543.045999999988</v>
      </c>
    </row>
    <row r="253" spans="1:169" x14ac:dyDescent="0.3">
      <c r="A253" s="66">
        <v>2023</v>
      </c>
      <c r="B253" s="67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1386">IF(F253=0,0,G253/F253*1000)</f>
        <v>0</v>
      </c>
      <c r="I253" s="6">
        <v>0</v>
      </c>
      <c r="J253" s="4">
        <v>0</v>
      </c>
      <c r="K253" s="9">
        <f t="shared" ref="K253:K264" si="1387">IF(I253=0,0,J253/I253*1000)</f>
        <v>0</v>
      </c>
      <c r="L253" s="6">
        <v>0</v>
      </c>
      <c r="M253" s="4">
        <v>0</v>
      </c>
      <c r="N253" s="9">
        <f t="shared" ref="N253:N264" si="1388">IF(L253=0,0,M253/L253*1000)</f>
        <v>0</v>
      </c>
      <c r="O253" s="6">
        <v>0</v>
      </c>
      <c r="P253" s="4">
        <v>0</v>
      </c>
      <c r="Q253" s="9">
        <f t="shared" ref="Q253:Q264" si="1389">IF(O253=0,0,P253/O253*1000)</f>
        <v>0</v>
      </c>
      <c r="R253" s="6">
        <v>0</v>
      </c>
      <c r="S253" s="4">
        <v>0</v>
      </c>
      <c r="T253" s="9">
        <f t="shared" ref="T253:T264" si="1390">IF(R253=0,0,S253/R253*1000)</f>
        <v>0</v>
      </c>
      <c r="U253" s="6">
        <v>0</v>
      </c>
      <c r="V253" s="4">
        <v>0</v>
      </c>
      <c r="W253" s="9">
        <f t="shared" ref="W253:W264" si="1391">IF(U253=0,0,V253/U253*1000)</f>
        <v>0</v>
      </c>
      <c r="X253" s="5">
        <v>43.3</v>
      </c>
      <c r="Y253" s="4">
        <v>1012.549</v>
      </c>
      <c r="Z253" s="9">
        <f t="shared" ref="Z253:Z264" si="1392">IF(X253=0,0,Y253/X253*1000)</f>
        <v>23384.503464203233</v>
      </c>
      <c r="AA253" s="6">
        <v>0</v>
      </c>
      <c r="AB253" s="4">
        <v>0</v>
      </c>
      <c r="AC253" s="9">
        <f t="shared" ref="AC253:AC264" si="1393">IF(AA253=0,0,AB253/AA253*1000)</f>
        <v>0</v>
      </c>
      <c r="AD253" s="6">
        <v>0</v>
      </c>
      <c r="AE253" s="4">
        <v>0</v>
      </c>
      <c r="AF253" s="9">
        <f t="shared" ref="AF253:AF264" si="1394">IF(AD253=0,0,AE253/AD253*1000)</f>
        <v>0</v>
      </c>
      <c r="AG253" s="6">
        <v>0</v>
      </c>
      <c r="AH253" s="4">
        <v>0</v>
      </c>
      <c r="AI253" s="9">
        <f t="shared" ref="AI253:AI264" si="1395">IF(AG253=0,0,AH253/AG253*1000)</f>
        <v>0</v>
      </c>
      <c r="AJ253" s="6">
        <v>0</v>
      </c>
      <c r="AK253" s="4">
        <v>0</v>
      </c>
      <c r="AL253" s="9">
        <f t="shared" ref="AL253:AL264" si="1396">IF(AJ253=0,0,AK253/AJ253*1000)</f>
        <v>0</v>
      </c>
      <c r="AM253" s="6">
        <v>0</v>
      </c>
      <c r="AN253" s="4">
        <v>0</v>
      </c>
      <c r="AO253" s="9">
        <f t="shared" ref="AO253:AO264" si="1397">IF(AM253=0,0,AN253/AM253*1000)</f>
        <v>0</v>
      </c>
      <c r="AP253" s="6">
        <v>0</v>
      </c>
      <c r="AQ253" s="4">
        <v>0</v>
      </c>
      <c r="AR253" s="9">
        <f t="shared" ref="AR253:AR264" si="1398">IF(AP253=0,0,AQ253/AP253*1000)</f>
        <v>0</v>
      </c>
      <c r="AS253" s="6">
        <v>0</v>
      </c>
      <c r="AT253" s="4">
        <v>0</v>
      </c>
      <c r="AU253" s="9">
        <f t="shared" ref="AU253:AU264" si="1399">IF(AS253=0,0,AT253/AS253*1000)</f>
        <v>0</v>
      </c>
      <c r="AV253" s="6">
        <v>0</v>
      </c>
      <c r="AW253" s="4">
        <v>0</v>
      </c>
      <c r="AX253" s="9">
        <f t="shared" ref="AX253:AX264" si="1400">IF(AV253=0,0,AW253/AV253*1000)</f>
        <v>0</v>
      </c>
      <c r="AY253" s="6">
        <v>0</v>
      </c>
      <c r="AZ253" s="4">
        <v>0</v>
      </c>
      <c r="BA253" s="9">
        <f t="shared" ref="BA253:BA264" si="1401">IF(AY253=0,0,AZ253/AY253*1000)</f>
        <v>0</v>
      </c>
      <c r="BB253" s="6">
        <v>0</v>
      </c>
      <c r="BC253" s="4">
        <v>0</v>
      </c>
      <c r="BD253" s="9">
        <f t="shared" ref="BD253:BD264" si="1402">IF(BB253=0,0,BC253/BB253*1000)</f>
        <v>0</v>
      </c>
      <c r="BE253" s="6">
        <v>0</v>
      </c>
      <c r="BF253" s="4">
        <v>0</v>
      </c>
      <c r="BG253" s="9">
        <f t="shared" ref="BG253:BG264" si="1403">IF(BE253=0,0,BF253/BE253*1000)</f>
        <v>0</v>
      </c>
      <c r="BH253" s="6">
        <v>0</v>
      </c>
      <c r="BI253" s="4">
        <v>0</v>
      </c>
      <c r="BJ253" s="9">
        <f t="shared" ref="BJ253:BJ264" si="1404">IF(BH253=0,0,BI253/BH253*1000)</f>
        <v>0</v>
      </c>
      <c r="BK253" s="6">
        <v>0</v>
      </c>
      <c r="BL253" s="4">
        <v>0</v>
      </c>
      <c r="BM253" s="9">
        <f t="shared" ref="BM253:BM264" si="1405">IF(BK253=0,0,BL253/BK253*1000)</f>
        <v>0</v>
      </c>
      <c r="BN253" s="6">
        <v>0</v>
      </c>
      <c r="BO253" s="4">
        <v>0</v>
      </c>
      <c r="BP253" s="9">
        <f t="shared" ref="BP253:BP264" si="1406">IF(BN253=0,0,BO253/BN253*1000)</f>
        <v>0</v>
      </c>
      <c r="BQ253" s="6">
        <v>0</v>
      </c>
      <c r="BR253" s="4">
        <v>0</v>
      </c>
      <c r="BS253" s="9">
        <f t="shared" ref="BS253:BS264" si="1407">IF(BQ253=0,0,BR253/BQ253*1000)</f>
        <v>0</v>
      </c>
      <c r="BT253" s="6">
        <v>0</v>
      </c>
      <c r="BU253" s="4">
        <v>0</v>
      </c>
      <c r="BV253" s="9">
        <f t="shared" ref="BV253:BV264" si="1408">IF(BT253=0,0,BU253/BT253*1000)</f>
        <v>0</v>
      </c>
      <c r="BW253" s="6">
        <v>0</v>
      </c>
      <c r="BX253" s="4">
        <v>0</v>
      </c>
      <c r="BY253" s="9">
        <f t="shared" ref="BY253:BY264" si="1409">IF(BW253=0,0,BX253/BW253*1000)</f>
        <v>0</v>
      </c>
      <c r="BZ253" s="6">
        <v>0</v>
      </c>
      <c r="CA253" s="4">
        <v>0</v>
      </c>
      <c r="CB253" s="9">
        <f t="shared" ref="CB253:CB264" si="1410">IF(BZ253=0,0,CA253/BZ253*1000)</f>
        <v>0</v>
      </c>
      <c r="CC253" s="6">
        <v>0</v>
      </c>
      <c r="CD253" s="4">
        <v>0</v>
      </c>
      <c r="CE253" s="9">
        <f t="shared" ref="CE253:CE264" si="1411">IF(CC253=0,0,CD253/CC253*1000)</f>
        <v>0</v>
      </c>
      <c r="CF253" s="6">
        <v>0</v>
      </c>
      <c r="CG253" s="4">
        <v>0</v>
      </c>
      <c r="CH253" s="9">
        <f t="shared" ref="CH253:CH264" si="1412">IF(CF253=0,0,CG253/CF253*1000)</f>
        <v>0</v>
      </c>
      <c r="CI253" s="6">
        <v>0</v>
      </c>
      <c r="CJ253" s="4">
        <v>0</v>
      </c>
      <c r="CK253" s="9">
        <f t="shared" ref="CK253:CK264" si="1413">IF(CI253=0,0,CJ253/CI253*1000)</f>
        <v>0</v>
      </c>
      <c r="CL253" s="6">
        <v>0</v>
      </c>
      <c r="CM253" s="4">
        <v>0</v>
      </c>
      <c r="CN253" s="9">
        <f t="shared" ref="CN253:CN264" si="1414">IF(CL253=0,0,CM253/CL253*1000)</f>
        <v>0</v>
      </c>
      <c r="CO253" s="6">
        <v>0</v>
      </c>
      <c r="CP253" s="4">
        <v>0</v>
      </c>
      <c r="CQ253" s="9">
        <f t="shared" ref="CQ253:CQ264" si="1415">IF(CO253=0,0,CP253/CO253*1000)</f>
        <v>0</v>
      </c>
      <c r="CR253" s="6">
        <v>0</v>
      </c>
      <c r="CS253" s="4">
        <v>0</v>
      </c>
      <c r="CT253" s="9">
        <f t="shared" ref="CT253:CT264" si="1416">IF(CR253=0,0,CS253/CR253*1000)</f>
        <v>0</v>
      </c>
      <c r="CU253" s="6">
        <v>0</v>
      </c>
      <c r="CV253" s="4">
        <v>0</v>
      </c>
      <c r="CW253" s="9">
        <f t="shared" ref="CW253:CW264" si="1417">IF(CU253=0,0,CV253/CU253*1000)</f>
        <v>0</v>
      </c>
      <c r="CX253" s="5">
        <v>71.650000000000006</v>
      </c>
      <c r="CY253" s="4">
        <v>5482.0739999999996</v>
      </c>
      <c r="CZ253" s="9">
        <f t="shared" ref="CZ253:CZ264" si="1418">IF(CX253=0,0,CY253/CX253*1000)</f>
        <v>76511.849267271449</v>
      </c>
      <c r="DA253" s="6">
        <v>0</v>
      </c>
      <c r="DB253" s="4">
        <v>0</v>
      </c>
      <c r="DC253" s="9">
        <f t="shared" ref="DC253:DC264" si="1419">IF(DA253=0,0,DB253/DA253*1000)</f>
        <v>0</v>
      </c>
      <c r="DD253" s="6">
        <v>0</v>
      </c>
      <c r="DE253" s="4">
        <v>0</v>
      </c>
      <c r="DF253" s="9">
        <f t="shared" ref="DF253:DF264" si="1420">IF(DD253=0,0,DE253/DD253*1000)</f>
        <v>0</v>
      </c>
      <c r="DG253" s="6">
        <v>0</v>
      </c>
      <c r="DH253" s="4">
        <v>0</v>
      </c>
      <c r="DI253" s="9">
        <f t="shared" ref="DI253:DI264" si="1421">IF(DG253=0,0,DH253/DG253*1000)</f>
        <v>0</v>
      </c>
      <c r="DJ253" s="5">
        <v>39.6</v>
      </c>
      <c r="DK253" s="4">
        <v>1377.5830000000001</v>
      </c>
      <c r="DL253" s="9">
        <f t="shared" ref="DL253:DL264" si="1422">IF(DJ253=0,0,DK253/DJ253*1000)</f>
        <v>34787.449494949498</v>
      </c>
      <c r="DM253" s="6">
        <v>0</v>
      </c>
      <c r="DN253" s="4">
        <v>0</v>
      </c>
      <c r="DO253" s="9">
        <f t="shared" ref="DO253:DO264" si="1423">IF(DM253=0,0,DN253/DM253*1000)</f>
        <v>0</v>
      </c>
      <c r="DP253" s="6">
        <v>0</v>
      </c>
      <c r="DQ253" s="4">
        <v>0</v>
      </c>
      <c r="DR253" s="9">
        <f t="shared" ref="DR253:DR264" si="1424">IF(DP253=0,0,DQ253/DP253*1000)</f>
        <v>0</v>
      </c>
      <c r="DS253" s="6">
        <v>0</v>
      </c>
      <c r="DT253" s="4">
        <v>0</v>
      </c>
      <c r="DU253" s="9">
        <f t="shared" ref="DU253:DU264" si="1425">IF(DS253=0,0,DT253/DS253*1000)</f>
        <v>0</v>
      </c>
      <c r="DV253" s="6">
        <v>0</v>
      </c>
      <c r="DW253" s="4">
        <v>0</v>
      </c>
      <c r="DX253" s="9">
        <f t="shared" ref="DX253:DX264" si="1426">IF(DV253=0,0,DW253/DV253*1000)</f>
        <v>0</v>
      </c>
      <c r="DY253" s="6">
        <v>0</v>
      </c>
      <c r="DZ253" s="4">
        <v>0</v>
      </c>
      <c r="EA253" s="9">
        <f t="shared" ref="EA253:EA264" si="1427">IF(DY253=0,0,DZ253/DY253*1000)</f>
        <v>0</v>
      </c>
      <c r="EB253" s="6">
        <v>0</v>
      </c>
      <c r="EC253" s="4">
        <v>0</v>
      </c>
      <c r="ED253" s="9">
        <f t="shared" ref="ED253:ED264" si="1428">IF(EB253=0,0,EC253/EB253*1000)</f>
        <v>0</v>
      </c>
      <c r="EE253" s="6">
        <v>0</v>
      </c>
      <c r="EF253" s="4">
        <v>0</v>
      </c>
      <c r="EG253" s="9">
        <f t="shared" ref="EG253:EG264" si="1429">IF(EE253=0,0,EF253/EE253*1000)</f>
        <v>0</v>
      </c>
      <c r="EH253" s="6">
        <v>0</v>
      </c>
      <c r="EI253" s="4">
        <v>0</v>
      </c>
      <c r="EJ253" s="9">
        <f t="shared" ref="EJ253:EJ264" si="1430">IF(EH253=0,0,EI253/EH253*1000)</f>
        <v>0</v>
      </c>
      <c r="EK253" s="6">
        <v>0</v>
      </c>
      <c r="EL253" s="4">
        <v>0</v>
      </c>
      <c r="EM253" s="9">
        <f t="shared" ref="EM253:EM264" si="1431">IF(EK253=0,0,EL253/EK253*1000)</f>
        <v>0</v>
      </c>
      <c r="EN253" s="6">
        <v>0</v>
      </c>
      <c r="EO253" s="4">
        <v>0</v>
      </c>
      <c r="EP253" s="9">
        <f t="shared" ref="EP253:EP264" si="1432">IF(EN253=0,0,EO253/EN253*1000)</f>
        <v>0</v>
      </c>
      <c r="EQ253" s="6">
        <v>0</v>
      </c>
      <c r="ER253" s="4">
        <v>0</v>
      </c>
      <c r="ES253" s="9">
        <f t="shared" ref="ES253:ES264" si="1433">IF(EQ253=0,0,ER253/EQ253*1000)</f>
        <v>0</v>
      </c>
      <c r="ET253" s="6">
        <v>0</v>
      </c>
      <c r="EU253" s="4">
        <v>0</v>
      </c>
      <c r="EV253" s="9">
        <f t="shared" ref="EV253:EV264" si="1434">IF(ET253=0,0,EU253/ET253*1000)</f>
        <v>0</v>
      </c>
      <c r="EW253" s="5">
        <v>2E-3</v>
      </c>
      <c r="EX253" s="4">
        <v>1.71</v>
      </c>
      <c r="EY253" s="9">
        <f t="shared" ref="EY253:EY264" si="1435">IF(EW253=0,0,EX253/EW253*1000)</f>
        <v>855000</v>
      </c>
      <c r="EZ253" s="6">
        <v>0</v>
      </c>
      <c r="FA253" s="4">
        <v>0</v>
      </c>
      <c r="FB253" s="9">
        <f t="shared" ref="FB253:FB264" si="1436">IF(EZ253=0,0,FA253/EZ253*1000)</f>
        <v>0</v>
      </c>
      <c r="FC253" s="6"/>
      <c r="FD253" s="4"/>
      <c r="FE253" s="9"/>
      <c r="FF253" s="6">
        <v>0</v>
      </c>
      <c r="FG253" s="4">
        <v>0</v>
      </c>
      <c r="FH253" s="9">
        <f t="shared" ref="FH253:FH264" si="1437">IF(FF253=0,0,FG253/FF253*1000)</f>
        <v>0</v>
      </c>
      <c r="FI253" s="6">
        <v>0</v>
      </c>
      <c r="FJ253" s="4">
        <v>0</v>
      </c>
      <c r="FK253" s="9">
        <f t="shared" ref="FK253:FK264" si="1438">IF(FI253=0,0,FJ253/FI253*1000)</f>
        <v>0</v>
      </c>
      <c r="FL253" s="6">
        <f>SUMIF($C$5:$FK$5,"Ton",C253:FK253)</f>
        <v>154.55200000000002</v>
      </c>
      <c r="FM253" s="10">
        <f>SUMIF($C$5:$FK$5,"F*",C253:FK253)</f>
        <v>7873.9160000000002</v>
      </c>
    </row>
    <row r="254" spans="1:169" x14ac:dyDescent="0.3">
      <c r="A254" s="66">
        <v>2023</v>
      </c>
      <c r="B254" s="67" t="s">
        <v>3</v>
      </c>
      <c r="C254" s="6">
        <v>0</v>
      </c>
      <c r="D254" s="4">
        <v>0</v>
      </c>
      <c r="E254" s="9">
        <f t="shared" ref="E254:E255" si="1439">IF(C254=0,0,D254/C254*1000)</f>
        <v>0</v>
      </c>
      <c r="F254" s="6">
        <v>0</v>
      </c>
      <c r="G254" s="4">
        <v>0</v>
      </c>
      <c r="H254" s="9">
        <f t="shared" si="1386"/>
        <v>0</v>
      </c>
      <c r="I254" s="6">
        <v>0</v>
      </c>
      <c r="J254" s="4">
        <v>0</v>
      </c>
      <c r="K254" s="9">
        <f t="shared" si="1387"/>
        <v>0</v>
      </c>
      <c r="L254" s="6">
        <v>0</v>
      </c>
      <c r="M254" s="4">
        <v>0</v>
      </c>
      <c r="N254" s="9">
        <f t="shared" si="1388"/>
        <v>0</v>
      </c>
      <c r="O254" s="6">
        <v>0</v>
      </c>
      <c r="P254" s="4">
        <v>0</v>
      </c>
      <c r="Q254" s="9">
        <f t="shared" si="1389"/>
        <v>0</v>
      </c>
      <c r="R254" s="6">
        <v>0</v>
      </c>
      <c r="S254" s="4">
        <v>0</v>
      </c>
      <c r="T254" s="9">
        <f t="shared" si="1390"/>
        <v>0</v>
      </c>
      <c r="U254" s="6">
        <v>0</v>
      </c>
      <c r="V254" s="4">
        <v>0</v>
      </c>
      <c r="W254" s="9">
        <f t="shared" si="1391"/>
        <v>0</v>
      </c>
      <c r="X254" s="6">
        <v>0</v>
      </c>
      <c r="Y254" s="4">
        <v>0</v>
      </c>
      <c r="Z254" s="9">
        <f t="shared" si="1392"/>
        <v>0</v>
      </c>
      <c r="AA254" s="6">
        <v>0</v>
      </c>
      <c r="AB254" s="4">
        <v>0</v>
      </c>
      <c r="AC254" s="9">
        <f t="shared" si="1393"/>
        <v>0</v>
      </c>
      <c r="AD254" s="6">
        <v>0</v>
      </c>
      <c r="AE254" s="4">
        <v>0</v>
      </c>
      <c r="AF254" s="9">
        <f t="shared" si="1394"/>
        <v>0</v>
      </c>
      <c r="AG254" s="6">
        <v>0</v>
      </c>
      <c r="AH254" s="4">
        <v>0</v>
      </c>
      <c r="AI254" s="9">
        <f t="shared" si="1395"/>
        <v>0</v>
      </c>
      <c r="AJ254" s="6">
        <v>0</v>
      </c>
      <c r="AK254" s="4">
        <v>0</v>
      </c>
      <c r="AL254" s="9">
        <f t="shared" si="1396"/>
        <v>0</v>
      </c>
      <c r="AM254" s="6">
        <v>0</v>
      </c>
      <c r="AN254" s="4">
        <v>0</v>
      </c>
      <c r="AO254" s="9">
        <f t="shared" si="1397"/>
        <v>0</v>
      </c>
      <c r="AP254" s="6">
        <v>0</v>
      </c>
      <c r="AQ254" s="4">
        <v>0</v>
      </c>
      <c r="AR254" s="9">
        <f t="shared" si="1398"/>
        <v>0</v>
      </c>
      <c r="AS254" s="5">
        <v>22.35</v>
      </c>
      <c r="AT254" s="4">
        <v>678.572</v>
      </c>
      <c r="AU254" s="9">
        <f t="shared" si="1399"/>
        <v>30361.163310961965</v>
      </c>
      <c r="AV254" s="6">
        <v>0</v>
      </c>
      <c r="AW254" s="4">
        <v>0</v>
      </c>
      <c r="AX254" s="9">
        <f t="shared" si="1400"/>
        <v>0</v>
      </c>
      <c r="AY254" s="6">
        <v>0</v>
      </c>
      <c r="AZ254" s="4">
        <v>0</v>
      </c>
      <c r="BA254" s="9">
        <f t="shared" si="1401"/>
        <v>0</v>
      </c>
      <c r="BB254" s="6">
        <v>0</v>
      </c>
      <c r="BC254" s="4">
        <v>0</v>
      </c>
      <c r="BD254" s="9">
        <f t="shared" si="1402"/>
        <v>0</v>
      </c>
      <c r="BE254" s="6">
        <v>0</v>
      </c>
      <c r="BF254" s="4">
        <v>0</v>
      </c>
      <c r="BG254" s="9">
        <f t="shared" si="1403"/>
        <v>0</v>
      </c>
      <c r="BH254" s="6">
        <v>0</v>
      </c>
      <c r="BI254" s="4">
        <v>0</v>
      </c>
      <c r="BJ254" s="9">
        <f t="shared" si="1404"/>
        <v>0</v>
      </c>
      <c r="BK254" s="6">
        <v>0</v>
      </c>
      <c r="BL254" s="4">
        <v>0</v>
      </c>
      <c r="BM254" s="9">
        <f t="shared" si="1405"/>
        <v>0</v>
      </c>
      <c r="BN254" s="6">
        <v>0</v>
      </c>
      <c r="BO254" s="4">
        <v>0</v>
      </c>
      <c r="BP254" s="9">
        <f t="shared" si="1406"/>
        <v>0</v>
      </c>
      <c r="BQ254" s="6">
        <v>0</v>
      </c>
      <c r="BR254" s="4">
        <v>0</v>
      </c>
      <c r="BS254" s="9">
        <f t="shared" si="1407"/>
        <v>0</v>
      </c>
      <c r="BT254" s="6">
        <v>0</v>
      </c>
      <c r="BU254" s="4">
        <v>0</v>
      </c>
      <c r="BV254" s="9">
        <f t="shared" si="1408"/>
        <v>0</v>
      </c>
      <c r="BW254" s="6">
        <v>0</v>
      </c>
      <c r="BX254" s="4">
        <v>0</v>
      </c>
      <c r="BY254" s="9">
        <f t="shared" si="1409"/>
        <v>0</v>
      </c>
      <c r="BZ254" s="6">
        <v>0</v>
      </c>
      <c r="CA254" s="4">
        <v>0</v>
      </c>
      <c r="CB254" s="9">
        <f t="shared" si="1410"/>
        <v>0</v>
      </c>
      <c r="CC254" s="6">
        <v>0</v>
      </c>
      <c r="CD254" s="4">
        <v>0</v>
      </c>
      <c r="CE254" s="9">
        <f t="shared" si="1411"/>
        <v>0</v>
      </c>
      <c r="CF254" s="6">
        <v>0</v>
      </c>
      <c r="CG254" s="4">
        <v>0</v>
      </c>
      <c r="CH254" s="9">
        <f t="shared" si="1412"/>
        <v>0</v>
      </c>
      <c r="CI254" s="5">
        <v>1.4999999999999999E-2</v>
      </c>
      <c r="CJ254" s="4">
        <v>3.3159999999999998</v>
      </c>
      <c r="CK254" s="9">
        <f t="shared" si="1413"/>
        <v>221066.66666666666</v>
      </c>
      <c r="CL254" s="6">
        <v>0</v>
      </c>
      <c r="CM254" s="4">
        <v>0</v>
      </c>
      <c r="CN254" s="9">
        <f t="shared" si="1414"/>
        <v>0</v>
      </c>
      <c r="CO254" s="6">
        <v>0</v>
      </c>
      <c r="CP254" s="4">
        <v>0</v>
      </c>
      <c r="CQ254" s="9">
        <f t="shared" si="1415"/>
        <v>0</v>
      </c>
      <c r="CR254" s="6">
        <v>0</v>
      </c>
      <c r="CS254" s="4">
        <v>0</v>
      </c>
      <c r="CT254" s="9">
        <f t="shared" si="1416"/>
        <v>0</v>
      </c>
      <c r="CU254" s="6">
        <v>0</v>
      </c>
      <c r="CV254" s="4">
        <v>0</v>
      </c>
      <c r="CW254" s="9">
        <f t="shared" si="1417"/>
        <v>0</v>
      </c>
      <c r="CX254" s="6">
        <v>0</v>
      </c>
      <c r="CY254" s="4">
        <v>0</v>
      </c>
      <c r="CZ254" s="9">
        <f t="shared" si="1418"/>
        <v>0</v>
      </c>
      <c r="DA254" s="6">
        <v>0</v>
      </c>
      <c r="DB254" s="4">
        <v>0</v>
      </c>
      <c r="DC254" s="9">
        <f t="shared" si="1419"/>
        <v>0</v>
      </c>
      <c r="DD254" s="6">
        <v>0</v>
      </c>
      <c r="DE254" s="4">
        <v>0</v>
      </c>
      <c r="DF254" s="9">
        <f t="shared" si="1420"/>
        <v>0</v>
      </c>
      <c r="DG254" s="6">
        <v>0</v>
      </c>
      <c r="DH254" s="4">
        <v>0</v>
      </c>
      <c r="DI254" s="9">
        <f t="shared" si="1421"/>
        <v>0</v>
      </c>
      <c r="DJ254" s="6">
        <v>0</v>
      </c>
      <c r="DK254" s="4">
        <v>0</v>
      </c>
      <c r="DL254" s="9">
        <f t="shared" si="1422"/>
        <v>0</v>
      </c>
      <c r="DM254" s="6">
        <v>0</v>
      </c>
      <c r="DN254" s="4">
        <v>0</v>
      </c>
      <c r="DO254" s="9">
        <f t="shared" si="1423"/>
        <v>0</v>
      </c>
      <c r="DP254" s="6">
        <v>0</v>
      </c>
      <c r="DQ254" s="4">
        <v>0</v>
      </c>
      <c r="DR254" s="9">
        <f t="shared" si="1424"/>
        <v>0</v>
      </c>
      <c r="DS254" s="6">
        <v>0</v>
      </c>
      <c r="DT254" s="4">
        <v>0</v>
      </c>
      <c r="DU254" s="9">
        <f t="shared" si="1425"/>
        <v>0</v>
      </c>
      <c r="DV254" s="6">
        <v>0</v>
      </c>
      <c r="DW254" s="4">
        <v>0</v>
      </c>
      <c r="DX254" s="9">
        <f t="shared" si="1426"/>
        <v>0</v>
      </c>
      <c r="DY254" s="6">
        <v>0</v>
      </c>
      <c r="DZ254" s="4">
        <v>0</v>
      </c>
      <c r="EA254" s="9">
        <f t="shared" si="1427"/>
        <v>0</v>
      </c>
      <c r="EB254" s="6">
        <v>0</v>
      </c>
      <c r="EC254" s="4">
        <v>0</v>
      </c>
      <c r="ED254" s="9">
        <f t="shared" si="1428"/>
        <v>0</v>
      </c>
      <c r="EE254" s="6">
        <v>0</v>
      </c>
      <c r="EF254" s="4">
        <v>0</v>
      </c>
      <c r="EG254" s="9">
        <f t="shared" si="1429"/>
        <v>0</v>
      </c>
      <c r="EH254" s="6">
        <v>0</v>
      </c>
      <c r="EI254" s="4">
        <v>0</v>
      </c>
      <c r="EJ254" s="9">
        <f t="shared" si="1430"/>
        <v>0</v>
      </c>
      <c r="EK254" s="6">
        <v>0</v>
      </c>
      <c r="EL254" s="4">
        <v>0</v>
      </c>
      <c r="EM254" s="9">
        <f t="shared" si="1431"/>
        <v>0</v>
      </c>
      <c r="EN254" s="6">
        <v>0</v>
      </c>
      <c r="EO254" s="4">
        <v>0</v>
      </c>
      <c r="EP254" s="9">
        <f t="shared" si="1432"/>
        <v>0</v>
      </c>
      <c r="EQ254" s="6">
        <v>0</v>
      </c>
      <c r="ER254" s="4">
        <v>0</v>
      </c>
      <c r="ES254" s="9">
        <f t="shared" si="1433"/>
        <v>0</v>
      </c>
      <c r="ET254" s="6">
        <v>0</v>
      </c>
      <c r="EU254" s="4">
        <v>0</v>
      </c>
      <c r="EV254" s="9">
        <f t="shared" si="1434"/>
        <v>0</v>
      </c>
      <c r="EW254" s="6">
        <v>0</v>
      </c>
      <c r="EX254" s="4">
        <v>0</v>
      </c>
      <c r="EY254" s="9">
        <f t="shared" si="1435"/>
        <v>0</v>
      </c>
      <c r="EZ254" s="6">
        <v>0</v>
      </c>
      <c r="FA254" s="4">
        <v>0</v>
      </c>
      <c r="FB254" s="9">
        <f t="shared" si="1436"/>
        <v>0</v>
      </c>
      <c r="FC254" s="6"/>
      <c r="FD254" s="4"/>
      <c r="FE254" s="9"/>
      <c r="FF254" s="6">
        <v>0</v>
      </c>
      <c r="FG254" s="4">
        <v>0</v>
      </c>
      <c r="FH254" s="9">
        <f t="shared" si="1437"/>
        <v>0</v>
      </c>
      <c r="FI254" s="6">
        <v>0</v>
      </c>
      <c r="FJ254" s="4">
        <v>0</v>
      </c>
      <c r="FK254" s="9">
        <f t="shared" si="1438"/>
        <v>0</v>
      </c>
      <c r="FL254" s="6">
        <f t="shared" ref="FL254:FL265" si="1440">SUMIF($C$5:$FK$5,"Ton",C254:FK254)</f>
        <v>22.365000000000002</v>
      </c>
      <c r="FM254" s="10">
        <f t="shared" ref="FM254:FM265" si="1441">SUMIF($C$5:$FK$5,"F*",C254:FK254)</f>
        <v>681.88800000000003</v>
      </c>
    </row>
    <row r="255" spans="1:169" x14ac:dyDescent="0.3">
      <c r="A255" s="66">
        <v>2023</v>
      </c>
      <c r="B255" s="67" t="s">
        <v>4</v>
      </c>
      <c r="C255" s="5">
        <v>23</v>
      </c>
      <c r="D255" s="4">
        <v>352.57100000000003</v>
      </c>
      <c r="E255" s="9">
        <f t="shared" si="1439"/>
        <v>15329.17391304348</v>
      </c>
      <c r="F255" s="6">
        <v>0</v>
      </c>
      <c r="G255" s="4">
        <v>0</v>
      </c>
      <c r="H255" s="9">
        <f t="shared" si="1386"/>
        <v>0</v>
      </c>
      <c r="I255" s="6">
        <v>0</v>
      </c>
      <c r="J255" s="4">
        <v>0</v>
      </c>
      <c r="K255" s="9">
        <f t="shared" si="1387"/>
        <v>0</v>
      </c>
      <c r="L255" s="6">
        <v>0</v>
      </c>
      <c r="M255" s="4">
        <v>0</v>
      </c>
      <c r="N255" s="9">
        <f t="shared" si="1388"/>
        <v>0</v>
      </c>
      <c r="O255" s="6">
        <v>0</v>
      </c>
      <c r="P255" s="4">
        <v>0</v>
      </c>
      <c r="Q255" s="9">
        <f t="shared" si="1389"/>
        <v>0</v>
      </c>
      <c r="R255" s="6">
        <v>0</v>
      </c>
      <c r="S255" s="4">
        <v>0</v>
      </c>
      <c r="T255" s="9">
        <f t="shared" si="1390"/>
        <v>0</v>
      </c>
      <c r="U255" s="6">
        <v>0</v>
      </c>
      <c r="V255" s="4">
        <v>0</v>
      </c>
      <c r="W255" s="9">
        <f t="shared" si="1391"/>
        <v>0</v>
      </c>
      <c r="X255" s="5">
        <v>43.2</v>
      </c>
      <c r="Y255" s="4">
        <v>907.42700000000002</v>
      </c>
      <c r="Z255" s="9">
        <f t="shared" si="1392"/>
        <v>21005.254629629628</v>
      </c>
      <c r="AA255" s="6">
        <v>0</v>
      </c>
      <c r="AB255" s="4">
        <v>0</v>
      </c>
      <c r="AC255" s="9">
        <f t="shared" si="1393"/>
        <v>0</v>
      </c>
      <c r="AD255" s="6">
        <v>0</v>
      </c>
      <c r="AE255" s="4">
        <v>0</v>
      </c>
      <c r="AF255" s="9">
        <f t="shared" si="1394"/>
        <v>0</v>
      </c>
      <c r="AG255" s="6">
        <v>0</v>
      </c>
      <c r="AH255" s="4">
        <v>0</v>
      </c>
      <c r="AI255" s="9">
        <f t="shared" si="1395"/>
        <v>0</v>
      </c>
      <c r="AJ255" s="6">
        <v>0</v>
      </c>
      <c r="AK255" s="4">
        <v>0</v>
      </c>
      <c r="AL255" s="9">
        <f t="shared" si="1396"/>
        <v>0</v>
      </c>
      <c r="AM255" s="6">
        <v>0</v>
      </c>
      <c r="AN255" s="4">
        <v>0</v>
      </c>
      <c r="AO255" s="9">
        <f t="shared" si="1397"/>
        <v>0</v>
      </c>
      <c r="AP255" s="6">
        <v>0</v>
      </c>
      <c r="AQ255" s="4">
        <v>0</v>
      </c>
      <c r="AR255" s="9">
        <f t="shared" si="1398"/>
        <v>0</v>
      </c>
      <c r="AS255" s="6">
        <v>0</v>
      </c>
      <c r="AT255" s="4">
        <v>0</v>
      </c>
      <c r="AU255" s="9">
        <f t="shared" si="1399"/>
        <v>0</v>
      </c>
      <c r="AV255" s="6">
        <v>0</v>
      </c>
      <c r="AW255" s="4">
        <v>0</v>
      </c>
      <c r="AX255" s="9">
        <f t="shared" si="1400"/>
        <v>0</v>
      </c>
      <c r="AY255" s="6">
        <v>0</v>
      </c>
      <c r="AZ255" s="4">
        <v>0</v>
      </c>
      <c r="BA255" s="9">
        <f t="shared" si="1401"/>
        <v>0</v>
      </c>
      <c r="BB255" s="6">
        <v>0</v>
      </c>
      <c r="BC255" s="4">
        <v>0</v>
      </c>
      <c r="BD255" s="9">
        <f t="shared" si="1402"/>
        <v>0</v>
      </c>
      <c r="BE255" s="6">
        <v>0</v>
      </c>
      <c r="BF255" s="4">
        <v>0</v>
      </c>
      <c r="BG255" s="9">
        <f t="shared" si="1403"/>
        <v>0</v>
      </c>
      <c r="BH255" s="6">
        <v>0</v>
      </c>
      <c r="BI255" s="4">
        <v>0</v>
      </c>
      <c r="BJ255" s="9">
        <f t="shared" si="1404"/>
        <v>0</v>
      </c>
      <c r="BK255" s="6">
        <v>0</v>
      </c>
      <c r="BL255" s="4">
        <v>0</v>
      </c>
      <c r="BM255" s="9">
        <f t="shared" si="1405"/>
        <v>0</v>
      </c>
      <c r="BN255" s="6">
        <v>0</v>
      </c>
      <c r="BO255" s="4">
        <v>0</v>
      </c>
      <c r="BP255" s="9">
        <f t="shared" si="1406"/>
        <v>0</v>
      </c>
      <c r="BQ255" s="6">
        <v>0</v>
      </c>
      <c r="BR255" s="4">
        <v>0</v>
      </c>
      <c r="BS255" s="9">
        <f t="shared" si="1407"/>
        <v>0</v>
      </c>
      <c r="BT255" s="6">
        <v>0</v>
      </c>
      <c r="BU255" s="4">
        <v>0</v>
      </c>
      <c r="BV255" s="9">
        <f t="shared" si="1408"/>
        <v>0</v>
      </c>
      <c r="BW255" s="6">
        <v>0</v>
      </c>
      <c r="BX255" s="4">
        <v>0</v>
      </c>
      <c r="BY255" s="9">
        <f t="shared" si="1409"/>
        <v>0</v>
      </c>
      <c r="BZ255" s="6">
        <v>0</v>
      </c>
      <c r="CA255" s="4">
        <v>0</v>
      </c>
      <c r="CB255" s="9">
        <f t="shared" si="1410"/>
        <v>0</v>
      </c>
      <c r="CC255" s="6">
        <v>0</v>
      </c>
      <c r="CD255" s="4">
        <v>0</v>
      </c>
      <c r="CE255" s="9">
        <f t="shared" si="1411"/>
        <v>0</v>
      </c>
      <c r="CF255" s="6">
        <v>0</v>
      </c>
      <c r="CG255" s="4">
        <v>0</v>
      </c>
      <c r="CH255" s="9">
        <f t="shared" si="1412"/>
        <v>0</v>
      </c>
      <c r="CI255" s="6">
        <v>0</v>
      </c>
      <c r="CJ255" s="4">
        <v>0</v>
      </c>
      <c r="CK255" s="9">
        <f t="shared" si="1413"/>
        <v>0</v>
      </c>
      <c r="CL255" s="6">
        <v>0</v>
      </c>
      <c r="CM255" s="4">
        <v>0</v>
      </c>
      <c r="CN255" s="9">
        <f t="shared" si="1414"/>
        <v>0</v>
      </c>
      <c r="CO255" s="6">
        <v>0</v>
      </c>
      <c r="CP255" s="4">
        <v>0</v>
      </c>
      <c r="CQ255" s="9">
        <f t="shared" si="1415"/>
        <v>0</v>
      </c>
      <c r="CR255" s="6">
        <v>0</v>
      </c>
      <c r="CS255" s="4">
        <v>0</v>
      </c>
      <c r="CT255" s="9">
        <f t="shared" si="1416"/>
        <v>0</v>
      </c>
      <c r="CU255" s="6">
        <v>0</v>
      </c>
      <c r="CV255" s="4">
        <v>0</v>
      </c>
      <c r="CW255" s="9">
        <f t="shared" si="1417"/>
        <v>0</v>
      </c>
      <c r="CX255" s="5">
        <v>5.0000000000000001E-4</v>
      </c>
      <c r="CY255" s="4">
        <v>0.01</v>
      </c>
      <c r="CZ255" s="9">
        <f t="shared" si="1418"/>
        <v>20000</v>
      </c>
      <c r="DA255" s="6">
        <v>0</v>
      </c>
      <c r="DB255" s="4">
        <v>0</v>
      </c>
      <c r="DC255" s="9">
        <f t="shared" si="1419"/>
        <v>0</v>
      </c>
      <c r="DD255" s="6">
        <v>0</v>
      </c>
      <c r="DE255" s="4">
        <v>0</v>
      </c>
      <c r="DF255" s="9">
        <f t="shared" si="1420"/>
        <v>0</v>
      </c>
      <c r="DG255" s="6">
        <v>0</v>
      </c>
      <c r="DH255" s="4">
        <v>0</v>
      </c>
      <c r="DI255" s="9">
        <f t="shared" si="1421"/>
        <v>0</v>
      </c>
      <c r="DJ255" s="6">
        <v>0</v>
      </c>
      <c r="DK255" s="4">
        <v>0</v>
      </c>
      <c r="DL255" s="9">
        <f t="shared" si="1422"/>
        <v>0</v>
      </c>
      <c r="DM255" s="6">
        <v>0</v>
      </c>
      <c r="DN255" s="4">
        <v>0</v>
      </c>
      <c r="DO255" s="9">
        <f t="shared" si="1423"/>
        <v>0</v>
      </c>
      <c r="DP255" s="6">
        <v>0</v>
      </c>
      <c r="DQ255" s="4">
        <v>0</v>
      </c>
      <c r="DR255" s="9">
        <f t="shared" si="1424"/>
        <v>0</v>
      </c>
      <c r="DS255" s="6">
        <v>0</v>
      </c>
      <c r="DT255" s="4">
        <v>0</v>
      </c>
      <c r="DU255" s="9">
        <f t="shared" si="1425"/>
        <v>0</v>
      </c>
      <c r="DV255" s="6">
        <v>0</v>
      </c>
      <c r="DW255" s="4">
        <v>0</v>
      </c>
      <c r="DX255" s="9">
        <f t="shared" si="1426"/>
        <v>0</v>
      </c>
      <c r="DY255" s="6">
        <v>0</v>
      </c>
      <c r="DZ255" s="4">
        <v>0</v>
      </c>
      <c r="EA255" s="9">
        <f t="shared" si="1427"/>
        <v>0</v>
      </c>
      <c r="EB255" s="6">
        <v>0</v>
      </c>
      <c r="EC255" s="4">
        <v>0</v>
      </c>
      <c r="ED255" s="9">
        <f t="shared" si="1428"/>
        <v>0</v>
      </c>
      <c r="EE255" s="6">
        <v>0</v>
      </c>
      <c r="EF255" s="4">
        <v>0</v>
      </c>
      <c r="EG255" s="9">
        <f t="shared" si="1429"/>
        <v>0</v>
      </c>
      <c r="EH255" s="5">
        <v>0.13500000000000001</v>
      </c>
      <c r="EI255" s="4">
        <v>3.024</v>
      </c>
      <c r="EJ255" s="9">
        <f t="shared" si="1430"/>
        <v>22400</v>
      </c>
      <c r="EK255" s="6">
        <v>0</v>
      </c>
      <c r="EL255" s="4">
        <v>0</v>
      </c>
      <c r="EM255" s="9">
        <f t="shared" si="1431"/>
        <v>0</v>
      </c>
      <c r="EN255" s="5">
        <v>24</v>
      </c>
      <c r="EO255" s="4">
        <v>218.55099999999999</v>
      </c>
      <c r="EP255" s="9">
        <f t="shared" si="1432"/>
        <v>9106.2916666666661</v>
      </c>
      <c r="EQ255" s="6">
        <v>0</v>
      </c>
      <c r="ER255" s="4">
        <v>0</v>
      </c>
      <c r="ES255" s="9">
        <f t="shared" si="1433"/>
        <v>0</v>
      </c>
      <c r="ET255" s="6">
        <v>0</v>
      </c>
      <c r="EU255" s="4">
        <v>0</v>
      </c>
      <c r="EV255" s="9">
        <f t="shared" si="1434"/>
        <v>0</v>
      </c>
      <c r="EW255" s="6">
        <v>0</v>
      </c>
      <c r="EX255" s="4">
        <v>0</v>
      </c>
      <c r="EY255" s="9">
        <f t="shared" si="1435"/>
        <v>0</v>
      </c>
      <c r="EZ255" s="6">
        <v>0</v>
      </c>
      <c r="FA255" s="4">
        <v>0</v>
      </c>
      <c r="FB255" s="9">
        <f t="shared" si="1436"/>
        <v>0</v>
      </c>
      <c r="FC255" s="6"/>
      <c r="FD255" s="4"/>
      <c r="FE255" s="9"/>
      <c r="FF255" s="6">
        <v>0</v>
      </c>
      <c r="FG255" s="4">
        <v>0</v>
      </c>
      <c r="FH255" s="9">
        <f t="shared" si="1437"/>
        <v>0</v>
      </c>
      <c r="FI255" s="6">
        <v>0</v>
      </c>
      <c r="FJ255" s="4">
        <v>0</v>
      </c>
      <c r="FK255" s="9">
        <f t="shared" si="1438"/>
        <v>0</v>
      </c>
      <c r="FL255" s="6">
        <f t="shared" si="1440"/>
        <v>90.33550000000001</v>
      </c>
      <c r="FM255" s="10">
        <f t="shared" si="1441"/>
        <v>1481.5829999999999</v>
      </c>
    </row>
    <row r="256" spans="1:169" x14ac:dyDescent="0.3">
      <c r="A256" s="66">
        <v>2023</v>
      </c>
      <c r="B256" s="67" t="s">
        <v>5</v>
      </c>
      <c r="C256" s="5">
        <v>22</v>
      </c>
      <c r="D256" s="4">
        <v>220.42500000000001</v>
      </c>
      <c r="E256" s="9">
        <f>IF(C256=0,0,D256/C256*1000)</f>
        <v>10019.318181818182</v>
      </c>
      <c r="F256" s="6">
        <v>0</v>
      </c>
      <c r="G256" s="4">
        <v>0</v>
      </c>
      <c r="H256" s="9">
        <f t="shared" si="1386"/>
        <v>0</v>
      </c>
      <c r="I256" s="6">
        <v>0</v>
      </c>
      <c r="J256" s="4">
        <v>0</v>
      </c>
      <c r="K256" s="9">
        <f t="shared" si="1387"/>
        <v>0</v>
      </c>
      <c r="L256" s="6">
        <v>0</v>
      </c>
      <c r="M256" s="4">
        <v>0</v>
      </c>
      <c r="N256" s="9">
        <f t="shared" si="1388"/>
        <v>0</v>
      </c>
      <c r="O256" s="6">
        <v>0</v>
      </c>
      <c r="P256" s="4">
        <v>0</v>
      </c>
      <c r="Q256" s="9">
        <f t="shared" si="1389"/>
        <v>0</v>
      </c>
      <c r="R256" s="6">
        <v>0</v>
      </c>
      <c r="S256" s="4">
        <v>0</v>
      </c>
      <c r="T256" s="9">
        <f t="shared" si="1390"/>
        <v>0</v>
      </c>
      <c r="U256" s="6">
        <v>0</v>
      </c>
      <c r="V256" s="4">
        <v>0</v>
      </c>
      <c r="W256" s="9">
        <f t="shared" si="1391"/>
        <v>0</v>
      </c>
      <c r="X256" s="5">
        <v>50</v>
      </c>
      <c r="Y256" s="4">
        <v>1126.3699999999999</v>
      </c>
      <c r="Z256" s="9">
        <f t="shared" si="1392"/>
        <v>22527.399999999998</v>
      </c>
      <c r="AA256" s="6">
        <v>0</v>
      </c>
      <c r="AB256" s="4">
        <v>0</v>
      </c>
      <c r="AC256" s="9">
        <f t="shared" si="1393"/>
        <v>0</v>
      </c>
      <c r="AD256" s="6">
        <v>0</v>
      </c>
      <c r="AE256" s="4">
        <v>0</v>
      </c>
      <c r="AF256" s="9">
        <f t="shared" si="1394"/>
        <v>0</v>
      </c>
      <c r="AG256" s="6">
        <v>0</v>
      </c>
      <c r="AH256" s="4">
        <v>0</v>
      </c>
      <c r="AI256" s="9">
        <f t="shared" si="1395"/>
        <v>0</v>
      </c>
      <c r="AJ256" s="6">
        <v>0</v>
      </c>
      <c r="AK256" s="4">
        <v>0</v>
      </c>
      <c r="AL256" s="9">
        <f t="shared" si="1396"/>
        <v>0</v>
      </c>
      <c r="AM256" s="6">
        <v>0</v>
      </c>
      <c r="AN256" s="4">
        <v>0</v>
      </c>
      <c r="AO256" s="9">
        <f t="shared" si="1397"/>
        <v>0</v>
      </c>
      <c r="AP256" s="6">
        <v>0</v>
      </c>
      <c r="AQ256" s="4">
        <v>0</v>
      </c>
      <c r="AR256" s="9">
        <f t="shared" si="1398"/>
        <v>0</v>
      </c>
      <c r="AS256" s="6">
        <v>0</v>
      </c>
      <c r="AT256" s="4">
        <v>0</v>
      </c>
      <c r="AU256" s="9">
        <f t="shared" si="1399"/>
        <v>0</v>
      </c>
      <c r="AV256" s="6">
        <v>0</v>
      </c>
      <c r="AW256" s="4">
        <v>0</v>
      </c>
      <c r="AX256" s="9">
        <f t="shared" si="1400"/>
        <v>0</v>
      </c>
      <c r="AY256" s="6">
        <v>0</v>
      </c>
      <c r="AZ256" s="4">
        <v>0</v>
      </c>
      <c r="BA256" s="9">
        <f t="shared" si="1401"/>
        <v>0</v>
      </c>
      <c r="BB256" s="6">
        <v>0</v>
      </c>
      <c r="BC256" s="4">
        <v>0</v>
      </c>
      <c r="BD256" s="9">
        <f t="shared" si="1402"/>
        <v>0</v>
      </c>
      <c r="BE256" s="6">
        <v>0</v>
      </c>
      <c r="BF256" s="4">
        <v>0</v>
      </c>
      <c r="BG256" s="9">
        <f t="shared" si="1403"/>
        <v>0</v>
      </c>
      <c r="BH256" s="6">
        <v>0</v>
      </c>
      <c r="BI256" s="4">
        <v>0</v>
      </c>
      <c r="BJ256" s="9">
        <f t="shared" si="1404"/>
        <v>0</v>
      </c>
      <c r="BK256" s="6">
        <v>0</v>
      </c>
      <c r="BL256" s="4">
        <v>0</v>
      </c>
      <c r="BM256" s="9">
        <f t="shared" si="1405"/>
        <v>0</v>
      </c>
      <c r="BN256" s="6">
        <v>0</v>
      </c>
      <c r="BO256" s="4">
        <v>0</v>
      </c>
      <c r="BP256" s="9">
        <f t="shared" si="1406"/>
        <v>0</v>
      </c>
      <c r="BQ256" s="6">
        <v>0</v>
      </c>
      <c r="BR256" s="4">
        <v>0</v>
      </c>
      <c r="BS256" s="9">
        <f t="shared" si="1407"/>
        <v>0</v>
      </c>
      <c r="BT256" s="6">
        <v>0</v>
      </c>
      <c r="BU256" s="4">
        <v>0</v>
      </c>
      <c r="BV256" s="9">
        <f t="shared" si="1408"/>
        <v>0</v>
      </c>
      <c r="BW256" s="6">
        <v>0</v>
      </c>
      <c r="BX256" s="4">
        <v>0</v>
      </c>
      <c r="BY256" s="9">
        <f t="shared" si="1409"/>
        <v>0</v>
      </c>
      <c r="BZ256" s="6">
        <v>0</v>
      </c>
      <c r="CA256" s="4">
        <v>0</v>
      </c>
      <c r="CB256" s="9">
        <f t="shared" si="1410"/>
        <v>0</v>
      </c>
      <c r="CC256" s="6">
        <v>0</v>
      </c>
      <c r="CD256" s="4">
        <v>0</v>
      </c>
      <c r="CE256" s="9">
        <f t="shared" si="1411"/>
        <v>0</v>
      </c>
      <c r="CF256" s="6">
        <v>0</v>
      </c>
      <c r="CG256" s="4">
        <v>0</v>
      </c>
      <c r="CH256" s="9">
        <f t="shared" si="1412"/>
        <v>0</v>
      </c>
      <c r="CI256" s="5">
        <v>5.0000000000000001E-3</v>
      </c>
      <c r="CJ256" s="4">
        <v>5.4870000000000001</v>
      </c>
      <c r="CK256" s="9">
        <f t="shared" si="1413"/>
        <v>1097400</v>
      </c>
      <c r="CL256" s="6">
        <v>0</v>
      </c>
      <c r="CM256" s="4">
        <v>0</v>
      </c>
      <c r="CN256" s="9">
        <f t="shared" si="1414"/>
        <v>0</v>
      </c>
      <c r="CO256" s="6">
        <v>0</v>
      </c>
      <c r="CP256" s="4">
        <v>0</v>
      </c>
      <c r="CQ256" s="9">
        <f t="shared" si="1415"/>
        <v>0</v>
      </c>
      <c r="CR256" s="6">
        <v>0</v>
      </c>
      <c r="CS256" s="4">
        <v>0</v>
      </c>
      <c r="CT256" s="9">
        <f t="shared" si="1416"/>
        <v>0</v>
      </c>
      <c r="CU256" s="6">
        <v>0</v>
      </c>
      <c r="CV256" s="4">
        <v>0</v>
      </c>
      <c r="CW256" s="9">
        <f t="shared" si="1417"/>
        <v>0</v>
      </c>
      <c r="CX256" s="6">
        <v>0</v>
      </c>
      <c r="CY256" s="4">
        <v>0</v>
      </c>
      <c r="CZ256" s="9">
        <f t="shared" si="1418"/>
        <v>0</v>
      </c>
      <c r="DA256" s="6">
        <v>0</v>
      </c>
      <c r="DB256" s="4">
        <v>0</v>
      </c>
      <c r="DC256" s="9">
        <f t="shared" si="1419"/>
        <v>0</v>
      </c>
      <c r="DD256" s="6">
        <v>0</v>
      </c>
      <c r="DE256" s="4">
        <v>0</v>
      </c>
      <c r="DF256" s="9">
        <f t="shared" si="1420"/>
        <v>0</v>
      </c>
      <c r="DG256" s="6">
        <v>0</v>
      </c>
      <c r="DH256" s="4">
        <v>0</v>
      </c>
      <c r="DI256" s="9">
        <f t="shared" si="1421"/>
        <v>0</v>
      </c>
      <c r="DJ256" s="6">
        <v>0</v>
      </c>
      <c r="DK256" s="4">
        <v>0</v>
      </c>
      <c r="DL256" s="9">
        <f t="shared" si="1422"/>
        <v>0</v>
      </c>
      <c r="DM256" s="6">
        <v>0</v>
      </c>
      <c r="DN256" s="4">
        <v>0</v>
      </c>
      <c r="DO256" s="9">
        <f t="shared" si="1423"/>
        <v>0</v>
      </c>
      <c r="DP256" s="6">
        <v>0</v>
      </c>
      <c r="DQ256" s="4">
        <v>0</v>
      </c>
      <c r="DR256" s="9">
        <f t="shared" si="1424"/>
        <v>0</v>
      </c>
      <c r="DS256" s="6">
        <v>0</v>
      </c>
      <c r="DT256" s="4">
        <v>0</v>
      </c>
      <c r="DU256" s="9">
        <f t="shared" si="1425"/>
        <v>0</v>
      </c>
      <c r="DV256" s="6">
        <v>0</v>
      </c>
      <c r="DW256" s="4">
        <v>0</v>
      </c>
      <c r="DX256" s="9">
        <f t="shared" si="1426"/>
        <v>0</v>
      </c>
      <c r="DY256" s="6">
        <v>0</v>
      </c>
      <c r="DZ256" s="4">
        <v>0</v>
      </c>
      <c r="EA256" s="9">
        <f t="shared" si="1427"/>
        <v>0</v>
      </c>
      <c r="EB256" s="6">
        <v>0</v>
      </c>
      <c r="EC256" s="4">
        <v>0</v>
      </c>
      <c r="ED256" s="9">
        <f t="shared" si="1428"/>
        <v>0</v>
      </c>
      <c r="EE256" s="6">
        <v>0</v>
      </c>
      <c r="EF256" s="4">
        <v>0</v>
      </c>
      <c r="EG256" s="9">
        <f t="shared" si="1429"/>
        <v>0</v>
      </c>
      <c r="EH256" s="5">
        <v>0.36038999999999999</v>
      </c>
      <c r="EI256" s="4">
        <v>6.9939999999999998</v>
      </c>
      <c r="EJ256" s="9">
        <f t="shared" si="1430"/>
        <v>19406.753794500404</v>
      </c>
      <c r="EK256" s="6">
        <v>0</v>
      </c>
      <c r="EL256" s="4">
        <v>0</v>
      </c>
      <c r="EM256" s="9">
        <f t="shared" si="1431"/>
        <v>0</v>
      </c>
      <c r="EN256" s="6">
        <v>0</v>
      </c>
      <c r="EO256" s="4">
        <v>0</v>
      </c>
      <c r="EP256" s="9">
        <f t="shared" si="1432"/>
        <v>0</v>
      </c>
      <c r="EQ256" s="6">
        <v>0</v>
      </c>
      <c r="ER256" s="4">
        <v>0</v>
      </c>
      <c r="ES256" s="9">
        <f t="shared" si="1433"/>
        <v>0</v>
      </c>
      <c r="ET256" s="6">
        <v>0</v>
      </c>
      <c r="EU256" s="4">
        <v>0</v>
      </c>
      <c r="EV256" s="9">
        <f t="shared" si="1434"/>
        <v>0</v>
      </c>
      <c r="EW256" s="6">
        <v>0</v>
      </c>
      <c r="EX256" s="4">
        <v>0</v>
      </c>
      <c r="EY256" s="9">
        <f t="shared" si="1435"/>
        <v>0</v>
      </c>
      <c r="EZ256" s="6">
        <v>0</v>
      </c>
      <c r="FA256" s="4">
        <v>0</v>
      </c>
      <c r="FB256" s="9">
        <f t="shared" si="1436"/>
        <v>0</v>
      </c>
      <c r="FC256" s="6"/>
      <c r="FD256" s="4"/>
      <c r="FE256" s="9"/>
      <c r="FF256" s="6">
        <v>0</v>
      </c>
      <c r="FG256" s="4">
        <v>0</v>
      </c>
      <c r="FH256" s="9">
        <f t="shared" si="1437"/>
        <v>0</v>
      </c>
      <c r="FI256" s="6">
        <v>0</v>
      </c>
      <c r="FJ256" s="4">
        <v>0</v>
      </c>
      <c r="FK256" s="9">
        <f t="shared" si="1438"/>
        <v>0</v>
      </c>
      <c r="FL256" s="6">
        <f t="shared" si="1440"/>
        <v>72.365389999999991</v>
      </c>
      <c r="FM256" s="10">
        <f t="shared" si="1441"/>
        <v>1359.2759999999998</v>
      </c>
    </row>
    <row r="257" spans="1:169" x14ac:dyDescent="0.3">
      <c r="A257" s="66">
        <v>2023</v>
      </c>
      <c r="B257" s="9" t="s">
        <v>6</v>
      </c>
      <c r="C257" s="6">
        <v>0</v>
      </c>
      <c r="D257" s="4">
        <v>0</v>
      </c>
      <c r="E257" s="9">
        <f t="shared" ref="E257:E264" si="1442">IF(C257=0,0,D257/C257*1000)</f>
        <v>0</v>
      </c>
      <c r="F257" s="6">
        <v>0</v>
      </c>
      <c r="G257" s="4">
        <v>0</v>
      </c>
      <c r="H257" s="9">
        <f t="shared" si="1386"/>
        <v>0</v>
      </c>
      <c r="I257" s="6">
        <v>0</v>
      </c>
      <c r="J257" s="4">
        <v>0</v>
      </c>
      <c r="K257" s="9">
        <f t="shared" si="1387"/>
        <v>0</v>
      </c>
      <c r="L257" s="6">
        <v>0</v>
      </c>
      <c r="M257" s="4">
        <v>0</v>
      </c>
      <c r="N257" s="9">
        <f t="shared" si="1388"/>
        <v>0</v>
      </c>
      <c r="O257" s="6">
        <v>0</v>
      </c>
      <c r="P257" s="4">
        <v>0</v>
      </c>
      <c r="Q257" s="9">
        <f t="shared" si="1389"/>
        <v>0</v>
      </c>
      <c r="R257" s="5">
        <v>364</v>
      </c>
      <c r="S257" s="4">
        <v>2829.96</v>
      </c>
      <c r="T257" s="9">
        <f t="shared" si="1390"/>
        <v>7774.6153846153848</v>
      </c>
      <c r="U257" s="6">
        <v>0</v>
      </c>
      <c r="V257" s="4">
        <v>0</v>
      </c>
      <c r="W257" s="9">
        <f t="shared" si="1391"/>
        <v>0</v>
      </c>
      <c r="X257" s="5">
        <v>25</v>
      </c>
      <c r="Y257" s="4">
        <v>480.76900000000001</v>
      </c>
      <c r="Z257" s="9">
        <f t="shared" si="1392"/>
        <v>19230.759999999998</v>
      </c>
      <c r="AA257" s="6">
        <v>0</v>
      </c>
      <c r="AB257" s="4">
        <v>0</v>
      </c>
      <c r="AC257" s="9">
        <f t="shared" si="1393"/>
        <v>0</v>
      </c>
      <c r="AD257" s="6">
        <v>0</v>
      </c>
      <c r="AE257" s="4">
        <v>0</v>
      </c>
      <c r="AF257" s="9">
        <f t="shared" si="1394"/>
        <v>0</v>
      </c>
      <c r="AG257" s="6">
        <v>0</v>
      </c>
      <c r="AH257" s="4">
        <v>0</v>
      </c>
      <c r="AI257" s="9">
        <f t="shared" si="1395"/>
        <v>0</v>
      </c>
      <c r="AJ257" s="6">
        <v>0</v>
      </c>
      <c r="AK257" s="4">
        <v>0</v>
      </c>
      <c r="AL257" s="9">
        <f t="shared" si="1396"/>
        <v>0</v>
      </c>
      <c r="AM257" s="6">
        <v>0</v>
      </c>
      <c r="AN257" s="4">
        <v>0</v>
      </c>
      <c r="AO257" s="9">
        <f t="shared" si="1397"/>
        <v>0</v>
      </c>
      <c r="AP257" s="6">
        <v>0</v>
      </c>
      <c r="AQ257" s="4">
        <v>0</v>
      </c>
      <c r="AR257" s="9">
        <f t="shared" si="1398"/>
        <v>0</v>
      </c>
      <c r="AS257" s="6">
        <v>0</v>
      </c>
      <c r="AT257" s="4">
        <v>0</v>
      </c>
      <c r="AU257" s="9">
        <f t="shared" si="1399"/>
        <v>0</v>
      </c>
      <c r="AV257" s="6">
        <v>0</v>
      </c>
      <c r="AW257" s="4">
        <v>0</v>
      </c>
      <c r="AX257" s="9">
        <f t="shared" si="1400"/>
        <v>0</v>
      </c>
      <c r="AY257" s="6">
        <v>0</v>
      </c>
      <c r="AZ257" s="4">
        <v>0</v>
      </c>
      <c r="BA257" s="9">
        <f t="shared" si="1401"/>
        <v>0</v>
      </c>
      <c r="BB257" s="6">
        <v>0</v>
      </c>
      <c r="BC257" s="4">
        <v>0</v>
      </c>
      <c r="BD257" s="9">
        <f t="shared" si="1402"/>
        <v>0</v>
      </c>
      <c r="BE257" s="6">
        <v>0</v>
      </c>
      <c r="BF257" s="4">
        <v>0</v>
      </c>
      <c r="BG257" s="9">
        <f t="shared" si="1403"/>
        <v>0</v>
      </c>
      <c r="BH257" s="5">
        <v>2.008</v>
      </c>
      <c r="BI257" s="4">
        <v>29.021000000000001</v>
      </c>
      <c r="BJ257" s="9">
        <f t="shared" si="1404"/>
        <v>14452.689243027889</v>
      </c>
      <c r="BK257" s="6">
        <v>0</v>
      </c>
      <c r="BL257" s="4">
        <v>0</v>
      </c>
      <c r="BM257" s="9">
        <f t="shared" si="1405"/>
        <v>0</v>
      </c>
      <c r="BN257" s="6">
        <v>0</v>
      </c>
      <c r="BO257" s="4">
        <v>0</v>
      </c>
      <c r="BP257" s="9">
        <f t="shared" si="1406"/>
        <v>0</v>
      </c>
      <c r="BQ257" s="6">
        <v>0</v>
      </c>
      <c r="BR257" s="4">
        <v>0</v>
      </c>
      <c r="BS257" s="9">
        <f t="shared" si="1407"/>
        <v>0</v>
      </c>
      <c r="BT257" s="6">
        <v>0</v>
      </c>
      <c r="BU257" s="4">
        <v>0</v>
      </c>
      <c r="BV257" s="9">
        <f t="shared" si="1408"/>
        <v>0</v>
      </c>
      <c r="BW257" s="6">
        <v>0</v>
      </c>
      <c r="BX257" s="4">
        <v>0</v>
      </c>
      <c r="BY257" s="9">
        <f t="shared" si="1409"/>
        <v>0</v>
      </c>
      <c r="BZ257" s="6">
        <v>0</v>
      </c>
      <c r="CA257" s="4">
        <v>0</v>
      </c>
      <c r="CB257" s="9">
        <f t="shared" si="1410"/>
        <v>0</v>
      </c>
      <c r="CC257" s="5">
        <v>10.02</v>
      </c>
      <c r="CD257" s="4">
        <v>1.97</v>
      </c>
      <c r="CE257" s="9">
        <f t="shared" si="1411"/>
        <v>196.60678642714572</v>
      </c>
      <c r="CF257" s="6">
        <v>0</v>
      </c>
      <c r="CG257" s="4">
        <v>0</v>
      </c>
      <c r="CH257" s="9">
        <f t="shared" si="1412"/>
        <v>0</v>
      </c>
      <c r="CI257" s="6">
        <v>0</v>
      </c>
      <c r="CJ257" s="4">
        <v>0</v>
      </c>
      <c r="CK257" s="9">
        <f t="shared" si="1413"/>
        <v>0</v>
      </c>
      <c r="CL257" s="6">
        <v>0</v>
      </c>
      <c r="CM257" s="4">
        <v>0</v>
      </c>
      <c r="CN257" s="9">
        <f t="shared" si="1414"/>
        <v>0</v>
      </c>
      <c r="CO257" s="6">
        <v>0</v>
      </c>
      <c r="CP257" s="4">
        <v>0</v>
      </c>
      <c r="CQ257" s="9">
        <f t="shared" si="1415"/>
        <v>0</v>
      </c>
      <c r="CR257" s="6">
        <v>0</v>
      </c>
      <c r="CS257" s="4">
        <v>0</v>
      </c>
      <c r="CT257" s="9">
        <f t="shared" si="1416"/>
        <v>0</v>
      </c>
      <c r="CU257" s="6">
        <v>0</v>
      </c>
      <c r="CV257" s="4">
        <v>0</v>
      </c>
      <c r="CW257" s="9">
        <f t="shared" si="1417"/>
        <v>0</v>
      </c>
      <c r="CX257" s="6">
        <v>0</v>
      </c>
      <c r="CY257" s="4">
        <v>0</v>
      </c>
      <c r="CZ257" s="9">
        <f t="shared" si="1418"/>
        <v>0</v>
      </c>
      <c r="DA257" s="6">
        <v>0</v>
      </c>
      <c r="DB257" s="4">
        <v>0</v>
      </c>
      <c r="DC257" s="9">
        <f t="shared" si="1419"/>
        <v>0</v>
      </c>
      <c r="DD257" s="6">
        <v>0</v>
      </c>
      <c r="DE257" s="4">
        <v>0</v>
      </c>
      <c r="DF257" s="9">
        <f t="shared" si="1420"/>
        <v>0</v>
      </c>
      <c r="DG257" s="6">
        <v>0</v>
      </c>
      <c r="DH257" s="4">
        <v>0</v>
      </c>
      <c r="DI257" s="9">
        <f t="shared" si="1421"/>
        <v>0</v>
      </c>
      <c r="DJ257" s="6">
        <v>0</v>
      </c>
      <c r="DK257" s="4">
        <v>0</v>
      </c>
      <c r="DL257" s="9">
        <f t="shared" si="1422"/>
        <v>0</v>
      </c>
      <c r="DM257" s="6">
        <v>0</v>
      </c>
      <c r="DN257" s="4">
        <v>0</v>
      </c>
      <c r="DO257" s="9">
        <f t="shared" si="1423"/>
        <v>0</v>
      </c>
      <c r="DP257" s="6">
        <v>0</v>
      </c>
      <c r="DQ257" s="4">
        <v>0</v>
      </c>
      <c r="DR257" s="9">
        <f t="shared" si="1424"/>
        <v>0</v>
      </c>
      <c r="DS257" s="6">
        <v>0</v>
      </c>
      <c r="DT257" s="4">
        <v>0</v>
      </c>
      <c r="DU257" s="9">
        <f t="shared" si="1425"/>
        <v>0</v>
      </c>
      <c r="DV257" s="6">
        <v>0</v>
      </c>
      <c r="DW257" s="4">
        <v>0</v>
      </c>
      <c r="DX257" s="9">
        <f t="shared" si="1426"/>
        <v>0</v>
      </c>
      <c r="DY257" s="6">
        <v>0</v>
      </c>
      <c r="DZ257" s="4">
        <v>0</v>
      </c>
      <c r="EA257" s="9">
        <f t="shared" si="1427"/>
        <v>0</v>
      </c>
      <c r="EB257" s="6">
        <v>0</v>
      </c>
      <c r="EC257" s="4">
        <v>0</v>
      </c>
      <c r="ED257" s="9">
        <f t="shared" si="1428"/>
        <v>0</v>
      </c>
      <c r="EE257" s="6">
        <v>0</v>
      </c>
      <c r="EF257" s="4">
        <v>0</v>
      </c>
      <c r="EG257" s="9">
        <f t="shared" si="1429"/>
        <v>0</v>
      </c>
      <c r="EH257" s="6">
        <v>0</v>
      </c>
      <c r="EI257" s="4">
        <v>0</v>
      </c>
      <c r="EJ257" s="9">
        <f t="shared" si="1430"/>
        <v>0</v>
      </c>
      <c r="EK257" s="6">
        <v>0</v>
      </c>
      <c r="EL257" s="4">
        <v>0</v>
      </c>
      <c r="EM257" s="9">
        <f t="shared" si="1431"/>
        <v>0</v>
      </c>
      <c r="EN257" s="6">
        <v>0</v>
      </c>
      <c r="EO257" s="4">
        <v>0</v>
      </c>
      <c r="EP257" s="9">
        <f t="shared" si="1432"/>
        <v>0</v>
      </c>
      <c r="EQ257" s="6">
        <v>0</v>
      </c>
      <c r="ER257" s="4">
        <v>0</v>
      </c>
      <c r="ES257" s="9">
        <f t="shared" si="1433"/>
        <v>0</v>
      </c>
      <c r="ET257" s="6">
        <v>0</v>
      </c>
      <c r="EU257" s="4">
        <v>0</v>
      </c>
      <c r="EV257" s="9">
        <f t="shared" si="1434"/>
        <v>0</v>
      </c>
      <c r="EW257" s="5">
        <v>2E-3</v>
      </c>
      <c r="EX257" s="4">
        <v>0.78400000000000003</v>
      </c>
      <c r="EY257" s="9">
        <f t="shared" si="1435"/>
        <v>392000</v>
      </c>
      <c r="EZ257" s="6">
        <v>0</v>
      </c>
      <c r="FA257" s="4">
        <v>0</v>
      </c>
      <c r="FB257" s="9">
        <f t="shared" si="1436"/>
        <v>0</v>
      </c>
      <c r="FC257" s="6"/>
      <c r="FD257" s="4"/>
      <c r="FE257" s="9"/>
      <c r="FF257" s="6">
        <v>0</v>
      </c>
      <c r="FG257" s="4">
        <v>0</v>
      </c>
      <c r="FH257" s="9">
        <f t="shared" si="1437"/>
        <v>0</v>
      </c>
      <c r="FI257" s="6">
        <v>0</v>
      </c>
      <c r="FJ257" s="4">
        <v>0</v>
      </c>
      <c r="FK257" s="9">
        <f t="shared" si="1438"/>
        <v>0</v>
      </c>
      <c r="FL257" s="6">
        <f t="shared" si="1440"/>
        <v>401.03</v>
      </c>
      <c r="FM257" s="10">
        <f t="shared" si="1441"/>
        <v>3342.5040000000004</v>
      </c>
    </row>
    <row r="258" spans="1:169" x14ac:dyDescent="0.3">
      <c r="A258" s="66">
        <v>2023</v>
      </c>
      <c r="B258" s="67" t="s">
        <v>7</v>
      </c>
      <c r="C258" s="6">
        <v>0</v>
      </c>
      <c r="D258" s="4">
        <v>0</v>
      </c>
      <c r="E258" s="9">
        <f t="shared" si="1442"/>
        <v>0</v>
      </c>
      <c r="F258" s="6">
        <v>0</v>
      </c>
      <c r="G258" s="4">
        <v>0</v>
      </c>
      <c r="H258" s="9">
        <f t="shared" si="1386"/>
        <v>0</v>
      </c>
      <c r="I258" s="6">
        <v>0</v>
      </c>
      <c r="J258" s="4">
        <v>0</v>
      </c>
      <c r="K258" s="9">
        <f t="shared" si="1387"/>
        <v>0</v>
      </c>
      <c r="L258" s="6">
        <v>0</v>
      </c>
      <c r="M258" s="4">
        <v>0</v>
      </c>
      <c r="N258" s="9">
        <f t="shared" si="1388"/>
        <v>0</v>
      </c>
      <c r="O258" s="6">
        <v>0</v>
      </c>
      <c r="P258" s="4">
        <v>0</v>
      </c>
      <c r="Q258" s="9">
        <f t="shared" si="1389"/>
        <v>0</v>
      </c>
      <c r="R258" s="5">
        <v>277</v>
      </c>
      <c r="S258" s="4">
        <v>2009.7560000000001</v>
      </c>
      <c r="T258" s="9">
        <f t="shared" si="1390"/>
        <v>7255.4368231046928</v>
      </c>
      <c r="U258" s="6">
        <v>0</v>
      </c>
      <c r="V258" s="4">
        <v>0</v>
      </c>
      <c r="W258" s="9">
        <f t="shared" si="1391"/>
        <v>0</v>
      </c>
      <c r="X258" s="6">
        <v>0</v>
      </c>
      <c r="Y258" s="4">
        <v>0</v>
      </c>
      <c r="Z258" s="9">
        <f t="shared" si="1392"/>
        <v>0</v>
      </c>
      <c r="AA258" s="6">
        <v>0</v>
      </c>
      <c r="AB258" s="4">
        <v>0</v>
      </c>
      <c r="AC258" s="9">
        <f t="shared" si="1393"/>
        <v>0</v>
      </c>
      <c r="AD258" s="5">
        <v>1.2929999999999999</v>
      </c>
      <c r="AE258" s="4">
        <v>908.39499999999998</v>
      </c>
      <c r="AF258" s="9">
        <f t="shared" si="1394"/>
        <v>702548.33720030938</v>
      </c>
      <c r="AG258" s="6">
        <v>0</v>
      </c>
      <c r="AH258" s="4">
        <v>0</v>
      </c>
      <c r="AI258" s="9">
        <f t="shared" si="1395"/>
        <v>0</v>
      </c>
      <c r="AJ258" s="6">
        <v>0</v>
      </c>
      <c r="AK258" s="4">
        <v>0</v>
      </c>
      <c r="AL258" s="9">
        <f t="shared" si="1396"/>
        <v>0</v>
      </c>
      <c r="AM258" s="6">
        <v>0</v>
      </c>
      <c r="AN258" s="4">
        <v>0</v>
      </c>
      <c r="AO258" s="9">
        <f t="shared" si="1397"/>
        <v>0</v>
      </c>
      <c r="AP258" s="6">
        <v>0</v>
      </c>
      <c r="AQ258" s="4">
        <v>0</v>
      </c>
      <c r="AR258" s="9">
        <f t="shared" si="1398"/>
        <v>0</v>
      </c>
      <c r="AS258" s="6">
        <v>0</v>
      </c>
      <c r="AT258" s="4">
        <v>0</v>
      </c>
      <c r="AU258" s="9">
        <f t="shared" si="1399"/>
        <v>0</v>
      </c>
      <c r="AV258" s="5">
        <v>8.4000000000000012E-3</v>
      </c>
      <c r="AW258" s="4">
        <v>0.92300000000000004</v>
      </c>
      <c r="AX258" s="9">
        <f t="shared" si="1400"/>
        <v>109880.95238095237</v>
      </c>
      <c r="AY258" s="6">
        <v>0</v>
      </c>
      <c r="AZ258" s="4">
        <v>0</v>
      </c>
      <c r="BA258" s="9">
        <f t="shared" si="1401"/>
        <v>0</v>
      </c>
      <c r="BB258" s="6">
        <v>0</v>
      </c>
      <c r="BC258" s="4">
        <v>0</v>
      </c>
      <c r="BD258" s="9">
        <f t="shared" si="1402"/>
        <v>0</v>
      </c>
      <c r="BE258" s="6">
        <v>0</v>
      </c>
      <c r="BF258" s="4">
        <v>0</v>
      </c>
      <c r="BG258" s="9">
        <f t="shared" si="1403"/>
        <v>0</v>
      </c>
      <c r="BH258" s="6">
        <v>0</v>
      </c>
      <c r="BI258" s="4">
        <v>0</v>
      </c>
      <c r="BJ258" s="9">
        <f t="shared" si="1404"/>
        <v>0</v>
      </c>
      <c r="BK258" s="6">
        <v>0</v>
      </c>
      <c r="BL258" s="4">
        <v>0</v>
      </c>
      <c r="BM258" s="9">
        <f t="shared" si="1405"/>
        <v>0</v>
      </c>
      <c r="BN258" s="6">
        <v>0</v>
      </c>
      <c r="BO258" s="4">
        <v>0</v>
      </c>
      <c r="BP258" s="9">
        <f t="shared" si="1406"/>
        <v>0</v>
      </c>
      <c r="BQ258" s="5">
        <v>1E-3</v>
      </c>
      <c r="BR258" s="4">
        <v>2.1000000000000001E-2</v>
      </c>
      <c r="BS258" s="9">
        <f t="shared" si="1407"/>
        <v>21000</v>
      </c>
      <c r="BT258" s="6">
        <v>0</v>
      </c>
      <c r="BU258" s="4">
        <v>0</v>
      </c>
      <c r="BV258" s="9">
        <f t="shared" si="1408"/>
        <v>0</v>
      </c>
      <c r="BW258" s="6">
        <v>0</v>
      </c>
      <c r="BX258" s="4">
        <v>0</v>
      </c>
      <c r="BY258" s="9">
        <f t="shared" si="1409"/>
        <v>0</v>
      </c>
      <c r="BZ258" s="6">
        <v>0</v>
      </c>
      <c r="CA258" s="4">
        <v>0</v>
      </c>
      <c r="CB258" s="9">
        <f t="shared" si="1410"/>
        <v>0</v>
      </c>
      <c r="CC258" s="6">
        <v>0</v>
      </c>
      <c r="CD258" s="4">
        <v>0</v>
      </c>
      <c r="CE258" s="9">
        <f t="shared" si="1411"/>
        <v>0</v>
      </c>
      <c r="CF258" s="6">
        <v>0</v>
      </c>
      <c r="CG258" s="4">
        <v>0</v>
      </c>
      <c r="CH258" s="9">
        <f t="shared" si="1412"/>
        <v>0</v>
      </c>
      <c r="CI258" s="6">
        <v>0</v>
      </c>
      <c r="CJ258" s="4">
        <v>0</v>
      </c>
      <c r="CK258" s="9">
        <f t="shared" si="1413"/>
        <v>0</v>
      </c>
      <c r="CL258" s="6">
        <v>0</v>
      </c>
      <c r="CM258" s="4">
        <v>0</v>
      </c>
      <c r="CN258" s="9">
        <f t="shared" si="1414"/>
        <v>0</v>
      </c>
      <c r="CO258" s="6">
        <v>0</v>
      </c>
      <c r="CP258" s="4">
        <v>0</v>
      </c>
      <c r="CQ258" s="9">
        <f t="shared" si="1415"/>
        <v>0</v>
      </c>
      <c r="CR258" s="6">
        <v>0</v>
      </c>
      <c r="CS258" s="4">
        <v>0</v>
      </c>
      <c r="CT258" s="9">
        <f t="shared" si="1416"/>
        <v>0</v>
      </c>
      <c r="CU258" s="6">
        <v>0</v>
      </c>
      <c r="CV258" s="4">
        <v>0</v>
      </c>
      <c r="CW258" s="9">
        <f t="shared" si="1417"/>
        <v>0</v>
      </c>
      <c r="CX258" s="6">
        <v>0</v>
      </c>
      <c r="CY258" s="4">
        <v>0</v>
      </c>
      <c r="CZ258" s="9">
        <f t="shared" si="1418"/>
        <v>0</v>
      </c>
      <c r="DA258" s="6">
        <v>0</v>
      </c>
      <c r="DB258" s="4">
        <v>0</v>
      </c>
      <c r="DC258" s="9">
        <f t="shared" si="1419"/>
        <v>0</v>
      </c>
      <c r="DD258" s="6">
        <v>0</v>
      </c>
      <c r="DE258" s="4">
        <v>0</v>
      </c>
      <c r="DF258" s="9">
        <f t="shared" si="1420"/>
        <v>0</v>
      </c>
      <c r="DG258" s="6">
        <v>0</v>
      </c>
      <c r="DH258" s="4">
        <v>0</v>
      </c>
      <c r="DI258" s="9">
        <f t="shared" si="1421"/>
        <v>0</v>
      </c>
      <c r="DJ258" s="6">
        <v>0</v>
      </c>
      <c r="DK258" s="4">
        <v>0</v>
      </c>
      <c r="DL258" s="9">
        <f t="shared" si="1422"/>
        <v>0</v>
      </c>
      <c r="DM258" s="6">
        <v>0</v>
      </c>
      <c r="DN258" s="4">
        <v>0</v>
      </c>
      <c r="DO258" s="9">
        <f t="shared" si="1423"/>
        <v>0</v>
      </c>
      <c r="DP258" s="6">
        <v>0</v>
      </c>
      <c r="DQ258" s="4">
        <v>0</v>
      </c>
      <c r="DR258" s="9">
        <f t="shared" si="1424"/>
        <v>0</v>
      </c>
      <c r="DS258" s="6">
        <v>0</v>
      </c>
      <c r="DT258" s="4">
        <v>0</v>
      </c>
      <c r="DU258" s="9">
        <f t="shared" si="1425"/>
        <v>0</v>
      </c>
      <c r="DV258" s="6">
        <v>0</v>
      </c>
      <c r="DW258" s="4">
        <v>0</v>
      </c>
      <c r="DX258" s="9">
        <f t="shared" si="1426"/>
        <v>0</v>
      </c>
      <c r="DY258" s="6">
        <v>0</v>
      </c>
      <c r="DZ258" s="4">
        <v>0</v>
      </c>
      <c r="EA258" s="9">
        <f t="shared" si="1427"/>
        <v>0</v>
      </c>
      <c r="EB258" s="6">
        <v>0</v>
      </c>
      <c r="EC258" s="4">
        <v>0</v>
      </c>
      <c r="ED258" s="9">
        <f t="shared" si="1428"/>
        <v>0</v>
      </c>
      <c r="EE258" s="6">
        <v>0</v>
      </c>
      <c r="EF258" s="4">
        <v>0</v>
      </c>
      <c r="EG258" s="9">
        <f t="shared" si="1429"/>
        <v>0</v>
      </c>
      <c r="EH258" s="6">
        <v>0</v>
      </c>
      <c r="EI258" s="4">
        <v>0</v>
      </c>
      <c r="EJ258" s="9">
        <f t="shared" si="1430"/>
        <v>0</v>
      </c>
      <c r="EK258" s="6">
        <v>0</v>
      </c>
      <c r="EL258" s="4">
        <v>0</v>
      </c>
      <c r="EM258" s="9">
        <f t="shared" si="1431"/>
        <v>0</v>
      </c>
      <c r="EN258" s="6">
        <v>0</v>
      </c>
      <c r="EO258" s="4">
        <v>0</v>
      </c>
      <c r="EP258" s="9">
        <f t="shared" si="1432"/>
        <v>0</v>
      </c>
      <c r="EQ258" s="6">
        <v>0</v>
      </c>
      <c r="ER258" s="4">
        <v>0</v>
      </c>
      <c r="ES258" s="9">
        <f t="shared" si="1433"/>
        <v>0</v>
      </c>
      <c r="ET258" s="6">
        <v>0</v>
      </c>
      <c r="EU258" s="4">
        <v>0</v>
      </c>
      <c r="EV258" s="9">
        <f t="shared" si="1434"/>
        <v>0</v>
      </c>
      <c r="EW258" s="6">
        <v>0</v>
      </c>
      <c r="EX258" s="4">
        <v>0</v>
      </c>
      <c r="EY258" s="9">
        <f t="shared" si="1435"/>
        <v>0</v>
      </c>
      <c r="EZ258" s="6">
        <v>0</v>
      </c>
      <c r="FA258" s="4">
        <v>0</v>
      </c>
      <c r="FB258" s="9">
        <f t="shared" si="1436"/>
        <v>0</v>
      </c>
      <c r="FC258" s="6"/>
      <c r="FD258" s="4"/>
      <c r="FE258" s="9"/>
      <c r="FF258" s="6">
        <v>0</v>
      </c>
      <c r="FG258" s="4">
        <v>0</v>
      </c>
      <c r="FH258" s="9">
        <f t="shared" si="1437"/>
        <v>0</v>
      </c>
      <c r="FI258" s="6">
        <v>0</v>
      </c>
      <c r="FJ258" s="4">
        <v>0</v>
      </c>
      <c r="FK258" s="9">
        <f t="shared" si="1438"/>
        <v>0</v>
      </c>
      <c r="FL258" s="6">
        <f t="shared" si="1440"/>
        <v>278.30239999999998</v>
      </c>
      <c r="FM258" s="10">
        <f t="shared" si="1441"/>
        <v>2919.0949999999998</v>
      </c>
    </row>
    <row r="259" spans="1:169" x14ac:dyDescent="0.3">
      <c r="A259" s="66">
        <v>2023</v>
      </c>
      <c r="B259" s="67" t="s">
        <v>8</v>
      </c>
      <c r="C259" s="6">
        <v>0</v>
      </c>
      <c r="D259" s="4">
        <v>0</v>
      </c>
      <c r="E259" s="9">
        <f t="shared" si="1442"/>
        <v>0</v>
      </c>
      <c r="F259" s="5">
        <v>9.94</v>
      </c>
      <c r="G259" s="4">
        <v>1325.9290000000001</v>
      </c>
      <c r="H259" s="9">
        <f t="shared" si="1386"/>
        <v>133393.25955734408</v>
      </c>
      <c r="I259" s="6">
        <v>0</v>
      </c>
      <c r="J259" s="4">
        <v>0</v>
      </c>
      <c r="K259" s="9">
        <f t="shared" si="1387"/>
        <v>0</v>
      </c>
      <c r="L259" s="6">
        <v>0</v>
      </c>
      <c r="M259" s="4">
        <v>0</v>
      </c>
      <c r="N259" s="9">
        <f t="shared" si="1388"/>
        <v>0</v>
      </c>
      <c r="O259" s="6">
        <v>0</v>
      </c>
      <c r="P259" s="4">
        <v>0</v>
      </c>
      <c r="Q259" s="9">
        <f t="shared" si="1389"/>
        <v>0</v>
      </c>
      <c r="R259" s="5">
        <v>2070</v>
      </c>
      <c r="S259" s="4">
        <v>15180.492</v>
      </c>
      <c r="T259" s="9">
        <f t="shared" si="1390"/>
        <v>7333.5710144927534</v>
      </c>
      <c r="U259" s="6">
        <v>0</v>
      </c>
      <c r="V259" s="4">
        <v>0</v>
      </c>
      <c r="W259" s="9">
        <f t="shared" si="1391"/>
        <v>0</v>
      </c>
      <c r="X259" s="5">
        <v>18</v>
      </c>
      <c r="Y259" s="4">
        <v>375.46</v>
      </c>
      <c r="Z259" s="9">
        <f t="shared" si="1392"/>
        <v>20858.888888888887</v>
      </c>
      <c r="AA259" s="6">
        <v>0</v>
      </c>
      <c r="AB259" s="4">
        <v>0</v>
      </c>
      <c r="AC259" s="9">
        <f t="shared" si="1393"/>
        <v>0</v>
      </c>
      <c r="AD259" s="6">
        <v>0</v>
      </c>
      <c r="AE259" s="4">
        <v>0</v>
      </c>
      <c r="AF259" s="9">
        <f t="shared" si="1394"/>
        <v>0</v>
      </c>
      <c r="AG259" s="6">
        <v>0</v>
      </c>
      <c r="AH259" s="4">
        <v>0</v>
      </c>
      <c r="AI259" s="9">
        <f t="shared" si="1395"/>
        <v>0</v>
      </c>
      <c r="AJ259" s="6">
        <v>0</v>
      </c>
      <c r="AK259" s="4">
        <v>0</v>
      </c>
      <c r="AL259" s="9">
        <f t="shared" si="1396"/>
        <v>0</v>
      </c>
      <c r="AM259" s="6">
        <v>0</v>
      </c>
      <c r="AN259" s="4">
        <v>0</v>
      </c>
      <c r="AO259" s="9">
        <f t="shared" si="1397"/>
        <v>0</v>
      </c>
      <c r="AP259" s="6">
        <v>0</v>
      </c>
      <c r="AQ259" s="4">
        <v>0</v>
      </c>
      <c r="AR259" s="9">
        <f t="shared" si="1398"/>
        <v>0</v>
      </c>
      <c r="AS259" s="6">
        <v>0</v>
      </c>
      <c r="AT259" s="4">
        <v>0</v>
      </c>
      <c r="AU259" s="9">
        <f t="shared" si="1399"/>
        <v>0</v>
      </c>
      <c r="AV259" s="6">
        <v>0</v>
      </c>
      <c r="AW259" s="4">
        <v>0</v>
      </c>
      <c r="AX259" s="9">
        <f t="shared" si="1400"/>
        <v>0</v>
      </c>
      <c r="AY259" s="6">
        <v>0</v>
      </c>
      <c r="AZ259" s="4">
        <v>0</v>
      </c>
      <c r="BA259" s="9">
        <f t="shared" si="1401"/>
        <v>0</v>
      </c>
      <c r="BB259" s="6">
        <v>0</v>
      </c>
      <c r="BC259" s="4">
        <v>0</v>
      </c>
      <c r="BD259" s="9">
        <f t="shared" si="1402"/>
        <v>0</v>
      </c>
      <c r="BE259" s="6">
        <v>0</v>
      </c>
      <c r="BF259" s="4">
        <v>0</v>
      </c>
      <c r="BG259" s="9">
        <f t="shared" si="1403"/>
        <v>0</v>
      </c>
      <c r="BH259" s="6">
        <v>0</v>
      </c>
      <c r="BI259" s="4">
        <v>0</v>
      </c>
      <c r="BJ259" s="9">
        <f t="shared" si="1404"/>
        <v>0</v>
      </c>
      <c r="BK259" s="6">
        <v>0</v>
      </c>
      <c r="BL259" s="4">
        <v>0</v>
      </c>
      <c r="BM259" s="9">
        <f t="shared" si="1405"/>
        <v>0</v>
      </c>
      <c r="BN259" s="6">
        <v>0</v>
      </c>
      <c r="BO259" s="4">
        <v>0</v>
      </c>
      <c r="BP259" s="9">
        <f t="shared" si="1406"/>
        <v>0</v>
      </c>
      <c r="BQ259" s="6">
        <v>0</v>
      </c>
      <c r="BR259" s="4">
        <v>0</v>
      </c>
      <c r="BS259" s="9">
        <f t="shared" si="1407"/>
        <v>0</v>
      </c>
      <c r="BT259" s="6">
        <v>0</v>
      </c>
      <c r="BU259" s="4">
        <v>0</v>
      </c>
      <c r="BV259" s="9">
        <f t="shared" si="1408"/>
        <v>0</v>
      </c>
      <c r="BW259" s="6">
        <v>0</v>
      </c>
      <c r="BX259" s="4">
        <v>0</v>
      </c>
      <c r="BY259" s="9">
        <f t="shared" si="1409"/>
        <v>0</v>
      </c>
      <c r="BZ259" s="6">
        <v>0</v>
      </c>
      <c r="CA259" s="4">
        <v>0</v>
      </c>
      <c r="CB259" s="9">
        <f t="shared" si="1410"/>
        <v>0</v>
      </c>
      <c r="CC259" s="6">
        <v>0</v>
      </c>
      <c r="CD259" s="4">
        <v>0</v>
      </c>
      <c r="CE259" s="9">
        <f t="shared" si="1411"/>
        <v>0</v>
      </c>
      <c r="CF259" s="6">
        <v>0</v>
      </c>
      <c r="CG259" s="4">
        <v>0</v>
      </c>
      <c r="CH259" s="9">
        <f t="shared" si="1412"/>
        <v>0</v>
      </c>
      <c r="CI259" s="6">
        <v>0</v>
      </c>
      <c r="CJ259" s="4">
        <v>0</v>
      </c>
      <c r="CK259" s="9">
        <f t="shared" si="1413"/>
        <v>0</v>
      </c>
      <c r="CL259" s="6">
        <v>0</v>
      </c>
      <c r="CM259" s="4">
        <v>0</v>
      </c>
      <c r="CN259" s="9">
        <f t="shared" si="1414"/>
        <v>0</v>
      </c>
      <c r="CO259" s="6">
        <v>0</v>
      </c>
      <c r="CP259" s="4">
        <v>0</v>
      </c>
      <c r="CQ259" s="9">
        <f t="shared" si="1415"/>
        <v>0</v>
      </c>
      <c r="CR259" s="6">
        <v>0</v>
      </c>
      <c r="CS259" s="4">
        <v>0</v>
      </c>
      <c r="CT259" s="9">
        <f t="shared" si="1416"/>
        <v>0</v>
      </c>
      <c r="CU259" s="6">
        <v>0</v>
      </c>
      <c r="CV259" s="4">
        <v>0</v>
      </c>
      <c r="CW259" s="9">
        <f t="shared" si="1417"/>
        <v>0</v>
      </c>
      <c r="CX259" s="6">
        <v>0</v>
      </c>
      <c r="CY259" s="4">
        <v>0</v>
      </c>
      <c r="CZ259" s="9">
        <f t="shared" si="1418"/>
        <v>0</v>
      </c>
      <c r="DA259" s="6">
        <v>0</v>
      </c>
      <c r="DB259" s="4">
        <v>0</v>
      </c>
      <c r="DC259" s="9">
        <f t="shared" si="1419"/>
        <v>0</v>
      </c>
      <c r="DD259" s="6">
        <v>0</v>
      </c>
      <c r="DE259" s="4">
        <v>0</v>
      </c>
      <c r="DF259" s="9">
        <f t="shared" si="1420"/>
        <v>0</v>
      </c>
      <c r="DG259" s="6">
        <v>0</v>
      </c>
      <c r="DH259" s="4">
        <v>0</v>
      </c>
      <c r="DI259" s="9">
        <f t="shared" si="1421"/>
        <v>0</v>
      </c>
      <c r="DJ259" s="6">
        <v>0</v>
      </c>
      <c r="DK259" s="4">
        <v>0</v>
      </c>
      <c r="DL259" s="9">
        <f t="shared" si="1422"/>
        <v>0</v>
      </c>
      <c r="DM259" s="6">
        <v>0</v>
      </c>
      <c r="DN259" s="4">
        <v>0</v>
      </c>
      <c r="DO259" s="9">
        <f t="shared" si="1423"/>
        <v>0</v>
      </c>
      <c r="DP259" s="6">
        <v>0</v>
      </c>
      <c r="DQ259" s="4">
        <v>0</v>
      </c>
      <c r="DR259" s="9">
        <f t="shared" si="1424"/>
        <v>0</v>
      </c>
      <c r="DS259" s="6">
        <v>0</v>
      </c>
      <c r="DT259" s="4">
        <v>0</v>
      </c>
      <c r="DU259" s="9">
        <f t="shared" si="1425"/>
        <v>0</v>
      </c>
      <c r="DV259" s="6">
        <v>0</v>
      </c>
      <c r="DW259" s="4">
        <v>0</v>
      </c>
      <c r="DX259" s="9">
        <f t="shared" si="1426"/>
        <v>0</v>
      </c>
      <c r="DY259" s="6">
        <v>0</v>
      </c>
      <c r="DZ259" s="4">
        <v>0</v>
      </c>
      <c r="EA259" s="9">
        <f t="shared" si="1427"/>
        <v>0</v>
      </c>
      <c r="EB259" s="6">
        <v>0</v>
      </c>
      <c r="EC259" s="4">
        <v>0</v>
      </c>
      <c r="ED259" s="9">
        <f t="shared" si="1428"/>
        <v>0</v>
      </c>
      <c r="EE259" s="6">
        <v>0</v>
      </c>
      <c r="EF259" s="4">
        <v>0</v>
      </c>
      <c r="EG259" s="9">
        <f t="shared" si="1429"/>
        <v>0</v>
      </c>
      <c r="EH259" s="6">
        <v>0</v>
      </c>
      <c r="EI259" s="4">
        <v>0</v>
      </c>
      <c r="EJ259" s="9">
        <f t="shared" si="1430"/>
        <v>0</v>
      </c>
      <c r="EK259" s="6">
        <v>0</v>
      </c>
      <c r="EL259" s="4">
        <v>0</v>
      </c>
      <c r="EM259" s="9">
        <f t="shared" si="1431"/>
        <v>0</v>
      </c>
      <c r="EN259" s="6">
        <v>0</v>
      </c>
      <c r="EO259" s="4">
        <v>0</v>
      </c>
      <c r="EP259" s="9">
        <f t="shared" si="1432"/>
        <v>0</v>
      </c>
      <c r="EQ259" s="6">
        <v>0</v>
      </c>
      <c r="ER259" s="4">
        <v>0</v>
      </c>
      <c r="ES259" s="9">
        <f t="shared" si="1433"/>
        <v>0</v>
      </c>
      <c r="ET259" s="6">
        <v>0</v>
      </c>
      <c r="EU259" s="4">
        <v>0</v>
      </c>
      <c r="EV259" s="9">
        <f t="shared" si="1434"/>
        <v>0</v>
      </c>
      <c r="EW259" s="6">
        <v>0</v>
      </c>
      <c r="EX259" s="4">
        <v>0</v>
      </c>
      <c r="EY259" s="9">
        <f t="shared" si="1435"/>
        <v>0</v>
      </c>
      <c r="EZ259" s="6">
        <v>0</v>
      </c>
      <c r="FA259" s="4">
        <v>0</v>
      </c>
      <c r="FB259" s="9">
        <f t="shared" si="1436"/>
        <v>0</v>
      </c>
      <c r="FC259" s="6"/>
      <c r="FD259" s="4"/>
      <c r="FE259" s="9"/>
      <c r="FF259" s="6">
        <v>0</v>
      </c>
      <c r="FG259" s="4">
        <v>0</v>
      </c>
      <c r="FH259" s="9">
        <f t="shared" si="1437"/>
        <v>0</v>
      </c>
      <c r="FI259" s="6">
        <v>0</v>
      </c>
      <c r="FJ259" s="4">
        <v>0</v>
      </c>
      <c r="FK259" s="9">
        <f t="shared" si="1438"/>
        <v>0</v>
      </c>
      <c r="FL259" s="6">
        <f t="shared" si="1440"/>
        <v>2097.94</v>
      </c>
      <c r="FM259" s="10">
        <f t="shared" si="1441"/>
        <v>16881.881000000001</v>
      </c>
    </row>
    <row r="260" spans="1:169" x14ac:dyDescent="0.3">
      <c r="A260" s="66">
        <v>2023</v>
      </c>
      <c r="B260" s="67" t="s">
        <v>9</v>
      </c>
      <c r="C260" s="5">
        <v>96.858820000000009</v>
      </c>
      <c r="D260" s="4">
        <v>18019.297999999999</v>
      </c>
      <c r="E260" s="9">
        <f t="shared" si="1442"/>
        <v>186036.72850856531</v>
      </c>
      <c r="F260" s="6">
        <v>0</v>
      </c>
      <c r="G260" s="4">
        <v>0</v>
      </c>
      <c r="H260" s="9">
        <f t="shared" si="1386"/>
        <v>0</v>
      </c>
      <c r="I260" s="6">
        <v>0</v>
      </c>
      <c r="J260" s="4">
        <v>0</v>
      </c>
      <c r="K260" s="9">
        <f t="shared" si="1387"/>
        <v>0</v>
      </c>
      <c r="L260" s="6">
        <v>0</v>
      </c>
      <c r="M260" s="4">
        <v>0</v>
      </c>
      <c r="N260" s="9">
        <f t="shared" si="1388"/>
        <v>0</v>
      </c>
      <c r="O260" s="6">
        <v>0</v>
      </c>
      <c r="P260" s="4">
        <v>0</v>
      </c>
      <c r="Q260" s="9">
        <f t="shared" si="1389"/>
        <v>0</v>
      </c>
      <c r="R260" s="5">
        <v>2844.0540000000001</v>
      </c>
      <c r="S260" s="4">
        <v>21771.763999999999</v>
      </c>
      <c r="T260" s="9">
        <f t="shared" si="1390"/>
        <v>7655.1865752197391</v>
      </c>
      <c r="U260" s="6">
        <v>0</v>
      </c>
      <c r="V260" s="4">
        <v>0</v>
      </c>
      <c r="W260" s="9">
        <f t="shared" si="1391"/>
        <v>0</v>
      </c>
      <c r="X260" s="6">
        <v>0</v>
      </c>
      <c r="Y260" s="4">
        <v>0</v>
      </c>
      <c r="Z260" s="9">
        <f t="shared" si="1392"/>
        <v>0</v>
      </c>
      <c r="AA260" s="6">
        <v>0</v>
      </c>
      <c r="AB260" s="4">
        <v>0</v>
      </c>
      <c r="AC260" s="9">
        <f t="shared" si="1393"/>
        <v>0</v>
      </c>
      <c r="AD260" s="6">
        <v>0</v>
      </c>
      <c r="AE260" s="4">
        <v>0</v>
      </c>
      <c r="AF260" s="9">
        <f t="shared" si="1394"/>
        <v>0</v>
      </c>
      <c r="AG260" s="6">
        <v>0</v>
      </c>
      <c r="AH260" s="4">
        <v>0</v>
      </c>
      <c r="AI260" s="9">
        <f t="shared" si="1395"/>
        <v>0</v>
      </c>
      <c r="AJ260" s="5">
        <v>5.5999999999999999E-3</v>
      </c>
      <c r="AK260" s="4">
        <v>1.9E-2</v>
      </c>
      <c r="AL260" s="9">
        <f t="shared" si="1396"/>
        <v>3392.8571428571427</v>
      </c>
      <c r="AM260" s="6">
        <v>0</v>
      </c>
      <c r="AN260" s="4">
        <v>0</v>
      </c>
      <c r="AO260" s="9">
        <f t="shared" si="1397"/>
        <v>0</v>
      </c>
      <c r="AP260" s="6">
        <v>0</v>
      </c>
      <c r="AQ260" s="4">
        <v>0</v>
      </c>
      <c r="AR260" s="9">
        <f t="shared" si="1398"/>
        <v>0</v>
      </c>
      <c r="AS260" s="6">
        <v>0</v>
      </c>
      <c r="AT260" s="4">
        <v>0</v>
      </c>
      <c r="AU260" s="9">
        <f t="shared" si="1399"/>
        <v>0</v>
      </c>
      <c r="AV260" s="5">
        <v>1.0699999999999999E-2</v>
      </c>
      <c r="AW260" s="4">
        <v>20.896000000000001</v>
      </c>
      <c r="AX260" s="76">
        <f t="shared" si="1400"/>
        <v>1952897.1962616825</v>
      </c>
      <c r="AY260" s="6">
        <v>0</v>
      </c>
      <c r="AZ260" s="4">
        <v>0</v>
      </c>
      <c r="BA260" s="9">
        <f t="shared" si="1401"/>
        <v>0</v>
      </c>
      <c r="BB260" s="6">
        <v>0</v>
      </c>
      <c r="BC260" s="4">
        <v>0</v>
      </c>
      <c r="BD260" s="9">
        <f t="shared" si="1402"/>
        <v>0</v>
      </c>
      <c r="BE260" s="6">
        <v>0</v>
      </c>
      <c r="BF260" s="4">
        <v>0</v>
      </c>
      <c r="BG260" s="9">
        <f t="shared" si="1403"/>
        <v>0</v>
      </c>
      <c r="BH260" s="6">
        <v>0</v>
      </c>
      <c r="BI260" s="4">
        <v>0</v>
      </c>
      <c r="BJ260" s="9">
        <f t="shared" si="1404"/>
        <v>0</v>
      </c>
      <c r="BK260" s="6">
        <v>0</v>
      </c>
      <c r="BL260" s="4">
        <v>0</v>
      </c>
      <c r="BM260" s="9">
        <f t="shared" si="1405"/>
        <v>0</v>
      </c>
      <c r="BN260" s="6">
        <v>0</v>
      </c>
      <c r="BO260" s="4">
        <v>0</v>
      </c>
      <c r="BP260" s="9">
        <f t="shared" si="1406"/>
        <v>0</v>
      </c>
      <c r="BQ260" s="6">
        <v>0</v>
      </c>
      <c r="BR260" s="4">
        <v>0</v>
      </c>
      <c r="BS260" s="9">
        <f t="shared" si="1407"/>
        <v>0</v>
      </c>
      <c r="BT260" s="6">
        <v>0</v>
      </c>
      <c r="BU260" s="4">
        <v>0</v>
      </c>
      <c r="BV260" s="9">
        <f t="shared" si="1408"/>
        <v>0</v>
      </c>
      <c r="BW260" s="6">
        <v>0</v>
      </c>
      <c r="BX260" s="4">
        <v>0</v>
      </c>
      <c r="BY260" s="9">
        <f t="shared" si="1409"/>
        <v>0</v>
      </c>
      <c r="BZ260" s="6">
        <v>0</v>
      </c>
      <c r="CA260" s="4">
        <v>0</v>
      </c>
      <c r="CB260" s="9">
        <f t="shared" si="1410"/>
        <v>0</v>
      </c>
      <c r="CC260" s="6">
        <v>0</v>
      </c>
      <c r="CD260" s="4">
        <v>0</v>
      </c>
      <c r="CE260" s="9">
        <f t="shared" si="1411"/>
        <v>0</v>
      </c>
      <c r="CF260" s="6">
        <v>0</v>
      </c>
      <c r="CG260" s="4">
        <v>0</v>
      </c>
      <c r="CH260" s="9">
        <f t="shared" si="1412"/>
        <v>0</v>
      </c>
      <c r="CI260" s="6">
        <v>0</v>
      </c>
      <c r="CJ260" s="4">
        <v>0</v>
      </c>
      <c r="CK260" s="9">
        <f t="shared" si="1413"/>
        <v>0</v>
      </c>
      <c r="CL260" s="6">
        <v>0</v>
      </c>
      <c r="CM260" s="4">
        <v>0</v>
      </c>
      <c r="CN260" s="9">
        <f t="shared" si="1414"/>
        <v>0</v>
      </c>
      <c r="CO260" s="6">
        <v>0</v>
      </c>
      <c r="CP260" s="4">
        <v>0</v>
      </c>
      <c r="CQ260" s="9">
        <f t="shared" si="1415"/>
        <v>0</v>
      </c>
      <c r="CR260" s="6">
        <v>0</v>
      </c>
      <c r="CS260" s="4">
        <v>0</v>
      </c>
      <c r="CT260" s="9">
        <f t="shared" si="1416"/>
        <v>0</v>
      </c>
      <c r="CU260" s="6">
        <v>0</v>
      </c>
      <c r="CV260" s="4">
        <v>0</v>
      </c>
      <c r="CW260" s="9">
        <f t="shared" si="1417"/>
        <v>0</v>
      </c>
      <c r="CX260" s="5">
        <v>2.622E-2</v>
      </c>
      <c r="CY260" s="4">
        <v>0.23599999999999999</v>
      </c>
      <c r="CZ260" s="9">
        <f t="shared" si="1418"/>
        <v>9000.7627765064826</v>
      </c>
      <c r="DA260" s="6">
        <v>0</v>
      </c>
      <c r="DB260" s="4">
        <v>0</v>
      </c>
      <c r="DC260" s="9">
        <f t="shared" si="1419"/>
        <v>0</v>
      </c>
      <c r="DD260" s="6">
        <v>0</v>
      </c>
      <c r="DE260" s="4">
        <v>0</v>
      </c>
      <c r="DF260" s="9">
        <f t="shared" si="1420"/>
        <v>0</v>
      </c>
      <c r="DG260" s="6">
        <v>0</v>
      </c>
      <c r="DH260" s="4">
        <v>0</v>
      </c>
      <c r="DI260" s="9">
        <f t="shared" si="1421"/>
        <v>0</v>
      </c>
      <c r="DJ260" s="6">
        <v>0</v>
      </c>
      <c r="DK260" s="4">
        <v>0</v>
      </c>
      <c r="DL260" s="9">
        <f t="shared" si="1422"/>
        <v>0</v>
      </c>
      <c r="DM260" s="6">
        <v>0</v>
      </c>
      <c r="DN260" s="4">
        <v>0</v>
      </c>
      <c r="DO260" s="9">
        <f t="shared" si="1423"/>
        <v>0</v>
      </c>
      <c r="DP260" s="6">
        <v>0</v>
      </c>
      <c r="DQ260" s="4">
        <v>0</v>
      </c>
      <c r="DR260" s="9">
        <f t="shared" si="1424"/>
        <v>0</v>
      </c>
      <c r="DS260" s="6">
        <v>0</v>
      </c>
      <c r="DT260" s="4">
        <v>0</v>
      </c>
      <c r="DU260" s="9">
        <f t="shared" si="1425"/>
        <v>0</v>
      </c>
      <c r="DV260" s="6">
        <v>0</v>
      </c>
      <c r="DW260" s="4">
        <v>0</v>
      </c>
      <c r="DX260" s="9">
        <f t="shared" si="1426"/>
        <v>0</v>
      </c>
      <c r="DY260" s="6">
        <v>0</v>
      </c>
      <c r="DZ260" s="4">
        <v>0</v>
      </c>
      <c r="EA260" s="9">
        <f t="shared" si="1427"/>
        <v>0</v>
      </c>
      <c r="EB260" s="6">
        <v>0</v>
      </c>
      <c r="EC260" s="4">
        <v>0</v>
      </c>
      <c r="ED260" s="9">
        <f t="shared" si="1428"/>
        <v>0</v>
      </c>
      <c r="EE260" s="6">
        <v>0</v>
      </c>
      <c r="EF260" s="4">
        <v>0</v>
      </c>
      <c r="EG260" s="9">
        <f t="shared" si="1429"/>
        <v>0</v>
      </c>
      <c r="EH260" s="5">
        <v>0.30132999999999999</v>
      </c>
      <c r="EI260" s="4">
        <v>7.4480000000000004</v>
      </c>
      <c r="EJ260" s="9">
        <f t="shared" si="1430"/>
        <v>24717.087578402417</v>
      </c>
      <c r="EK260" s="6">
        <v>0</v>
      </c>
      <c r="EL260" s="4">
        <v>0</v>
      </c>
      <c r="EM260" s="9">
        <f t="shared" si="1431"/>
        <v>0</v>
      </c>
      <c r="EN260" s="6">
        <v>0</v>
      </c>
      <c r="EO260" s="4">
        <v>0</v>
      </c>
      <c r="EP260" s="9">
        <f t="shared" si="1432"/>
        <v>0</v>
      </c>
      <c r="EQ260" s="6">
        <v>0</v>
      </c>
      <c r="ER260" s="4">
        <v>0</v>
      </c>
      <c r="ES260" s="9">
        <f t="shared" si="1433"/>
        <v>0</v>
      </c>
      <c r="ET260" s="6">
        <v>0</v>
      </c>
      <c r="EU260" s="4">
        <v>0</v>
      </c>
      <c r="EV260" s="9">
        <f t="shared" si="1434"/>
        <v>0</v>
      </c>
      <c r="EW260" s="6">
        <v>0</v>
      </c>
      <c r="EX260" s="4">
        <v>0</v>
      </c>
      <c r="EY260" s="9">
        <f t="shared" si="1435"/>
        <v>0</v>
      </c>
      <c r="EZ260" s="6">
        <v>0</v>
      </c>
      <c r="FA260" s="4">
        <v>0</v>
      </c>
      <c r="FB260" s="9">
        <f t="shared" si="1436"/>
        <v>0</v>
      </c>
      <c r="FC260" s="6"/>
      <c r="FD260" s="4"/>
      <c r="FE260" s="9"/>
      <c r="FF260" s="6">
        <v>0</v>
      </c>
      <c r="FG260" s="4">
        <v>0</v>
      </c>
      <c r="FH260" s="9">
        <f t="shared" si="1437"/>
        <v>0</v>
      </c>
      <c r="FI260" s="6">
        <v>0</v>
      </c>
      <c r="FJ260" s="4">
        <v>0</v>
      </c>
      <c r="FK260" s="9">
        <f t="shared" si="1438"/>
        <v>0</v>
      </c>
      <c r="FL260" s="6">
        <f t="shared" si="1440"/>
        <v>2941.2566699999998</v>
      </c>
      <c r="FM260" s="10">
        <f t="shared" si="1441"/>
        <v>39819.660999999993</v>
      </c>
    </row>
    <row r="261" spans="1:169" x14ac:dyDescent="0.3">
      <c r="A261" s="66">
        <v>2023</v>
      </c>
      <c r="B261" s="67" t="s">
        <v>10</v>
      </c>
      <c r="C261" s="5">
        <v>0.12644</v>
      </c>
      <c r="D261" s="4">
        <v>10.978999999999999</v>
      </c>
      <c r="E261" s="9">
        <f t="shared" si="1442"/>
        <v>86831.698829484332</v>
      </c>
      <c r="F261" s="6">
        <v>0</v>
      </c>
      <c r="G261" s="4">
        <v>0</v>
      </c>
      <c r="H261" s="9">
        <f t="shared" si="1386"/>
        <v>0</v>
      </c>
      <c r="I261" s="6">
        <v>0</v>
      </c>
      <c r="J261" s="4">
        <v>0</v>
      </c>
      <c r="K261" s="9">
        <f t="shared" si="1387"/>
        <v>0</v>
      </c>
      <c r="L261" s="6">
        <v>0</v>
      </c>
      <c r="M261" s="4">
        <v>0</v>
      </c>
      <c r="N261" s="9">
        <f t="shared" si="1388"/>
        <v>0</v>
      </c>
      <c r="O261" s="6">
        <v>0</v>
      </c>
      <c r="P261" s="4">
        <v>0</v>
      </c>
      <c r="Q261" s="9">
        <f t="shared" si="1389"/>
        <v>0</v>
      </c>
      <c r="R261" s="5">
        <v>3044.4229999999998</v>
      </c>
      <c r="S261" s="4">
        <v>24109.953000000001</v>
      </c>
      <c r="T261" s="9">
        <f t="shared" si="1390"/>
        <v>7919.3834102554092</v>
      </c>
      <c r="U261" s="6">
        <v>0</v>
      </c>
      <c r="V261" s="4">
        <v>0</v>
      </c>
      <c r="W261" s="9">
        <f t="shared" si="1391"/>
        <v>0</v>
      </c>
      <c r="X261" s="6">
        <v>0</v>
      </c>
      <c r="Y261" s="4">
        <v>0</v>
      </c>
      <c r="Z261" s="9">
        <f t="shared" si="1392"/>
        <v>0</v>
      </c>
      <c r="AA261" s="6">
        <v>0</v>
      </c>
      <c r="AB261" s="4">
        <v>0</v>
      </c>
      <c r="AC261" s="9">
        <f t="shared" si="1393"/>
        <v>0</v>
      </c>
      <c r="AD261" s="6">
        <v>0</v>
      </c>
      <c r="AE261" s="4">
        <v>0</v>
      </c>
      <c r="AF261" s="9">
        <f t="shared" si="1394"/>
        <v>0</v>
      </c>
      <c r="AG261" s="6">
        <v>0</v>
      </c>
      <c r="AH261" s="4">
        <v>0</v>
      </c>
      <c r="AI261" s="9">
        <f t="shared" si="1395"/>
        <v>0</v>
      </c>
      <c r="AJ261" s="6">
        <v>0</v>
      </c>
      <c r="AK261" s="4">
        <v>0</v>
      </c>
      <c r="AL261" s="9">
        <f t="shared" si="1396"/>
        <v>0</v>
      </c>
      <c r="AM261" s="6">
        <v>0</v>
      </c>
      <c r="AN261" s="4">
        <v>0</v>
      </c>
      <c r="AO261" s="9">
        <f t="shared" si="1397"/>
        <v>0</v>
      </c>
      <c r="AP261" s="5">
        <v>1.03E-2</v>
      </c>
      <c r="AQ261" s="4">
        <v>0.94499999999999995</v>
      </c>
      <c r="AR261" s="9">
        <f t="shared" si="1398"/>
        <v>91747.572815533975</v>
      </c>
      <c r="AS261" s="6">
        <v>0</v>
      </c>
      <c r="AT261" s="4">
        <v>0</v>
      </c>
      <c r="AU261" s="9">
        <f t="shared" si="1399"/>
        <v>0</v>
      </c>
      <c r="AV261" s="5">
        <v>0.19169999999999998</v>
      </c>
      <c r="AW261" s="4">
        <v>11.044</v>
      </c>
      <c r="AX261" s="9">
        <f t="shared" si="1400"/>
        <v>57610.850286906636</v>
      </c>
      <c r="AY261" s="6">
        <v>0</v>
      </c>
      <c r="AZ261" s="4">
        <v>0</v>
      </c>
      <c r="BA261" s="9">
        <f t="shared" si="1401"/>
        <v>0</v>
      </c>
      <c r="BB261" s="6">
        <v>0</v>
      </c>
      <c r="BC261" s="4">
        <v>0</v>
      </c>
      <c r="BD261" s="9">
        <f t="shared" si="1402"/>
        <v>0</v>
      </c>
      <c r="BE261" s="6">
        <v>0</v>
      </c>
      <c r="BF261" s="4">
        <v>0</v>
      </c>
      <c r="BG261" s="9">
        <f t="shared" si="1403"/>
        <v>0</v>
      </c>
      <c r="BH261" s="6">
        <v>0</v>
      </c>
      <c r="BI261" s="4">
        <v>0</v>
      </c>
      <c r="BJ261" s="9">
        <f t="shared" si="1404"/>
        <v>0</v>
      </c>
      <c r="BK261" s="6">
        <v>0</v>
      </c>
      <c r="BL261" s="4">
        <v>0</v>
      </c>
      <c r="BM261" s="9">
        <f t="shared" si="1405"/>
        <v>0</v>
      </c>
      <c r="BN261" s="6">
        <v>0</v>
      </c>
      <c r="BO261" s="4">
        <v>0</v>
      </c>
      <c r="BP261" s="9">
        <f t="shared" si="1406"/>
        <v>0</v>
      </c>
      <c r="BQ261" s="5">
        <v>0.03</v>
      </c>
      <c r="BR261" s="4">
        <v>0.622</v>
      </c>
      <c r="BS261" s="9">
        <f t="shared" si="1407"/>
        <v>20733.333333333336</v>
      </c>
      <c r="BT261" s="6">
        <v>0</v>
      </c>
      <c r="BU261" s="4">
        <v>0</v>
      </c>
      <c r="BV261" s="9">
        <f t="shared" si="1408"/>
        <v>0</v>
      </c>
      <c r="BW261" s="6">
        <v>0</v>
      </c>
      <c r="BX261" s="4">
        <v>0</v>
      </c>
      <c r="BY261" s="9">
        <f t="shared" si="1409"/>
        <v>0</v>
      </c>
      <c r="BZ261" s="5">
        <v>21</v>
      </c>
      <c r="CA261" s="4">
        <v>82.95</v>
      </c>
      <c r="CB261" s="9">
        <f t="shared" si="1410"/>
        <v>3950</v>
      </c>
      <c r="CC261" s="6">
        <v>0</v>
      </c>
      <c r="CD261" s="4">
        <v>0</v>
      </c>
      <c r="CE261" s="9">
        <f t="shared" si="1411"/>
        <v>0</v>
      </c>
      <c r="CF261" s="6">
        <v>0</v>
      </c>
      <c r="CG261" s="4">
        <v>0</v>
      </c>
      <c r="CH261" s="9">
        <f t="shared" si="1412"/>
        <v>0</v>
      </c>
      <c r="CI261" s="6">
        <v>0</v>
      </c>
      <c r="CJ261" s="4">
        <v>0</v>
      </c>
      <c r="CK261" s="9">
        <f t="shared" si="1413"/>
        <v>0</v>
      </c>
      <c r="CL261" s="6">
        <v>0</v>
      </c>
      <c r="CM261" s="4">
        <v>0</v>
      </c>
      <c r="CN261" s="9">
        <f t="shared" si="1414"/>
        <v>0</v>
      </c>
      <c r="CO261" s="6">
        <v>0</v>
      </c>
      <c r="CP261" s="4">
        <v>0</v>
      </c>
      <c r="CQ261" s="9">
        <f t="shared" si="1415"/>
        <v>0</v>
      </c>
      <c r="CR261" s="6">
        <v>0</v>
      </c>
      <c r="CS261" s="4">
        <v>0</v>
      </c>
      <c r="CT261" s="9">
        <f t="shared" si="1416"/>
        <v>0</v>
      </c>
      <c r="CU261" s="6">
        <v>0</v>
      </c>
      <c r="CV261" s="4">
        <v>0</v>
      </c>
      <c r="CW261" s="9">
        <f t="shared" si="1417"/>
        <v>0</v>
      </c>
      <c r="CX261" s="6">
        <v>0</v>
      </c>
      <c r="CY261" s="4">
        <v>0</v>
      </c>
      <c r="CZ261" s="9">
        <f t="shared" si="1418"/>
        <v>0</v>
      </c>
      <c r="DA261" s="6">
        <v>0</v>
      </c>
      <c r="DB261" s="4">
        <v>0</v>
      </c>
      <c r="DC261" s="9">
        <f t="shared" si="1419"/>
        <v>0</v>
      </c>
      <c r="DD261" s="6">
        <v>0</v>
      </c>
      <c r="DE261" s="4">
        <v>0</v>
      </c>
      <c r="DF261" s="9">
        <f t="shared" si="1420"/>
        <v>0</v>
      </c>
      <c r="DG261" s="6">
        <v>0</v>
      </c>
      <c r="DH261" s="4">
        <v>0</v>
      </c>
      <c r="DI261" s="9">
        <f t="shared" si="1421"/>
        <v>0</v>
      </c>
      <c r="DJ261" s="5">
        <v>4.4999999999999997E-3</v>
      </c>
      <c r="DK261" s="4">
        <v>1.5369999999999999</v>
      </c>
      <c r="DL261" s="9">
        <f t="shared" si="1422"/>
        <v>341555.55555555556</v>
      </c>
      <c r="DM261" s="6">
        <v>0</v>
      </c>
      <c r="DN261" s="4">
        <v>0</v>
      </c>
      <c r="DO261" s="9">
        <f t="shared" si="1423"/>
        <v>0</v>
      </c>
      <c r="DP261" s="6">
        <v>0</v>
      </c>
      <c r="DQ261" s="4">
        <v>0</v>
      </c>
      <c r="DR261" s="9">
        <f t="shared" si="1424"/>
        <v>0</v>
      </c>
      <c r="DS261" s="6">
        <v>0</v>
      </c>
      <c r="DT261" s="4">
        <v>0</v>
      </c>
      <c r="DU261" s="9">
        <f t="shared" si="1425"/>
        <v>0</v>
      </c>
      <c r="DV261" s="6">
        <v>0</v>
      </c>
      <c r="DW261" s="4">
        <v>0</v>
      </c>
      <c r="DX261" s="9">
        <f t="shared" si="1426"/>
        <v>0</v>
      </c>
      <c r="DY261" s="6">
        <v>0</v>
      </c>
      <c r="DZ261" s="4">
        <v>0</v>
      </c>
      <c r="EA261" s="9">
        <f t="shared" si="1427"/>
        <v>0</v>
      </c>
      <c r="EB261" s="6">
        <v>0</v>
      </c>
      <c r="EC261" s="4">
        <v>0</v>
      </c>
      <c r="ED261" s="9">
        <f t="shared" si="1428"/>
        <v>0</v>
      </c>
      <c r="EE261" s="6">
        <v>0</v>
      </c>
      <c r="EF261" s="4">
        <v>0</v>
      </c>
      <c r="EG261" s="9">
        <f t="shared" si="1429"/>
        <v>0</v>
      </c>
      <c r="EH261" s="6">
        <v>0</v>
      </c>
      <c r="EI261" s="4">
        <v>0</v>
      </c>
      <c r="EJ261" s="9">
        <f t="shared" si="1430"/>
        <v>0</v>
      </c>
      <c r="EK261" s="6">
        <v>0</v>
      </c>
      <c r="EL261" s="4">
        <v>0</v>
      </c>
      <c r="EM261" s="9">
        <f t="shared" si="1431"/>
        <v>0</v>
      </c>
      <c r="EN261" s="6">
        <v>0</v>
      </c>
      <c r="EO261" s="4">
        <v>0</v>
      </c>
      <c r="EP261" s="9">
        <f t="shared" si="1432"/>
        <v>0</v>
      </c>
      <c r="EQ261" s="6">
        <v>0</v>
      </c>
      <c r="ER261" s="4">
        <v>0</v>
      </c>
      <c r="ES261" s="9">
        <f t="shared" si="1433"/>
        <v>0</v>
      </c>
      <c r="ET261" s="6">
        <v>0</v>
      </c>
      <c r="EU261" s="4">
        <v>0</v>
      </c>
      <c r="EV261" s="9">
        <f t="shared" si="1434"/>
        <v>0</v>
      </c>
      <c r="EW261" s="6">
        <v>0</v>
      </c>
      <c r="EX261" s="4">
        <v>0</v>
      </c>
      <c r="EY261" s="9">
        <f t="shared" si="1435"/>
        <v>0</v>
      </c>
      <c r="EZ261" s="5">
        <v>28</v>
      </c>
      <c r="FA261" s="4">
        <v>211.96</v>
      </c>
      <c r="FB261" s="9">
        <f t="shared" si="1436"/>
        <v>7570</v>
      </c>
      <c r="FC261" s="6"/>
      <c r="FD261" s="4"/>
      <c r="FE261" s="9"/>
      <c r="FF261" s="6">
        <v>0</v>
      </c>
      <c r="FG261" s="4">
        <v>0</v>
      </c>
      <c r="FH261" s="9">
        <f t="shared" si="1437"/>
        <v>0</v>
      </c>
      <c r="FI261" s="6">
        <v>0</v>
      </c>
      <c r="FJ261" s="4">
        <v>0</v>
      </c>
      <c r="FK261" s="9">
        <f t="shared" si="1438"/>
        <v>0</v>
      </c>
      <c r="FL261" s="6">
        <f t="shared" si="1440"/>
        <v>3093.7859399999998</v>
      </c>
      <c r="FM261" s="10">
        <f t="shared" si="1441"/>
        <v>24429.99</v>
      </c>
    </row>
    <row r="262" spans="1:169" x14ac:dyDescent="0.3">
      <c r="A262" s="66">
        <v>2023</v>
      </c>
      <c r="B262" s="67" t="s">
        <v>11</v>
      </c>
      <c r="C262" s="5">
        <v>22.030450000000002</v>
      </c>
      <c r="D262" s="4">
        <v>435.90899999999999</v>
      </c>
      <c r="E262" s="9">
        <f t="shared" si="1442"/>
        <v>19786.658919813257</v>
      </c>
      <c r="F262" s="6">
        <v>0</v>
      </c>
      <c r="G262" s="4">
        <v>0</v>
      </c>
      <c r="H262" s="9">
        <f t="shared" si="1386"/>
        <v>0</v>
      </c>
      <c r="I262" s="6">
        <v>0</v>
      </c>
      <c r="J262" s="4">
        <v>0</v>
      </c>
      <c r="K262" s="9">
        <f t="shared" si="1387"/>
        <v>0</v>
      </c>
      <c r="L262" s="6">
        <v>0</v>
      </c>
      <c r="M262" s="4">
        <v>0</v>
      </c>
      <c r="N262" s="9">
        <f t="shared" si="1388"/>
        <v>0</v>
      </c>
      <c r="O262" s="6">
        <v>0</v>
      </c>
      <c r="P262" s="4">
        <v>0</v>
      </c>
      <c r="Q262" s="9">
        <f t="shared" si="1389"/>
        <v>0</v>
      </c>
      <c r="R262" s="5">
        <v>424.21899999999999</v>
      </c>
      <c r="S262" s="4">
        <v>3274.77</v>
      </c>
      <c r="T262" s="9">
        <f t="shared" si="1390"/>
        <v>7719.5269424518947</v>
      </c>
      <c r="U262" s="6">
        <v>0</v>
      </c>
      <c r="V262" s="4">
        <v>0</v>
      </c>
      <c r="W262" s="9">
        <f t="shared" si="1391"/>
        <v>0</v>
      </c>
      <c r="X262" s="5">
        <v>25</v>
      </c>
      <c r="Y262" s="4">
        <v>385.31099999999998</v>
      </c>
      <c r="Z262" s="9">
        <f t="shared" si="1392"/>
        <v>15412.439999999999</v>
      </c>
      <c r="AA262" s="6">
        <v>0</v>
      </c>
      <c r="AB262" s="4">
        <v>0</v>
      </c>
      <c r="AC262" s="9">
        <f t="shared" si="1393"/>
        <v>0</v>
      </c>
      <c r="AD262" s="6">
        <v>0</v>
      </c>
      <c r="AE262" s="4">
        <v>0</v>
      </c>
      <c r="AF262" s="9">
        <f t="shared" si="1394"/>
        <v>0</v>
      </c>
      <c r="AG262" s="5">
        <v>3.0000000000000001E-3</v>
      </c>
      <c r="AH262" s="4">
        <v>0.27200000000000002</v>
      </c>
      <c r="AI262" s="9">
        <f t="shared" si="1395"/>
        <v>90666.666666666672</v>
      </c>
      <c r="AJ262" s="6">
        <v>0</v>
      </c>
      <c r="AK262" s="4">
        <v>0</v>
      </c>
      <c r="AL262" s="9">
        <f t="shared" si="1396"/>
        <v>0</v>
      </c>
      <c r="AM262" s="6">
        <v>0</v>
      </c>
      <c r="AN262" s="4">
        <v>0</v>
      </c>
      <c r="AO262" s="9">
        <f t="shared" si="1397"/>
        <v>0</v>
      </c>
      <c r="AP262" s="6">
        <v>0</v>
      </c>
      <c r="AQ262" s="4">
        <v>0</v>
      </c>
      <c r="AR262" s="9">
        <f t="shared" si="1398"/>
        <v>0</v>
      </c>
      <c r="AS262" s="5">
        <v>21.9</v>
      </c>
      <c r="AT262" s="4">
        <v>531.59100000000001</v>
      </c>
      <c r="AU262" s="9">
        <f t="shared" si="1399"/>
        <v>24273.561643835616</v>
      </c>
      <c r="AV262" s="5">
        <v>2E-3</v>
      </c>
      <c r="AW262" s="4">
        <v>1.9430000000000001</v>
      </c>
      <c r="AX262" s="9">
        <f t="shared" si="1400"/>
        <v>971500</v>
      </c>
      <c r="AY262" s="6">
        <v>0</v>
      </c>
      <c r="AZ262" s="4">
        <v>0</v>
      </c>
      <c r="BA262" s="9">
        <f t="shared" si="1401"/>
        <v>0</v>
      </c>
      <c r="BB262" s="6">
        <v>0</v>
      </c>
      <c r="BC262" s="4">
        <v>0</v>
      </c>
      <c r="BD262" s="9">
        <f t="shared" si="1402"/>
        <v>0</v>
      </c>
      <c r="BE262" s="6">
        <v>0</v>
      </c>
      <c r="BF262" s="4">
        <v>0</v>
      </c>
      <c r="BG262" s="9">
        <f t="shared" si="1403"/>
        <v>0</v>
      </c>
      <c r="BH262" s="6">
        <v>0</v>
      </c>
      <c r="BI262" s="4">
        <v>0</v>
      </c>
      <c r="BJ262" s="9">
        <f t="shared" si="1404"/>
        <v>0</v>
      </c>
      <c r="BK262" s="6">
        <v>0</v>
      </c>
      <c r="BL262" s="4">
        <v>0</v>
      </c>
      <c r="BM262" s="9">
        <f t="shared" si="1405"/>
        <v>0</v>
      </c>
      <c r="BN262" s="6">
        <v>0</v>
      </c>
      <c r="BO262" s="4">
        <v>0</v>
      </c>
      <c r="BP262" s="9">
        <f t="shared" si="1406"/>
        <v>0</v>
      </c>
      <c r="BQ262" s="6">
        <v>0</v>
      </c>
      <c r="BR262" s="4">
        <v>0</v>
      </c>
      <c r="BS262" s="9">
        <f t="shared" si="1407"/>
        <v>0</v>
      </c>
      <c r="BT262" s="6">
        <v>0</v>
      </c>
      <c r="BU262" s="4">
        <v>0</v>
      </c>
      <c r="BV262" s="9">
        <f t="shared" si="1408"/>
        <v>0</v>
      </c>
      <c r="BW262" s="6">
        <v>0</v>
      </c>
      <c r="BX262" s="4">
        <v>0</v>
      </c>
      <c r="BY262" s="9">
        <f t="shared" si="1409"/>
        <v>0</v>
      </c>
      <c r="BZ262" s="6">
        <v>0</v>
      </c>
      <c r="CA262" s="4">
        <v>0</v>
      </c>
      <c r="CB262" s="9">
        <f t="shared" si="1410"/>
        <v>0</v>
      </c>
      <c r="CC262" s="6">
        <v>0</v>
      </c>
      <c r="CD262" s="4">
        <v>0</v>
      </c>
      <c r="CE262" s="9">
        <f t="shared" si="1411"/>
        <v>0</v>
      </c>
      <c r="CF262" s="6">
        <v>0</v>
      </c>
      <c r="CG262" s="4">
        <v>0</v>
      </c>
      <c r="CH262" s="9">
        <f t="shared" si="1412"/>
        <v>0</v>
      </c>
      <c r="CI262" s="6">
        <v>0</v>
      </c>
      <c r="CJ262" s="4">
        <v>0</v>
      </c>
      <c r="CK262" s="9">
        <f t="shared" si="1413"/>
        <v>0</v>
      </c>
      <c r="CL262" s="6">
        <v>0</v>
      </c>
      <c r="CM262" s="4">
        <v>0</v>
      </c>
      <c r="CN262" s="9">
        <f t="shared" si="1414"/>
        <v>0</v>
      </c>
      <c r="CO262" s="6">
        <v>0</v>
      </c>
      <c r="CP262" s="4">
        <v>0</v>
      </c>
      <c r="CQ262" s="9">
        <f t="shared" si="1415"/>
        <v>0</v>
      </c>
      <c r="CR262" s="6">
        <v>0</v>
      </c>
      <c r="CS262" s="4">
        <v>0</v>
      </c>
      <c r="CT262" s="9">
        <f t="shared" si="1416"/>
        <v>0</v>
      </c>
      <c r="CU262" s="6">
        <v>0</v>
      </c>
      <c r="CV262" s="4">
        <v>0</v>
      </c>
      <c r="CW262" s="9">
        <f t="shared" si="1417"/>
        <v>0</v>
      </c>
      <c r="CX262" s="6">
        <v>0</v>
      </c>
      <c r="CY262" s="4">
        <v>0</v>
      </c>
      <c r="CZ262" s="9">
        <f t="shared" si="1418"/>
        <v>0</v>
      </c>
      <c r="DA262" s="6">
        <v>0</v>
      </c>
      <c r="DB262" s="4">
        <v>0</v>
      </c>
      <c r="DC262" s="9">
        <f t="shared" si="1419"/>
        <v>0</v>
      </c>
      <c r="DD262" s="6">
        <v>0</v>
      </c>
      <c r="DE262" s="4">
        <v>0</v>
      </c>
      <c r="DF262" s="9">
        <f t="shared" si="1420"/>
        <v>0</v>
      </c>
      <c r="DG262" s="6">
        <v>0</v>
      </c>
      <c r="DH262" s="4">
        <v>0</v>
      </c>
      <c r="DI262" s="9">
        <f t="shared" si="1421"/>
        <v>0</v>
      </c>
      <c r="DJ262" s="6">
        <v>0</v>
      </c>
      <c r="DK262" s="4">
        <v>0</v>
      </c>
      <c r="DL262" s="9">
        <f t="shared" si="1422"/>
        <v>0</v>
      </c>
      <c r="DM262" s="6">
        <v>0</v>
      </c>
      <c r="DN262" s="4">
        <v>0</v>
      </c>
      <c r="DO262" s="9">
        <f t="shared" si="1423"/>
        <v>0</v>
      </c>
      <c r="DP262" s="6">
        <v>0</v>
      </c>
      <c r="DQ262" s="4">
        <v>0</v>
      </c>
      <c r="DR262" s="9">
        <f t="shared" si="1424"/>
        <v>0</v>
      </c>
      <c r="DS262" s="6">
        <v>0</v>
      </c>
      <c r="DT262" s="4">
        <v>0</v>
      </c>
      <c r="DU262" s="9">
        <f t="shared" si="1425"/>
        <v>0</v>
      </c>
      <c r="DV262" s="6">
        <v>0</v>
      </c>
      <c r="DW262" s="4">
        <v>0</v>
      </c>
      <c r="DX262" s="9">
        <f t="shared" si="1426"/>
        <v>0</v>
      </c>
      <c r="DY262" s="6">
        <v>0</v>
      </c>
      <c r="DZ262" s="4">
        <v>0</v>
      </c>
      <c r="EA262" s="9">
        <f t="shared" si="1427"/>
        <v>0</v>
      </c>
      <c r="EB262" s="6">
        <v>0</v>
      </c>
      <c r="EC262" s="4">
        <v>0</v>
      </c>
      <c r="ED262" s="9">
        <f t="shared" si="1428"/>
        <v>0</v>
      </c>
      <c r="EE262" s="6">
        <v>0</v>
      </c>
      <c r="EF262" s="4">
        <v>0</v>
      </c>
      <c r="EG262" s="9">
        <f t="shared" si="1429"/>
        <v>0</v>
      </c>
      <c r="EH262" s="6">
        <v>0</v>
      </c>
      <c r="EI262" s="4">
        <v>0</v>
      </c>
      <c r="EJ262" s="9">
        <f t="shared" si="1430"/>
        <v>0</v>
      </c>
      <c r="EK262" s="6">
        <v>0</v>
      </c>
      <c r="EL262" s="4">
        <v>0</v>
      </c>
      <c r="EM262" s="9">
        <f t="shared" si="1431"/>
        <v>0</v>
      </c>
      <c r="EN262" s="6">
        <v>0</v>
      </c>
      <c r="EO262" s="4">
        <v>0</v>
      </c>
      <c r="EP262" s="9">
        <f t="shared" si="1432"/>
        <v>0</v>
      </c>
      <c r="EQ262" s="6">
        <v>0</v>
      </c>
      <c r="ER262" s="4">
        <v>0</v>
      </c>
      <c r="ES262" s="9">
        <f t="shared" si="1433"/>
        <v>0</v>
      </c>
      <c r="ET262" s="5">
        <v>3.4100000000000003E-3</v>
      </c>
      <c r="EU262" s="4">
        <v>0.26900000000000002</v>
      </c>
      <c r="EV262" s="9">
        <f t="shared" si="1434"/>
        <v>78885.630498533734</v>
      </c>
      <c r="EW262" s="6">
        <v>0</v>
      </c>
      <c r="EX262" s="4">
        <v>0</v>
      </c>
      <c r="EY262" s="9">
        <f t="shared" si="1435"/>
        <v>0</v>
      </c>
      <c r="EZ262" s="6">
        <v>0</v>
      </c>
      <c r="FA262" s="4">
        <v>0</v>
      </c>
      <c r="FB262" s="9">
        <f t="shared" si="1436"/>
        <v>0</v>
      </c>
      <c r="FC262" s="6"/>
      <c r="FD262" s="4"/>
      <c r="FE262" s="9"/>
      <c r="FF262" s="6">
        <v>0</v>
      </c>
      <c r="FG262" s="4">
        <v>0</v>
      </c>
      <c r="FH262" s="9">
        <f t="shared" si="1437"/>
        <v>0</v>
      </c>
      <c r="FI262" s="6">
        <v>0</v>
      </c>
      <c r="FJ262" s="4">
        <v>0</v>
      </c>
      <c r="FK262" s="9">
        <f t="shared" si="1438"/>
        <v>0</v>
      </c>
      <c r="FL262" s="6">
        <f t="shared" si="1440"/>
        <v>493.15785999999997</v>
      </c>
      <c r="FM262" s="10">
        <f t="shared" si="1441"/>
        <v>4630.0650000000014</v>
      </c>
    </row>
    <row r="263" spans="1:169" x14ac:dyDescent="0.3">
      <c r="A263" s="66">
        <v>2023</v>
      </c>
      <c r="B263" s="9" t="s">
        <v>12</v>
      </c>
      <c r="C263" s="5">
        <v>1.0085999999999999</v>
      </c>
      <c r="D263" s="4">
        <v>277.27499999999998</v>
      </c>
      <c r="E263" s="9">
        <f t="shared" si="1442"/>
        <v>274910.76740035694</v>
      </c>
      <c r="F263" s="5">
        <v>0.04</v>
      </c>
      <c r="G263" s="4">
        <v>17.882000000000001</v>
      </c>
      <c r="H263" s="9">
        <f t="shared" si="1386"/>
        <v>447050</v>
      </c>
      <c r="I263" s="6">
        <v>0</v>
      </c>
      <c r="J263" s="4">
        <v>0</v>
      </c>
      <c r="K263" s="9">
        <f t="shared" si="1387"/>
        <v>0</v>
      </c>
      <c r="L263" s="6">
        <v>0</v>
      </c>
      <c r="M263" s="4">
        <v>0</v>
      </c>
      <c r="N263" s="9">
        <f t="shared" si="1388"/>
        <v>0</v>
      </c>
      <c r="O263" s="6">
        <v>0</v>
      </c>
      <c r="P263" s="4">
        <v>0</v>
      </c>
      <c r="Q263" s="9">
        <f t="shared" si="1389"/>
        <v>0</v>
      </c>
      <c r="R263" s="5">
        <v>1090.768</v>
      </c>
      <c r="S263" s="4">
        <v>7998.4340000000002</v>
      </c>
      <c r="T263" s="9">
        <f t="shared" si="1390"/>
        <v>7332.8462147771106</v>
      </c>
      <c r="U263" s="6">
        <v>0</v>
      </c>
      <c r="V263" s="4">
        <v>0</v>
      </c>
      <c r="W263" s="9">
        <f t="shared" si="1391"/>
        <v>0</v>
      </c>
      <c r="X263" s="5">
        <v>50</v>
      </c>
      <c r="Y263" s="4">
        <v>880.33199999999999</v>
      </c>
      <c r="Z263" s="9">
        <f t="shared" si="1392"/>
        <v>17606.64</v>
      </c>
      <c r="AA263" s="6">
        <v>0</v>
      </c>
      <c r="AB263" s="4">
        <v>0</v>
      </c>
      <c r="AC263" s="9">
        <f t="shared" si="1393"/>
        <v>0</v>
      </c>
      <c r="AD263" s="6">
        <v>0</v>
      </c>
      <c r="AE263" s="4">
        <v>0</v>
      </c>
      <c r="AF263" s="9">
        <f t="shared" si="1394"/>
        <v>0</v>
      </c>
      <c r="AG263" s="6">
        <v>0</v>
      </c>
      <c r="AH263" s="4">
        <v>0</v>
      </c>
      <c r="AI263" s="9">
        <f t="shared" si="1395"/>
        <v>0</v>
      </c>
      <c r="AJ263" s="6">
        <v>0</v>
      </c>
      <c r="AK263" s="4">
        <v>0</v>
      </c>
      <c r="AL263" s="9">
        <f t="shared" si="1396"/>
        <v>0</v>
      </c>
      <c r="AM263" s="6">
        <v>0</v>
      </c>
      <c r="AN263" s="4">
        <v>0</v>
      </c>
      <c r="AO263" s="9">
        <f t="shared" si="1397"/>
        <v>0</v>
      </c>
      <c r="AP263" s="6">
        <v>0</v>
      </c>
      <c r="AQ263" s="4">
        <v>0</v>
      </c>
      <c r="AR263" s="9">
        <f t="shared" si="1398"/>
        <v>0</v>
      </c>
      <c r="AS263" s="6">
        <v>0</v>
      </c>
      <c r="AT263" s="4">
        <v>0</v>
      </c>
      <c r="AU263" s="9">
        <f t="shared" si="1399"/>
        <v>0</v>
      </c>
      <c r="AV263" s="5">
        <v>1.1999999999999999E-3</v>
      </c>
      <c r="AW263" s="4">
        <v>2.3E-2</v>
      </c>
      <c r="AX263" s="9">
        <f t="shared" si="1400"/>
        <v>19166.666666666668</v>
      </c>
      <c r="AY263" s="6">
        <v>0</v>
      </c>
      <c r="AZ263" s="4">
        <v>0</v>
      </c>
      <c r="BA263" s="9">
        <f t="shared" si="1401"/>
        <v>0</v>
      </c>
      <c r="BB263" s="6">
        <v>0</v>
      </c>
      <c r="BC263" s="4">
        <v>0</v>
      </c>
      <c r="BD263" s="9">
        <f t="shared" si="1402"/>
        <v>0</v>
      </c>
      <c r="BE263" s="6">
        <v>0</v>
      </c>
      <c r="BF263" s="4">
        <v>0</v>
      </c>
      <c r="BG263" s="9">
        <f t="shared" si="1403"/>
        <v>0</v>
      </c>
      <c r="BH263" s="6">
        <v>0</v>
      </c>
      <c r="BI263" s="4">
        <v>0</v>
      </c>
      <c r="BJ263" s="9">
        <f t="shared" si="1404"/>
        <v>0</v>
      </c>
      <c r="BK263" s="6">
        <v>0</v>
      </c>
      <c r="BL263" s="4">
        <v>0</v>
      </c>
      <c r="BM263" s="9">
        <f t="shared" si="1405"/>
        <v>0</v>
      </c>
      <c r="BN263" s="6">
        <v>0</v>
      </c>
      <c r="BO263" s="4">
        <v>0</v>
      </c>
      <c r="BP263" s="9">
        <f t="shared" si="1406"/>
        <v>0</v>
      </c>
      <c r="BQ263" s="6">
        <v>0</v>
      </c>
      <c r="BR263" s="4">
        <v>0</v>
      </c>
      <c r="BS263" s="9">
        <f t="shared" si="1407"/>
        <v>0</v>
      </c>
      <c r="BT263" s="6">
        <v>0</v>
      </c>
      <c r="BU263" s="4">
        <v>0</v>
      </c>
      <c r="BV263" s="9">
        <f t="shared" si="1408"/>
        <v>0</v>
      </c>
      <c r="BW263" s="6">
        <v>0</v>
      </c>
      <c r="BX263" s="4">
        <v>0</v>
      </c>
      <c r="BY263" s="9">
        <f t="shared" si="1409"/>
        <v>0</v>
      </c>
      <c r="BZ263" s="6">
        <v>0</v>
      </c>
      <c r="CA263" s="4">
        <v>0</v>
      </c>
      <c r="CB263" s="9">
        <f t="shared" si="1410"/>
        <v>0</v>
      </c>
      <c r="CC263" s="6">
        <v>0</v>
      </c>
      <c r="CD263" s="4">
        <v>0</v>
      </c>
      <c r="CE263" s="9">
        <f t="shared" si="1411"/>
        <v>0</v>
      </c>
      <c r="CF263" s="6">
        <v>0</v>
      </c>
      <c r="CG263" s="4">
        <v>0</v>
      </c>
      <c r="CH263" s="9">
        <f t="shared" si="1412"/>
        <v>0</v>
      </c>
      <c r="CI263" s="6">
        <v>0</v>
      </c>
      <c r="CJ263" s="4">
        <v>0</v>
      </c>
      <c r="CK263" s="9">
        <f t="shared" si="1413"/>
        <v>0</v>
      </c>
      <c r="CL263" s="6">
        <v>0</v>
      </c>
      <c r="CM263" s="4">
        <v>0</v>
      </c>
      <c r="CN263" s="9">
        <f t="shared" si="1414"/>
        <v>0</v>
      </c>
      <c r="CO263" s="6">
        <v>0</v>
      </c>
      <c r="CP263" s="4">
        <v>0</v>
      </c>
      <c r="CQ263" s="9">
        <f t="shared" si="1415"/>
        <v>0</v>
      </c>
      <c r="CR263" s="6">
        <v>0</v>
      </c>
      <c r="CS263" s="4">
        <v>0</v>
      </c>
      <c r="CT263" s="9">
        <f t="shared" si="1416"/>
        <v>0</v>
      </c>
      <c r="CU263" s="6">
        <v>0</v>
      </c>
      <c r="CV263" s="4">
        <v>0</v>
      </c>
      <c r="CW263" s="9">
        <f t="shared" si="1417"/>
        <v>0</v>
      </c>
      <c r="CX263" s="6">
        <v>0</v>
      </c>
      <c r="CY263" s="4">
        <v>0</v>
      </c>
      <c r="CZ263" s="9">
        <f t="shared" si="1418"/>
        <v>0</v>
      </c>
      <c r="DA263" s="6">
        <v>0</v>
      </c>
      <c r="DB263" s="4">
        <v>0</v>
      </c>
      <c r="DC263" s="9">
        <f t="shared" si="1419"/>
        <v>0</v>
      </c>
      <c r="DD263" s="6">
        <v>0</v>
      </c>
      <c r="DE263" s="4">
        <v>0</v>
      </c>
      <c r="DF263" s="9">
        <f t="shared" si="1420"/>
        <v>0</v>
      </c>
      <c r="DG263" s="6">
        <v>0</v>
      </c>
      <c r="DH263" s="4">
        <v>0</v>
      </c>
      <c r="DI263" s="9">
        <f t="shared" si="1421"/>
        <v>0</v>
      </c>
      <c r="DJ263" s="5">
        <v>127</v>
      </c>
      <c r="DK263" s="4">
        <v>5043.1270000000004</v>
      </c>
      <c r="DL263" s="9">
        <f t="shared" si="1422"/>
        <v>39709.661417322837</v>
      </c>
      <c r="DM263" s="6">
        <v>0</v>
      </c>
      <c r="DN263" s="4">
        <v>0</v>
      </c>
      <c r="DO263" s="9">
        <f t="shared" si="1423"/>
        <v>0</v>
      </c>
      <c r="DP263" s="6">
        <v>0</v>
      </c>
      <c r="DQ263" s="4">
        <v>0</v>
      </c>
      <c r="DR263" s="9">
        <f t="shared" si="1424"/>
        <v>0</v>
      </c>
      <c r="DS263" s="6">
        <v>0</v>
      </c>
      <c r="DT263" s="4">
        <v>0</v>
      </c>
      <c r="DU263" s="9">
        <f t="shared" si="1425"/>
        <v>0</v>
      </c>
      <c r="DV263" s="6">
        <v>0</v>
      </c>
      <c r="DW263" s="4">
        <v>0</v>
      </c>
      <c r="DX263" s="9">
        <f t="shared" si="1426"/>
        <v>0</v>
      </c>
      <c r="DY263" s="6">
        <v>0</v>
      </c>
      <c r="DZ263" s="4">
        <v>0</v>
      </c>
      <c r="EA263" s="9">
        <f t="shared" si="1427"/>
        <v>0</v>
      </c>
      <c r="EB263" s="6">
        <v>0</v>
      </c>
      <c r="EC263" s="4">
        <v>0</v>
      </c>
      <c r="ED263" s="9">
        <f t="shared" si="1428"/>
        <v>0</v>
      </c>
      <c r="EE263" s="6">
        <v>0</v>
      </c>
      <c r="EF263" s="4">
        <v>0</v>
      </c>
      <c r="EG263" s="9">
        <f t="shared" si="1429"/>
        <v>0</v>
      </c>
      <c r="EH263" s="5">
        <v>0.27576999999999996</v>
      </c>
      <c r="EI263" s="4">
        <v>7.1120000000000001</v>
      </c>
      <c r="EJ263" s="9">
        <f t="shared" si="1430"/>
        <v>25789.607281430184</v>
      </c>
      <c r="EK263" s="6">
        <v>0</v>
      </c>
      <c r="EL263" s="4">
        <v>0</v>
      </c>
      <c r="EM263" s="9">
        <f t="shared" si="1431"/>
        <v>0</v>
      </c>
      <c r="EN263" s="6">
        <v>0</v>
      </c>
      <c r="EO263" s="4">
        <v>0</v>
      </c>
      <c r="EP263" s="9">
        <f t="shared" si="1432"/>
        <v>0</v>
      </c>
      <c r="EQ263" s="6">
        <v>0</v>
      </c>
      <c r="ER263" s="4">
        <v>0</v>
      </c>
      <c r="ES263" s="9">
        <f t="shared" si="1433"/>
        <v>0</v>
      </c>
      <c r="ET263" s="6">
        <v>0</v>
      </c>
      <c r="EU263" s="4">
        <v>0</v>
      </c>
      <c r="EV263" s="9">
        <f t="shared" si="1434"/>
        <v>0</v>
      </c>
      <c r="EW263" s="6">
        <v>0</v>
      </c>
      <c r="EX263" s="4">
        <v>0</v>
      </c>
      <c r="EY263" s="9">
        <f t="shared" si="1435"/>
        <v>0</v>
      </c>
      <c r="EZ263" s="6">
        <v>0</v>
      </c>
      <c r="FA263" s="4">
        <v>0</v>
      </c>
      <c r="FB263" s="9">
        <f t="shared" si="1436"/>
        <v>0</v>
      </c>
      <c r="FC263" s="6"/>
      <c r="FD263" s="4"/>
      <c r="FE263" s="9"/>
      <c r="FF263" s="6">
        <v>0</v>
      </c>
      <c r="FG263" s="4">
        <v>0</v>
      </c>
      <c r="FH263" s="9">
        <f t="shared" si="1437"/>
        <v>0</v>
      </c>
      <c r="FI263" s="6">
        <v>0</v>
      </c>
      <c r="FJ263" s="4">
        <v>0</v>
      </c>
      <c r="FK263" s="9">
        <f t="shared" si="1438"/>
        <v>0</v>
      </c>
      <c r="FL263" s="6">
        <f t="shared" si="1440"/>
        <v>1269.09357</v>
      </c>
      <c r="FM263" s="10">
        <f t="shared" si="1441"/>
        <v>14224.184999999999</v>
      </c>
    </row>
    <row r="264" spans="1:169" x14ac:dyDescent="0.3">
      <c r="A264" s="66">
        <v>2023</v>
      </c>
      <c r="B264" s="67" t="s">
        <v>13</v>
      </c>
      <c r="C264" s="5">
        <v>6.1679999999999999E-2</v>
      </c>
      <c r="D264" s="4">
        <v>31.344999999999999</v>
      </c>
      <c r="E264" s="9">
        <f t="shared" si="1442"/>
        <v>508187.41893644619</v>
      </c>
      <c r="F264" s="6">
        <v>0</v>
      </c>
      <c r="G264" s="4">
        <v>0</v>
      </c>
      <c r="H264" s="9">
        <f t="shared" si="1386"/>
        <v>0</v>
      </c>
      <c r="I264" s="6">
        <v>0</v>
      </c>
      <c r="J264" s="4">
        <v>0</v>
      </c>
      <c r="K264" s="9">
        <f t="shared" si="1387"/>
        <v>0</v>
      </c>
      <c r="L264" s="6">
        <v>0</v>
      </c>
      <c r="M264" s="4">
        <v>0</v>
      </c>
      <c r="N264" s="9">
        <f t="shared" si="1388"/>
        <v>0</v>
      </c>
      <c r="O264" s="6">
        <v>0</v>
      </c>
      <c r="P264" s="4">
        <v>0</v>
      </c>
      <c r="Q264" s="9">
        <f t="shared" si="1389"/>
        <v>0</v>
      </c>
      <c r="R264" s="5">
        <v>981</v>
      </c>
      <c r="S264" s="4">
        <v>7155</v>
      </c>
      <c r="T264" s="9">
        <f t="shared" si="1390"/>
        <v>7293.5779816513759</v>
      </c>
      <c r="U264" s="6">
        <v>0</v>
      </c>
      <c r="V264" s="4">
        <v>0</v>
      </c>
      <c r="W264" s="9">
        <f t="shared" si="1391"/>
        <v>0</v>
      </c>
      <c r="X264" s="6">
        <v>0</v>
      </c>
      <c r="Y264" s="4">
        <v>0</v>
      </c>
      <c r="Z264" s="9">
        <f t="shared" si="1392"/>
        <v>0</v>
      </c>
      <c r="AA264" s="6">
        <v>0</v>
      </c>
      <c r="AB264" s="4">
        <v>0</v>
      </c>
      <c r="AC264" s="9">
        <f t="shared" si="1393"/>
        <v>0</v>
      </c>
      <c r="AD264" s="6">
        <v>0</v>
      </c>
      <c r="AE264" s="4">
        <v>0</v>
      </c>
      <c r="AF264" s="9">
        <f t="shared" si="1394"/>
        <v>0</v>
      </c>
      <c r="AG264" s="6">
        <v>0</v>
      </c>
      <c r="AH264" s="4">
        <v>0</v>
      </c>
      <c r="AI264" s="9">
        <f t="shared" si="1395"/>
        <v>0</v>
      </c>
      <c r="AJ264" s="6">
        <v>0</v>
      </c>
      <c r="AK264" s="4">
        <v>0</v>
      </c>
      <c r="AL264" s="9">
        <f t="shared" si="1396"/>
        <v>0</v>
      </c>
      <c r="AM264" s="6">
        <v>0</v>
      </c>
      <c r="AN264" s="4">
        <v>0</v>
      </c>
      <c r="AO264" s="9">
        <f t="shared" si="1397"/>
        <v>0</v>
      </c>
      <c r="AP264" s="6">
        <v>0</v>
      </c>
      <c r="AQ264" s="4">
        <v>0</v>
      </c>
      <c r="AR264" s="9">
        <f t="shared" si="1398"/>
        <v>0</v>
      </c>
      <c r="AS264" s="5">
        <v>22.7</v>
      </c>
      <c r="AT264" s="4">
        <v>537.35</v>
      </c>
      <c r="AU264" s="9">
        <f t="shared" si="1399"/>
        <v>23671.806167400886</v>
      </c>
      <c r="AV264" s="5">
        <v>3.3799999999999997E-2</v>
      </c>
      <c r="AW264" s="4">
        <v>33.109000000000002</v>
      </c>
      <c r="AX264" s="9">
        <f t="shared" si="1400"/>
        <v>979556.21301775158</v>
      </c>
      <c r="AY264" s="6">
        <v>0</v>
      </c>
      <c r="AZ264" s="4">
        <v>0</v>
      </c>
      <c r="BA264" s="9">
        <f t="shared" si="1401"/>
        <v>0</v>
      </c>
      <c r="BB264" s="6">
        <v>0</v>
      </c>
      <c r="BC264" s="4">
        <v>0</v>
      </c>
      <c r="BD264" s="9">
        <f t="shared" si="1402"/>
        <v>0</v>
      </c>
      <c r="BE264" s="6">
        <v>0</v>
      </c>
      <c r="BF264" s="4">
        <v>0</v>
      </c>
      <c r="BG264" s="9">
        <f t="shared" si="1403"/>
        <v>0</v>
      </c>
      <c r="BH264" s="6">
        <v>0</v>
      </c>
      <c r="BI264" s="4">
        <v>0</v>
      </c>
      <c r="BJ264" s="9">
        <f t="shared" si="1404"/>
        <v>0</v>
      </c>
      <c r="BK264" s="6">
        <v>0</v>
      </c>
      <c r="BL264" s="4">
        <v>0</v>
      </c>
      <c r="BM264" s="9">
        <f t="shared" si="1405"/>
        <v>0</v>
      </c>
      <c r="BN264" s="6">
        <v>0</v>
      </c>
      <c r="BO264" s="4">
        <v>0</v>
      </c>
      <c r="BP264" s="9">
        <f t="shared" si="1406"/>
        <v>0</v>
      </c>
      <c r="BQ264" s="6">
        <v>0</v>
      </c>
      <c r="BR264" s="4">
        <v>0</v>
      </c>
      <c r="BS264" s="9">
        <f t="shared" si="1407"/>
        <v>0</v>
      </c>
      <c r="BT264" s="6">
        <v>0</v>
      </c>
      <c r="BU264" s="4">
        <v>0</v>
      </c>
      <c r="BV264" s="9">
        <f t="shared" si="1408"/>
        <v>0</v>
      </c>
      <c r="BW264" s="6">
        <v>0</v>
      </c>
      <c r="BX264" s="4">
        <v>0</v>
      </c>
      <c r="BY264" s="9">
        <f t="shared" si="1409"/>
        <v>0</v>
      </c>
      <c r="BZ264" s="6">
        <v>0</v>
      </c>
      <c r="CA264" s="4">
        <v>0</v>
      </c>
      <c r="CB264" s="9">
        <f t="shared" si="1410"/>
        <v>0</v>
      </c>
      <c r="CC264" s="6">
        <v>0</v>
      </c>
      <c r="CD264" s="4">
        <v>0</v>
      </c>
      <c r="CE264" s="9">
        <f t="shared" si="1411"/>
        <v>0</v>
      </c>
      <c r="CF264" s="6">
        <v>0</v>
      </c>
      <c r="CG264" s="4">
        <v>0</v>
      </c>
      <c r="CH264" s="9">
        <f t="shared" si="1412"/>
        <v>0</v>
      </c>
      <c r="CI264" s="6">
        <v>0</v>
      </c>
      <c r="CJ264" s="4">
        <v>0</v>
      </c>
      <c r="CK264" s="9">
        <f t="shared" si="1413"/>
        <v>0</v>
      </c>
      <c r="CL264" s="6">
        <v>0</v>
      </c>
      <c r="CM264" s="4">
        <v>0</v>
      </c>
      <c r="CN264" s="9">
        <f t="shared" si="1414"/>
        <v>0</v>
      </c>
      <c r="CO264" s="6">
        <v>0</v>
      </c>
      <c r="CP264" s="4">
        <v>0</v>
      </c>
      <c r="CQ264" s="9">
        <f t="shared" si="1415"/>
        <v>0</v>
      </c>
      <c r="CR264" s="6">
        <v>0</v>
      </c>
      <c r="CS264" s="4">
        <v>0</v>
      </c>
      <c r="CT264" s="9">
        <f t="shared" si="1416"/>
        <v>0</v>
      </c>
      <c r="CU264" s="6">
        <v>0</v>
      </c>
      <c r="CV264" s="4">
        <v>0</v>
      </c>
      <c r="CW264" s="9">
        <f t="shared" si="1417"/>
        <v>0</v>
      </c>
      <c r="CX264" s="6">
        <v>0</v>
      </c>
      <c r="CY264" s="4">
        <v>0</v>
      </c>
      <c r="CZ264" s="9">
        <f t="shared" si="1418"/>
        <v>0</v>
      </c>
      <c r="DA264" s="6">
        <v>0</v>
      </c>
      <c r="DB264" s="4">
        <v>0</v>
      </c>
      <c r="DC264" s="9">
        <f t="shared" si="1419"/>
        <v>0</v>
      </c>
      <c r="DD264" s="6">
        <v>0</v>
      </c>
      <c r="DE264" s="4">
        <v>0</v>
      </c>
      <c r="DF264" s="9">
        <f t="shared" si="1420"/>
        <v>0</v>
      </c>
      <c r="DG264" s="6">
        <v>0</v>
      </c>
      <c r="DH264" s="4">
        <v>0</v>
      </c>
      <c r="DI264" s="9">
        <f t="shared" si="1421"/>
        <v>0</v>
      </c>
      <c r="DJ264" s="5">
        <v>447.40790000000004</v>
      </c>
      <c r="DK264" s="4">
        <v>16594.316999999999</v>
      </c>
      <c r="DL264" s="9">
        <f t="shared" si="1422"/>
        <v>37089.906101345099</v>
      </c>
      <c r="DM264" s="6">
        <v>0</v>
      </c>
      <c r="DN264" s="4">
        <v>0</v>
      </c>
      <c r="DO264" s="9">
        <f t="shared" si="1423"/>
        <v>0</v>
      </c>
      <c r="DP264" s="6">
        <v>0</v>
      </c>
      <c r="DQ264" s="4">
        <v>0</v>
      </c>
      <c r="DR264" s="9">
        <f t="shared" si="1424"/>
        <v>0</v>
      </c>
      <c r="DS264" s="6">
        <v>0</v>
      </c>
      <c r="DT264" s="4">
        <v>0</v>
      </c>
      <c r="DU264" s="9">
        <f t="shared" si="1425"/>
        <v>0</v>
      </c>
      <c r="DV264" s="6">
        <v>0</v>
      </c>
      <c r="DW264" s="4">
        <v>0</v>
      </c>
      <c r="DX264" s="9">
        <f t="shared" si="1426"/>
        <v>0</v>
      </c>
      <c r="DY264" s="6">
        <v>0</v>
      </c>
      <c r="DZ264" s="4">
        <v>0</v>
      </c>
      <c r="EA264" s="9">
        <f t="shared" si="1427"/>
        <v>0</v>
      </c>
      <c r="EB264" s="6">
        <v>0</v>
      </c>
      <c r="EC264" s="4">
        <v>0</v>
      </c>
      <c r="ED264" s="9">
        <f t="shared" si="1428"/>
        <v>0</v>
      </c>
      <c r="EE264" s="6">
        <v>0</v>
      </c>
      <c r="EF264" s="4">
        <v>0</v>
      </c>
      <c r="EG264" s="9">
        <f t="shared" si="1429"/>
        <v>0</v>
      </c>
      <c r="EH264" s="6">
        <v>0</v>
      </c>
      <c r="EI264" s="4">
        <v>0</v>
      </c>
      <c r="EJ264" s="9">
        <f t="shared" si="1430"/>
        <v>0</v>
      </c>
      <c r="EK264" s="6">
        <v>0</v>
      </c>
      <c r="EL264" s="4">
        <v>0</v>
      </c>
      <c r="EM264" s="9">
        <f t="shared" si="1431"/>
        <v>0</v>
      </c>
      <c r="EN264" s="6">
        <v>0</v>
      </c>
      <c r="EO264" s="4">
        <v>0</v>
      </c>
      <c r="EP264" s="9">
        <f t="shared" si="1432"/>
        <v>0</v>
      </c>
      <c r="EQ264" s="6">
        <v>0</v>
      </c>
      <c r="ER264" s="4">
        <v>0</v>
      </c>
      <c r="ES264" s="9">
        <f t="shared" si="1433"/>
        <v>0</v>
      </c>
      <c r="ET264" s="6">
        <v>0</v>
      </c>
      <c r="EU264" s="4">
        <v>0</v>
      </c>
      <c r="EV264" s="9">
        <f t="shared" si="1434"/>
        <v>0</v>
      </c>
      <c r="EW264" s="6">
        <v>0</v>
      </c>
      <c r="EX264" s="4">
        <v>0</v>
      </c>
      <c r="EY264" s="9">
        <f t="shared" si="1435"/>
        <v>0</v>
      </c>
      <c r="EZ264" s="6">
        <v>0</v>
      </c>
      <c r="FA264" s="4">
        <v>0</v>
      </c>
      <c r="FB264" s="9">
        <f t="shared" si="1436"/>
        <v>0</v>
      </c>
      <c r="FC264" s="6"/>
      <c r="FD264" s="4"/>
      <c r="FE264" s="9"/>
      <c r="FF264" s="6">
        <v>0</v>
      </c>
      <c r="FG264" s="4">
        <v>0</v>
      </c>
      <c r="FH264" s="9">
        <f t="shared" si="1437"/>
        <v>0</v>
      </c>
      <c r="FI264" s="6">
        <v>0</v>
      </c>
      <c r="FJ264" s="4">
        <v>0</v>
      </c>
      <c r="FK264" s="9">
        <f t="shared" si="1438"/>
        <v>0</v>
      </c>
      <c r="FL264" s="6">
        <f t="shared" si="1440"/>
        <v>1451.2033800000002</v>
      </c>
      <c r="FM264" s="10">
        <f t="shared" si="1441"/>
        <v>24351.120999999999</v>
      </c>
    </row>
    <row r="265" spans="1:169" ht="15" thickBot="1" x14ac:dyDescent="0.35">
      <c r="A265" s="58"/>
      <c r="B265" s="68" t="s">
        <v>14</v>
      </c>
      <c r="C265" s="37">
        <f t="shared" ref="C265:D265" si="1443">SUM(C253:C264)</f>
        <v>165.08599000000001</v>
      </c>
      <c r="D265" s="36">
        <f t="shared" si="1443"/>
        <v>19347.802</v>
      </c>
      <c r="E265" s="61"/>
      <c r="F265" s="37">
        <f t="shared" ref="F265:G265" si="1444">SUM(F253:F264)</f>
        <v>9.9799999999999986</v>
      </c>
      <c r="G265" s="36">
        <f t="shared" si="1444"/>
        <v>1343.8110000000001</v>
      </c>
      <c r="H265" s="61"/>
      <c r="I265" s="37">
        <f t="shared" ref="I265:J265" si="1445">SUM(I253:I264)</f>
        <v>0</v>
      </c>
      <c r="J265" s="36">
        <f t="shared" si="1445"/>
        <v>0</v>
      </c>
      <c r="K265" s="61"/>
      <c r="L265" s="37">
        <f t="shared" ref="L265:M265" si="1446">SUM(L253:L264)</f>
        <v>0</v>
      </c>
      <c r="M265" s="36">
        <f t="shared" si="1446"/>
        <v>0</v>
      </c>
      <c r="N265" s="61"/>
      <c r="O265" s="37">
        <f t="shared" ref="O265:P265" si="1447">SUM(O253:O264)</f>
        <v>0</v>
      </c>
      <c r="P265" s="36">
        <f t="shared" si="1447"/>
        <v>0</v>
      </c>
      <c r="Q265" s="61"/>
      <c r="R265" s="37">
        <f t="shared" ref="R265:S265" si="1448">SUM(R253:R264)</f>
        <v>11095.463999999998</v>
      </c>
      <c r="S265" s="36">
        <f t="shared" si="1448"/>
        <v>84330.128999999986</v>
      </c>
      <c r="T265" s="61"/>
      <c r="U265" s="37">
        <f t="shared" ref="U265:V265" si="1449">SUM(U253:U264)</f>
        <v>0</v>
      </c>
      <c r="V265" s="36">
        <f t="shared" si="1449"/>
        <v>0</v>
      </c>
      <c r="W265" s="61"/>
      <c r="X265" s="37">
        <f t="shared" ref="X265:Y265" si="1450">SUM(X253:X264)</f>
        <v>254.5</v>
      </c>
      <c r="Y265" s="36">
        <f t="shared" si="1450"/>
        <v>5168.2179999999998</v>
      </c>
      <c r="Z265" s="61"/>
      <c r="AA265" s="37">
        <f t="shared" ref="AA265:AB265" si="1451">SUM(AA253:AA264)</f>
        <v>0</v>
      </c>
      <c r="AB265" s="36">
        <f t="shared" si="1451"/>
        <v>0</v>
      </c>
      <c r="AC265" s="61"/>
      <c r="AD265" s="37">
        <f t="shared" ref="AD265:AE265" si="1452">SUM(AD253:AD264)</f>
        <v>1.2929999999999999</v>
      </c>
      <c r="AE265" s="36">
        <f t="shared" si="1452"/>
        <v>908.39499999999998</v>
      </c>
      <c r="AF265" s="61"/>
      <c r="AG265" s="37">
        <f t="shared" ref="AG265:AH265" si="1453">SUM(AG253:AG264)</f>
        <v>3.0000000000000001E-3</v>
      </c>
      <c r="AH265" s="36">
        <f t="shared" si="1453"/>
        <v>0.27200000000000002</v>
      </c>
      <c r="AI265" s="61"/>
      <c r="AJ265" s="37">
        <f t="shared" ref="AJ265:AK265" si="1454">SUM(AJ253:AJ264)</f>
        <v>5.5999999999999999E-3</v>
      </c>
      <c r="AK265" s="36">
        <f t="shared" si="1454"/>
        <v>1.9E-2</v>
      </c>
      <c r="AL265" s="61"/>
      <c r="AM265" s="37">
        <f t="shared" ref="AM265:AN265" si="1455">SUM(AM253:AM264)</f>
        <v>0</v>
      </c>
      <c r="AN265" s="36">
        <f t="shared" si="1455"/>
        <v>0</v>
      </c>
      <c r="AO265" s="61"/>
      <c r="AP265" s="37">
        <f t="shared" ref="AP265:AQ265" si="1456">SUM(AP253:AP264)</f>
        <v>1.03E-2</v>
      </c>
      <c r="AQ265" s="36">
        <f t="shared" si="1456"/>
        <v>0.94499999999999995</v>
      </c>
      <c r="AR265" s="61"/>
      <c r="AS265" s="37">
        <f t="shared" ref="AS265:AT265" si="1457">SUM(AS253:AS264)</f>
        <v>66.95</v>
      </c>
      <c r="AT265" s="36">
        <f t="shared" si="1457"/>
        <v>1747.5129999999999</v>
      </c>
      <c r="AU265" s="61"/>
      <c r="AV265" s="37">
        <f t="shared" ref="AV265:AW265" si="1458">SUM(AV253:AV264)</f>
        <v>0.24779999999999999</v>
      </c>
      <c r="AW265" s="36">
        <f t="shared" si="1458"/>
        <v>67.938000000000002</v>
      </c>
      <c r="AX265" s="61"/>
      <c r="AY265" s="37">
        <f t="shared" ref="AY265:AZ265" si="1459">SUM(AY253:AY264)</f>
        <v>0</v>
      </c>
      <c r="AZ265" s="36">
        <f t="shared" si="1459"/>
        <v>0</v>
      </c>
      <c r="BA265" s="61"/>
      <c r="BB265" s="37">
        <f t="shared" ref="BB265:BC265" si="1460">SUM(BB253:BB264)</f>
        <v>0</v>
      </c>
      <c r="BC265" s="36">
        <f t="shared" si="1460"/>
        <v>0</v>
      </c>
      <c r="BD265" s="61"/>
      <c r="BE265" s="37">
        <f t="shared" ref="BE265:BF265" si="1461">SUM(BE253:BE264)</f>
        <v>0</v>
      </c>
      <c r="BF265" s="36">
        <f t="shared" si="1461"/>
        <v>0</v>
      </c>
      <c r="BG265" s="61"/>
      <c r="BH265" s="37">
        <f t="shared" ref="BH265:BI265" si="1462">SUM(BH253:BH264)</f>
        <v>2.008</v>
      </c>
      <c r="BI265" s="36">
        <f t="shared" si="1462"/>
        <v>29.021000000000001</v>
      </c>
      <c r="BJ265" s="61"/>
      <c r="BK265" s="37">
        <f t="shared" ref="BK265:BL265" si="1463">SUM(BK253:BK264)</f>
        <v>0</v>
      </c>
      <c r="BL265" s="36">
        <f t="shared" si="1463"/>
        <v>0</v>
      </c>
      <c r="BM265" s="61"/>
      <c r="BN265" s="37">
        <f t="shared" ref="BN265:BO265" si="1464">SUM(BN253:BN264)</f>
        <v>0</v>
      </c>
      <c r="BO265" s="36">
        <f t="shared" si="1464"/>
        <v>0</v>
      </c>
      <c r="BP265" s="61"/>
      <c r="BQ265" s="37">
        <f t="shared" ref="BQ265:BR265" si="1465">SUM(BQ253:BQ264)</f>
        <v>3.1E-2</v>
      </c>
      <c r="BR265" s="36">
        <f t="shared" si="1465"/>
        <v>0.64300000000000002</v>
      </c>
      <c r="BS265" s="61"/>
      <c r="BT265" s="37">
        <f t="shared" ref="BT265:BU265" si="1466">SUM(BT253:BT264)</f>
        <v>0</v>
      </c>
      <c r="BU265" s="36">
        <f t="shared" si="1466"/>
        <v>0</v>
      </c>
      <c r="BV265" s="61"/>
      <c r="BW265" s="37">
        <f t="shared" ref="BW265:BX265" si="1467">SUM(BW253:BW264)</f>
        <v>0</v>
      </c>
      <c r="BX265" s="36">
        <f t="shared" si="1467"/>
        <v>0</v>
      </c>
      <c r="BY265" s="61"/>
      <c r="BZ265" s="37">
        <f t="shared" ref="BZ265:CA265" si="1468">SUM(BZ253:BZ264)</f>
        <v>21</v>
      </c>
      <c r="CA265" s="36">
        <f t="shared" si="1468"/>
        <v>82.95</v>
      </c>
      <c r="CB265" s="61"/>
      <c r="CC265" s="37">
        <f t="shared" ref="CC265:CD265" si="1469">SUM(CC253:CC264)</f>
        <v>10.02</v>
      </c>
      <c r="CD265" s="36">
        <f t="shared" si="1469"/>
        <v>1.97</v>
      </c>
      <c r="CE265" s="61"/>
      <c r="CF265" s="37">
        <f t="shared" ref="CF265:CG265" si="1470">SUM(CF253:CF264)</f>
        <v>0</v>
      </c>
      <c r="CG265" s="36">
        <f t="shared" si="1470"/>
        <v>0</v>
      </c>
      <c r="CH265" s="61"/>
      <c r="CI265" s="37">
        <f t="shared" ref="CI265:CJ265" si="1471">SUM(CI253:CI264)</f>
        <v>0.02</v>
      </c>
      <c r="CJ265" s="36">
        <f t="shared" si="1471"/>
        <v>8.8030000000000008</v>
      </c>
      <c r="CK265" s="61"/>
      <c r="CL265" s="37">
        <f t="shared" ref="CL265:CM265" si="1472">SUM(CL253:CL264)</f>
        <v>0</v>
      </c>
      <c r="CM265" s="36">
        <f t="shared" si="1472"/>
        <v>0</v>
      </c>
      <c r="CN265" s="61"/>
      <c r="CO265" s="37">
        <f t="shared" ref="CO265:CP265" si="1473">SUM(CO253:CO264)</f>
        <v>0</v>
      </c>
      <c r="CP265" s="36">
        <f t="shared" si="1473"/>
        <v>0</v>
      </c>
      <c r="CQ265" s="61"/>
      <c r="CR265" s="37">
        <f t="shared" ref="CR265:CS265" si="1474">SUM(CR253:CR264)</f>
        <v>0</v>
      </c>
      <c r="CS265" s="36">
        <f t="shared" si="1474"/>
        <v>0</v>
      </c>
      <c r="CT265" s="61"/>
      <c r="CU265" s="37">
        <f t="shared" ref="CU265:CV265" si="1475">SUM(CU253:CU264)</f>
        <v>0</v>
      </c>
      <c r="CV265" s="36">
        <f t="shared" si="1475"/>
        <v>0</v>
      </c>
      <c r="CW265" s="61"/>
      <c r="CX265" s="37">
        <f t="shared" ref="CX265:CY265" si="1476">SUM(CX253:CX264)</f>
        <v>71.676720000000003</v>
      </c>
      <c r="CY265" s="36">
        <f t="shared" si="1476"/>
        <v>5482.32</v>
      </c>
      <c r="CZ265" s="61"/>
      <c r="DA265" s="37">
        <f t="shared" ref="DA265:DB265" si="1477">SUM(DA253:DA264)</f>
        <v>0</v>
      </c>
      <c r="DB265" s="36">
        <f t="shared" si="1477"/>
        <v>0</v>
      </c>
      <c r="DC265" s="61"/>
      <c r="DD265" s="37">
        <f t="shared" ref="DD265:DE265" si="1478">SUM(DD253:DD264)</f>
        <v>0</v>
      </c>
      <c r="DE265" s="36">
        <f t="shared" si="1478"/>
        <v>0</v>
      </c>
      <c r="DF265" s="61"/>
      <c r="DG265" s="37">
        <f t="shared" ref="DG265:DH265" si="1479">SUM(DG253:DG264)</f>
        <v>0</v>
      </c>
      <c r="DH265" s="36">
        <f t="shared" si="1479"/>
        <v>0</v>
      </c>
      <c r="DI265" s="61"/>
      <c r="DJ265" s="37">
        <f t="shared" ref="DJ265:DK265" si="1480">SUM(DJ253:DJ264)</f>
        <v>614.01240000000007</v>
      </c>
      <c r="DK265" s="36">
        <f t="shared" si="1480"/>
        <v>23016.563999999998</v>
      </c>
      <c r="DL265" s="61"/>
      <c r="DM265" s="37">
        <f t="shared" ref="DM265:DN265" si="1481">SUM(DM253:DM264)</f>
        <v>0</v>
      </c>
      <c r="DN265" s="36">
        <f t="shared" si="1481"/>
        <v>0</v>
      </c>
      <c r="DO265" s="61"/>
      <c r="DP265" s="37">
        <f t="shared" ref="DP265:DQ265" si="1482">SUM(DP253:DP264)</f>
        <v>0</v>
      </c>
      <c r="DQ265" s="36">
        <f t="shared" si="1482"/>
        <v>0</v>
      </c>
      <c r="DR265" s="61"/>
      <c r="DS265" s="37">
        <f t="shared" ref="DS265:DT265" si="1483">SUM(DS253:DS264)</f>
        <v>0</v>
      </c>
      <c r="DT265" s="36">
        <f t="shared" si="1483"/>
        <v>0</v>
      </c>
      <c r="DU265" s="61"/>
      <c r="DV265" s="37">
        <f t="shared" ref="DV265:DW265" si="1484">SUM(DV253:DV264)</f>
        <v>0</v>
      </c>
      <c r="DW265" s="36">
        <f t="shared" si="1484"/>
        <v>0</v>
      </c>
      <c r="DX265" s="61"/>
      <c r="DY265" s="37">
        <f t="shared" ref="DY265:DZ265" si="1485">SUM(DY253:DY264)</f>
        <v>0</v>
      </c>
      <c r="DZ265" s="36">
        <f t="shared" si="1485"/>
        <v>0</v>
      </c>
      <c r="EA265" s="61"/>
      <c r="EB265" s="37">
        <f t="shared" ref="EB265:EC265" si="1486">SUM(EB253:EB264)</f>
        <v>0</v>
      </c>
      <c r="EC265" s="36">
        <f t="shared" si="1486"/>
        <v>0</v>
      </c>
      <c r="ED265" s="61"/>
      <c r="EE265" s="37">
        <f t="shared" ref="EE265:EF265" si="1487">SUM(EE253:EE264)</f>
        <v>0</v>
      </c>
      <c r="EF265" s="36">
        <f t="shared" si="1487"/>
        <v>0</v>
      </c>
      <c r="EG265" s="61"/>
      <c r="EH265" s="37">
        <f t="shared" ref="EH265:EI265" si="1488">SUM(EH253:EH264)</f>
        <v>1.0724899999999999</v>
      </c>
      <c r="EI265" s="36">
        <f t="shared" si="1488"/>
        <v>24.578000000000003</v>
      </c>
      <c r="EJ265" s="61"/>
      <c r="EK265" s="37">
        <f t="shared" ref="EK265:EL265" si="1489">SUM(EK253:EK264)</f>
        <v>0</v>
      </c>
      <c r="EL265" s="36">
        <f t="shared" si="1489"/>
        <v>0</v>
      </c>
      <c r="EM265" s="61"/>
      <c r="EN265" s="37">
        <f t="shared" ref="EN265:EO265" si="1490">SUM(EN253:EN264)</f>
        <v>24</v>
      </c>
      <c r="EO265" s="36">
        <f t="shared" si="1490"/>
        <v>218.55099999999999</v>
      </c>
      <c r="EP265" s="61"/>
      <c r="EQ265" s="37">
        <f t="shared" ref="EQ265:ER265" si="1491">SUM(EQ253:EQ264)</f>
        <v>0</v>
      </c>
      <c r="ER265" s="36">
        <f t="shared" si="1491"/>
        <v>0</v>
      </c>
      <c r="ES265" s="61"/>
      <c r="ET265" s="37">
        <f t="shared" ref="ET265:EU265" si="1492">SUM(ET253:ET264)</f>
        <v>3.4100000000000003E-3</v>
      </c>
      <c r="EU265" s="36">
        <f t="shared" si="1492"/>
        <v>0.26900000000000002</v>
      </c>
      <c r="EV265" s="61"/>
      <c r="EW265" s="37">
        <f t="shared" ref="EW265:EX265" si="1493">SUM(EW253:EW264)</f>
        <v>4.0000000000000001E-3</v>
      </c>
      <c r="EX265" s="36">
        <f t="shared" si="1493"/>
        <v>2.4939999999999998</v>
      </c>
      <c r="EY265" s="61"/>
      <c r="EZ265" s="37">
        <f t="shared" ref="EZ265:FA265" si="1494">SUM(EZ253:EZ264)</f>
        <v>28</v>
      </c>
      <c r="FA265" s="36">
        <f t="shared" si="1494"/>
        <v>211.96</v>
      </c>
      <c r="FB265" s="61"/>
      <c r="FC265" s="37"/>
      <c r="FD265" s="36"/>
      <c r="FE265" s="61"/>
      <c r="FF265" s="37">
        <f t="shared" ref="FF265:FG265" si="1495">SUM(FF253:FF264)</f>
        <v>0</v>
      </c>
      <c r="FG265" s="36">
        <f t="shared" si="1495"/>
        <v>0</v>
      </c>
      <c r="FH265" s="61"/>
      <c r="FI265" s="37">
        <f t="shared" ref="FI265:FJ265" si="1496">SUM(FI253:FI264)</f>
        <v>0</v>
      </c>
      <c r="FJ265" s="36">
        <f t="shared" si="1496"/>
        <v>0</v>
      </c>
      <c r="FK265" s="61"/>
      <c r="FL265" s="37">
        <f t="shared" si="1440"/>
        <v>12365.387709999999</v>
      </c>
      <c r="FM265" s="38">
        <f t="shared" si="1441"/>
        <v>141995.16499999998</v>
      </c>
    </row>
    <row r="266" spans="1:169" x14ac:dyDescent="0.3">
      <c r="A266" s="66">
        <v>2024</v>
      </c>
      <c r="B266" s="67" t="s">
        <v>2</v>
      </c>
      <c r="C266" s="82">
        <v>0.73</v>
      </c>
      <c r="D266" s="83">
        <v>161.982</v>
      </c>
      <c r="E266" s="9">
        <f>IF(C266=0,0,D266/C266*1000)</f>
        <v>221893.15068493149</v>
      </c>
      <c r="F266" s="6">
        <v>0</v>
      </c>
      <c r="G266" s="4">
        <v>0</v>
      </c>
      <c r="H266" s="9">
        <f t="shared" ref="H266:H277" si="1497">IF(F266=0,0,G266/F266*1000)</f>
        <v>0</v>
      </c>
      <c r="I266" s="6">
        <v>0</v>
      </c>
      <c r="J266" s="4">
        <v>0</v>
      </c>
      <c r="K266" s="9">
        <f t="shared" ref="K266:K277" si="1498">IF(I266=0,0,J266/I266*1000)</f>
        <v>0</v>
      </c>
      <c r="L266" s="6">
        <v>0</v>
      </c>
      <c r="M266" s="4">
        <v>0</v>
      </c>
      <c r="N266" s="9">
        <f t="shared" ref="N266:N277" si="1499">IF(L266=0,0,M266/L266*1000)</f>
        <v>0</v>
      </c>
      <c r="O266" s="6">
        <v>0</v>
      </c>
      <c r="P266" s="4">
        <v>0</v>
      </c>
      <c r="Q266" s="9">
        <f t="shared" ref="Q266:Q277" si="1500">IF(O266=0,0,P266/O266*1000)</f>
        <v>0</v>
      </c>
      <c r="R266" s="82">
        <v>96</v>
      </c>
      <c r="S266" s="83">
        <v>695.88800000000003</v>
      </c>
      <c r="T266" s="9">
        <f t="shared" ref="T266:T277" si="1501">IF(R266=0,0,S266/R266*1000)</f>
        <v>7248.8333333333339</v>
      </c>
      <c r="U266" s="6">
        <v>0</v>
      </c>
      <c r="V266" s="4">
        <v>0</v>
      </c>
      <c r="W266" s="9">
        <f t="shared" ref="W266:W277" si="1502">IF(U266=0,0,V266/U266*1000)</f>
        <v>0</v>
      </c>
      <c r="X266" s="82">
        <v>43</v>
      </c>
      <c r="Y266" s="83">
        <v>764.80100000000004</v>
      </c>
      <c r="Z266" s="9">
        <f t="shared" ref="Z266:Z277" si="1503">IF(X266=0,0,Y266/X266*1000)</f>
        <v>17786.069767441862</v>
      </c>
      <c r="AA266" s="6">
        <v>0</v>
      </c>
      <c r="AB266" s="4">
        <v>0</v>
      </c>
      <c r="AC266" s="9">
        <f t="shared" ref="AC266:AC277" si="1504">IF(AA266=0,0,AB266/AA266*1000)</f>
        <v>0</v>
      </c>
      <c r="AD266" s="6">
        <v>0</v>
      </c>
      <c r="AE266" s="4">
        <v>0</v>
      </c>
      <c r="AF266" s="9">
        <f t="shared" ref="AF266:AF277" si="1505">IF(AD266=0,0,AE266/AD266*1000)</f>
        <v>0</v>
      </c>
      <c r="AG266" s="6">
        <v>0</v>
      </c>
      <c r="AH266" s="4">
        <v>0</v>
      </c>
      <c r="AI266" s="9">
        <f t="shared" ref="AI266:AI277" si="1506">IF(AG266=0,0,AH266/AG266*1000)</f>
        <v>0</v>
      </c>
      <c r="AJ266" s="6">
        <v>0</v>
      </c>
      <c r="AK266" s="4">
        <v>0</v>
      </c>
      <c r="AL266" s="9">
        <f t="shared" ref="AL266:AL277" si="1507">IF(AJ266=0,0,AK266/AJ266*1000)</f>
        <v>0</v>
      </c>
      <c r="AM266" s="6">
        <v>0</v>
      </c>
      <c r="AN266" s="4">
        <v>0</v>
      </c>
      <c r="AO266" s="9">
        <f t="shared" ref="AO266:AO277" si="1508">IF(AM266=0,0,AN266/AM266*1000)</f>
        <v>0</v>
      </c>
      <c r="AP266" s="6">
        <v>0</v>
      </c>
      <c r="AQ266" s="4">
        <v>0</v>
      </c>
      <c r="AR266" s="9">
        <f t="shared" ref="AR266:AR277" si="1509">IF(AP266=0,0,AQ266/AP266*1000)</f>
        <v>0</v>
      </c>
      <c r="AS266" s="82">
        <v>22.75</v>
      </c>
      <c r="AT266" s="83">
        <v>543.94600000000003</v>
      </c>
      <c r="AU266" s="9">
        <f t="shared" ref="AU266:AU277" si="1510">IF(AS266=0,0,AT266/AS266*1000)</f>
        <v>23909.714285714286</v>
      </c>
      <c r="AV266" s="6">
        <v>0</v>
      </c>
      <c r="AW266" s="4">
        <v>0</v>
      </c>
      <c r="AX266" s="9">
        <f t="shared" ref="AX266:AX277" si="1511">IF(AV266=0,0,AW266/AV266*1000)</f>
        <v>0</v>
      </c>
      <c r="AY266" s="6">
        <v>0</v>
      </c>
      <c r="AZ266" s="4">
        <v>0</v>
      </c>
      <c r="BA266" s="9">
        <f t="shared" ref="BA266:BA277" si="1512">IF(AY266=0,0,AZ266/AY266*1000)</f>
        <v>0</v>
      </c>
      <c r="BB266" s="6">
        <v>0</v>
      </c>
      <c r="BC266" s="4">
        <v>0</v>
      </c>
      <c r="BD266" s="9">
        <f t="shared" ref="BD266:BD277" si="1513">IF(BB266=0,0,BC266/BB266*1000)</f>
        <v>0</v>
      </c>
      <c r="BE266" s="6">
        <v>0</v>
      </c>
      <c r="BF266" s="4">
        <v>0</v>
      </c>
      <c r="BG266" s="9">
        <f t="shared" ref="BG266:BG277" si="1514">IF(BE266=0,0,BF266/BE266*1000)</f>
        <v>0</v>
      </c>
      <c r="BH266" s="6">
        <v>0</v>
      </c>
      <c r="BI266" s="4">
        <v>0</v>
      </c>
      <c r="BJ266" s="9">
        <f t="shared" ref="BJ266:BJ277" si="1515">IF(BH266=0,0,BI266/BH266*1000)</f>
        <v>0</v>
      </c>
      <c r="BK266" s="6">
        <v>0</v>
      </c>
      <c r="BL266" s="4">
        <v>0</v>
      </c>
      <c r="BM266" s="9">
        <f t="shared" ref="BM266:BM277" si="1516">IF(BK266=0,0,BL266/BK266*1000)</f>
        <v>0</v>
      </c>
      <c r="BN266" s="6">
        <v>0</v>
      </c>
      <c r="BO266" s="4">
        <v>0</v>
      </c>
      <c r="BP266" s="9">
        <f t="shared" ref="BP266:BP277" si="1517">IF(BN266=0,0,BO266/BN266*1000)</f>
        <v>0</v>
      </c>
      <c r="BQ266" s="6">
        <v>0</v>
      </c>
      <c r="BR266" s="4">
        <v>0</v>
      </c>
      <c r="BS266" s="9">
        <f t="shared" ref="BS266:BS277" si="1518">IF(BQ266=0,0,BR266/BQ266*1000)</f>
        <v>0</v>
      </c>
      <c r="BT266" s="6">
        <v>0</v>
      </c>
      <c r="BU266" s="4">
        <v>0</v>
      </c>
      <c r="BV266" s="9">
        <f t="shared" ref="BV266:BV277" si="1519">IF(BT266=0,0,BU266/BT266*1000)</f>
        <v>0</v>
      </c>
      <c r="BW266" s="6">
        <v>0</v>
      </c>
      <c r="BX266" s="4">
        <v>0</v>
      </c>
      <c r="BY266" s="9">
        <f t="shared" ref="BY266:BY277" si="1520">IF(BW266=0,0,BX266/BW266*1000)</f>
        <v>0</v>
      </c>
      <c r="BZ266" s="6">
        <v>0</v>
      </c>
      <c r="CA266" s="4">
        <v>0</v>
      </c>
      <c r="CB266" s="9">
        <f t="shared" ref="CB266:CB277" si="1521">IF(BZ266=0,0,CA266/BZ266*1000)</f>
        <v>0</v>
      </c>
      <c r="CC266" s="6">
        <v>0</v>
      </c>
      <c r="CD266" s="4">
        <v>0</v>
      </c>
      <c r="CE266" s="9">
        <f t="shared" ref="CE266:CE277" si="1522">IF(CC266=0,0,CD266/CC266*1000)</f>
        <v>0</v>
      </c>
      <c r="CF266" s="6">
        <v>0</v>
      </c>
      <c r="CG266" s="4">
        <v>0</v>
      </c>
      <c r="CH266" s="9">
        <f t="shared" ref="CH266:CH277" si="1523">IF(CF266=0,0,CG266/CF266*1000)</f>
        <v>0</v>
      </c>
      <c r="CI266" s="6">
        <v>0</v>
      </c>
      <c r="CJ266" s="4">
        <v>0</v>
      </c>
      <c r="CK266" s="9">
        <f t="shared" ref="CK266:CK277" si="1524">IF(CI266=0,0,CJ266/CI266*1000)</f>
        <v>0</v>
      </c>
      <c r="CL266" s="82">
        <v>1E-3</v>
      </c>
      <c r="CM266" s="83">
        <v>4.8000000000000001E-2</v>
      </c>
      <c r="CN266" s="9">
        <f t="shared" ref="CN266:CN277" si="1525">IF(CL266=0,0,CM266/CL266*1000)</f>
        <v>48000</v>
      </c>
      <c r="CO266" s="6">
        <v>0</v>
      </c>
      <c r="CP266" s="4">
        <v>0</v>
      </c>
      <c r="CQ266" s="9">
        <f t="shared" ref="CQ266:CQ277" si="1526">IF(CO266=0,0,CP266/CO266*1000)</f>
        <v>0</v>
      </c>
      <c r="CR266" s="6">
        <v>0</v>
      </c>
      <c r="CS266" s="4">
        <v>0</v>
      </c>
      <c r="CT266" s="9">
        <f t="shared" ref="CT266:CT277" si="1527">IF(CR266=0,0,CS266/CR266*1000)</f>
        <v>0</v>
      </c>
      <c r="CU266" s="6">
        <v>0</v>
      </c>
      <c r="CV266" s="4">
        <v>0</v>
      </c>
      <c r="CW266" s="9">
        <f t="shared" ref="CW266:CW277" si="1528">IF(CU266=0,0,CV266/CU266*1000)</f>
        <v>0</v>
      </c>
      <c r="CX266" s="6">
        <v>0</v>
      </c>
      <c r="CY266" s="4">
        <v>0</v>
      </c>
      <c r="CZ266" s="9">
        <f t="shared" ref="CZ266:CZ277" si="1529">IF(CX266=0,0,CY266/CX266*1000)</f>
        <v>0</v>
      </c>
      <c r="DA266" s="6">
        <v>0</v>
      </c>
      <c r="DB266" s="4">
        <v>0</v>
      </c>
      <c r="DC266" s="9">
        <f t="shared" ref="DC266:DC277" si="1530">IF(DA266=0,0,DB266/DA266*1000)</f>
        <v>0</v>
      </c>
      <c r="DD266" s="6">
        <v>0</v>
      </c>
      <c r="DE266" s="4">
        <v>0</v>
      </c>
      <c r="DF266" s="9">
        <f t="shared" ref="DF266:DF277" si="1531">IF(DD266=0,0,DE266/DD266*1000)</f>
        <v>0</v>
      </c>
      <c r="DG266" s="6">
        <v>0</v>
      </c>
      <c r="DH266" s="4">
        <v>0</v>
      </c>
      <c r="DI266" s="9">
        <f t="shared" ref="DI266:DI277" si="1532">IF(DG266=0,0,DH266/DG266*1000)</f>
        <v>0</v>
      </c>
      <c r="DJ266" s="6">
        <v>0</v>
      </c>
      <c r="DK266" s="4">
        <v>0</v>
      </c>
      <c r="DL266" s="9">
        <f t="shared" ref="DL266:DL277" si="1533">IF(DJ266=0,0,DK266/DJ266*1000)</f>
        <v>0</v>
      </c>
      <c r="DM266" s="6">
        <v>0</v>
      </c>
      <c r="DN266" s="4">
        <v>0</v>
      </c>
      <c r="DO266" s="9">
        <f t="shared" ref="DO266:DO277" si="1534">IF(DM266=0,0,DN266/DM266*1000)</f>
        <v>0</v>
      </c>
      <c r="DP266" s="6">
        <v>0</v>
      </c>
      <c r="DQ266" s="4">
        <v>0</v>
      </c>
      <c r="DR266" s="9">
        <f t="shared" ref="DR266:DR277" si="1535">IF(DP266=0,0,DQ266/DP266*1000)</f>
        <v>0</v>
      </c>
      <c r="DS266" s="6">
        <v>0</v>
      </c>
      <c r="DT266" s="4">
        <v>0</v>
      </c>
      <c r="DU266" s="9">
        <f t="shared" ref="DU266:DU277" si="1536">IF(DS266=0,0,DT266/DS266*1000)</f>
        <v>0</v>
      </c>
      <c r="DV266" s="6">
        <v>0</v>
      </c>
      <c r="DW266" s="4">
        <v>0</v>
      </c>
      <c r="DX266" s="9">
        <f t="shared" ref="DX266:DX277" si="1537">IF(DV266=0,0,DW266/DV266*1000)</f>
        <v>0</v>
      </c>
      <c r="DY266" s="6">
        <v>0</v>
      </c>
      <c r="DZ266" s="4">
        <v>0</v>
      </c>
      <c r="EA266" s="9">
        <f t="shared" ref="EA266:EA277" si="1538">IF(DY266=0,0,DZ266/DY266*1000)</f>
        <v>0</v>
      </c>
      <c r="EB266" s="6">
        <v>0</v>
      </c>
      <c r="EC266" s="4">
        <v>0</v>
      </c>
      <c r="ED266" s="9">
        <f t="shared" ref="ED266:ED277" si="1539">IF(EB266=0,0,EC266/EB266*1000)</f>
        <v>0</v>
      </c>
      <c r="EE266" s="6">
        <v>0</v>
      </c>
      <c r="EF266" s="4">
        <v>0</v>
      </c>
      <c r="EG266" s="9">
        <f t="shared" ref="EG266:EG277" si="1540">IF(EE266=0,0,EF266/EE266*1000)</f>
        <v>0</v>
      </c>
      <c r="EH266" s="6">
        <v>0</v>
      </c>
      <c r="EI266" s="4">
        <v>0</v>
      </c>
      <c r="EJ266" s="9">
        <f t="shared" ref="EJ266:EJ277" si="1541">IF(EH266=0,0,EI266/EH266*1000)</f>
        <v>0</v>
      </c>
      <c r="EK266" s="6">
        <v>0</v>
      </c>
      <c r="EL266" s="4">
        <v>0</v>
      </c>
      <c r="EM266" s="9">
        <f t="shared" ref="EM266:EM277" si="1542">IF(EK266=0,0,EL266/EK266*1000)</f>
        <v>0</v>
      </c>
      <c r="EN266" s="6">
        <v>0</v>
      </c>
      <c r="EO266" s="4">
        <v>0</v>
      </c>
      <c r="EP266" s="9">
        <f t="shared" ref="EP266:EP277" si="1543">IF(EN266=0,0,EO266/EN266*1000)</f>
        <v>0</v>
      </c>
      <c r="EQ266" s="6">
        <v>0</v>
      </c>
      <c r="ER266" s="4">
        <v>0</v>
      </c>
      <c r="ES266" s="9">
        <f t="shared" ref="ES266:ES277" si="1544">IF(EQ266=0,0,ER266/EQ266*1000)</f>
        <v>0</v>
      </c>
      <c r="ET266" s="6">
        <v>0</v>
      </c>
      <c r="EU266" s="4">
        <v>0</v>
      </c>
      <c r="EV266" s="9">
        <f t="shared" ref="EV266:EV277" si="1545">IF(ET266=0,0,EU266/ET266*1000)</f>
        <v>0</v>
      </c>
      <c r="EW266" s="6">
        <v>0</v>
      </c>
      <c r="EX266" s="4">
        <v>0</v>
      </c>
      <c r="EY266" s="9">
        <f t="shared" ref="EY266:EY277" si="1546">IF(EW266=0,0,EX266/EW266*1000)</f>
        <v>0</v>
      </c>
      <c r="EZ266" s="6">
        <v>0</v>
      </c>
      <c r="FA266" s="4">
        <v>0</v>
      </c>
      <c r="FB266" s="9">
        <f t="shared" ref="FB266:FB277" si="1547">IF(EZ266=0,0,FA266/EZ266*1000)</f>
        <v>0</v>
      </c>
      <c r="FC266" s="6">
        <v>0</v>
      </c>
      <c r="FD266" s="4">
        <v>0</v>
      </c>
      <c r="FE266" s="9">
        <f t="shared" ref="FE266:FE277" si="1548">IF(FC266=0,0,FD266/FC266*1000)</f>
        <v>0</v>
      </c>
      <c r="FF266" s="6">
        <v>0</v>
      </c>
      <c r="FG266" s="4">
        <v>0</v>
      </c>
      <c r="FH266" s="9">
        <f t="shared" ref="FH266:FH277" si="1549">IF(FF266=0,0,FG266/FF266*1000)</f>
        <v>0</v>
      </c>
      <c r="FI266" s="6">
        <v>0</v>
      </c>
      <c r="FJ266" s="4">
        <v>0</v>
      </c>
      <c r="FK266" s="9">
        <f t="shared" ref="FK266:FK277" si="1550">IF(FI266=0,0,FJ266/FI266*1000)</f>
        <v>0</v>
      </c>
      <c r="FL266" s="6">
        <f>SUMIF($C$5:$FK$5,"Ton",C266:FK266)</f>
        <v>162.48100000000002</v>
      </c>
      <c r="FM266" s="10">
        <f>SUMIF($C$5:$FK$5,"F*",C266:FK266)</f>
        <v>2166.665</v>
      </c>
    </row>
    <row r="267" spans="1:169" x14ac:dyDescent="0.3">
      <c r="A267" s="66">
        <v>2024</v>
      </c>
      <c r="B267" s="67" t="s">
        <v>3</v>
      </c>
      <c r="C267" s="5">
        <v>1.0999999999999999E-2</v>
      </c>
      <c r="D267" s="4">
        <v>12.175000000000001</v>
      </c>
      <c r="E267" s="9">
        <f t="shared" ref="E267:E268" si="1551">IF(C267=0,0,D267/C267*1000)</f>
        <v>1106818.1818181819</v>
      </c>
      <c r="F267" s="6">
        <v>0</v>
      </c>
      <c r="G267" s="4">
        <v>0</v>
      </c>
      <c r="H267" s="9">
        <f t="shared" si="1497"/>
        <v>0</v>
      </c>
      <c r="I267" s="6">
        <v>0</v>
      </c>
      <c r="J267" s="4">
        <v>0</v>
      </c>
      <c r="K267" s="9">
        <f t="shared" si="1498"/>
        <v>0</v>
      </c>
      <c r="L267" s="6">
        <v>0</v>
      </c>
      <c r="M267" s="4">
        <v>0</v>
      </c>
      <c r="N267" s="9">
        <f t="shared" si="1499"/>
        <v>0</v>
      </c>
      <c r="O267" s="6">
        <v>0</v>
      </c>
      <c r="P267" s="4">
        <v>0</v>
      </c>
      <c r="Q267" s="9">
        <f t="shared" si="1500"/>
        <v>0</v>
      </c>
      <c r="R267" s="5">
        <v>855</v>
      </c>
      <c r="S267" s="4">
        <v>5817.1880000000001</v>
      </c>
      <c r="T267" s="9">
        <f t="shared" si="1501"/>
        <v>6803.7286549707605</v>
      </c>
      <c r="U267" s="6">
        <v>0</v>
      </c>
      <c r="V267" s="4">
        <v>0</v>
      </c>
      <c r="W267" s="9">
        <f t="shared" si="1502"/>
        <v>0</v>
      </c>
      <c r="X267" s="5">
        <v>50</v>
      </c>
      <c r="Y267" s="4">
        <v>773.50900000000001</v>
      </c>
      <c r="Z267" s="9">
        <f t="shared" si="1503"/>
        <v>15470.18</v>
      </c>
      <c r="AA267" s="6">
        <v>0</v>
      </c>
      <c r="AB267" s="4">
        <v>0</v>
      </c>
      <c r="AC267" s="9">
        <f t="shared" si="1504"/>
        <v>0</v>
      </c>
      <c r="AD267" s="6">
        <v>0</v>
      </c>
      <c r="AE267" s="4">
        <v>0</v>
      </c>
      <c r="AF267" s="9">
        <f t="shared" si="1505"/>
        <v>0</v>
      </c>
      <c r="AG267" s="6">
        <v>0</v>
      </c>
      <c r="AH267" s="4">
        <v>0</v>
      </c>
      <c r="AI267" s="9">
        <f t="shared" si="1506"/>
        <v>0</v>
      </c>
      <c r="AJ267" s="6">
        <v>0</v>
      </c>
      <c r="AK267" s="4">
        <v>0</v>
      </c>
      <c r="AL267" s="9">
        <f t="shared" si="1507"/>
        <v>0</v>
      </c>
      <c r="AM267" s="6">
        <v>0</v>
      </c>
      <c r="AN267" s="4">
        <v>0</v>
      </c>
      <c r="AO267" s="9">
        <f t="shared" si="1508"/>
        <v>0</v>
      </c>
      <c r="AP267" s="6">
        <v>0</v>
      </c>
      <c r="AQ267" s="4">
        <v>0</v>
      </c>
      <c r="AR267" s="9">
        <f t="shared" si="1509"/>
        <v>0</v>
      </c>
      <c r="AS267" s="6">
        <v>0</v>
      </c>
      <c r="AT267" s="4">
        <v>0</v>
      </c>
      <c r="AU267" s="9">
        <f t="shared" si="1510"/>
        <v>0</v>
      </c>
      <c r="AV267" s="5">
        <v>0.10199999999999999</v>
      </c>
      <c r="AW267" s="4">
        <v>5.6619999999999999</v>
      </c>
      <c r="AX267" s="9">
        <f t="shared" si="1511"/>
        <v>55509.803921568629</v>
      </c>
      <c r="AY267" s="6">
        <v>0</v>
      </c>
      <c r="AZ267" s="4">
        <v>0</v>
      </c>
      <c r="BA267" s="9">
        <f t="shared" si="1512"/>
        <v>0</v>
      </c>
      <c r="BB267" s="6">
        <v>0</v>
      </c>
      <c r="BC267" s="4">
        <v>0</v>
      </c>
      <c r="BD267" s="9">
        <f t="shared" si="1513"/>
        <v>0</v>
      </c>
      <c r="BE267" s="6">
        <v>0</v>
      </c>
      <c r="BF267" s="4">
        <v>0</v>
      </c>
      <c r="BG267" s="9">
        <f t="shared" si="1514"/>
        <v>0</v>
      </c>
      <c r="BH267" s="6">
        <v>0</v>
      </c>
      <c r="BI267" s="4">
        <v>0</v>
      </c>
      <c r="BJ267" s="9">
        <f t="shared" si="1515"/>
        <v>0</v>
      </c>
      <c r="BK267" s="6">
        <v>0</v>
      </c>
      <c r="BL267" s="4">
        <v>0</v>
      </c>
      <c r="BM267" s="9">
        <f t="shared" si="1516"/>
        <v>0</v>
      </c>
      <c r="BN267" s="5">
        <v>0.02</v>
      </c>
      <c r="BO267" s="4">
        <v>71.457999999999998</v>
      </c>
      <c r="BP267" s="9">
        <f t="shared" si="1517"/>
        <v>3572899.9999999995</v>
      </c>
      <c r="BQ267" s="6">
        <v>0</v>
      </c>
      <c r="BR267" s="4">
        <v>0</v>
      </c>
      <c r="BS267" s="9">
        <f t="shared" si="1518"/>
        <v>0</v>
      </c>
      <c r="BT267" s="6">
        <v>0</v>
      </c>
      <c r="BU267" s="4">
        <v>0</v>
      </c>
      <c r="BV267" s="9">
        <f t="shared" si="1519"/>
        <v>0</v>
      </c>
      <c r="BW267" s="6">
        <v>0</v>
      </c>
      <c r="BX267" s="4">
        <v>0</v>
      </c>
      <c r="BY267" s="9">
        <f t="shared" si="1520"/>
        <v>0</v>
      </c>
      <c r="BZ267" s="6">
        <v>0</v>
      </c>
      <c r="CA267" s="4">
        <v>0</v>
      </c>
      <c r="CB267" s="9">
        <f t="shared" si="1521"/>
        <v>0</v>
      </c>
      <c r="CC267" s="6">
        <v>0</v>
      </c>
      <c r="CD267" s="4">
        <v>0</v>
      </c>
      <c r="CE267" s="9">
        <f t="shared" si="1522"/>
        <v>0</v>
      </c>
      <c r="CF267" s="6">
        <v>0</v>
      </c>
      <c r="CG267" s="4">
        <v>0</v>
      </c>
      <c r="CH267" s="9">
        <f t="shared" si="1523"/>
        <v>0</v>
      </c>
      <c r="CI267" s="6">
        <v>0</v>
      </c>
      <c r="CJ267" s="4">
        <v>0</v>
      </c>
      <c r="CK267" s="9">
        <f t="shared" si="1524"/>
        <v>0</v>
      </c>
      <c r="CL267" s="6">
        <v>0</v>
      </c>
      <c r="CM267" s="4">
        <v>0</v>
      </c>
      <c r="CN267" s="9">
        <f t="shared" si="1525"/>
        <v>0</v>
      </c>
      <c r="CO267" s="6">
        <v>0</v>
      </c>
      <c r="CP267" s="4">
        <v>0</v>
      </c>
      <c r="CQ267" s="9">
        <f t="shared" si="1526"/>
        <v>0</v>
      </c>
      <c r="CR267" s="6">
        <v>0</v>
      </c>
      <c r="CS267" s="4">
        <v>0</v>
      </c>
      <c r="CT267" s="9">
        <f t="shared" si="1527"/>
        <v>0</v>
      </c>
      <c r="CU267" s="6">
        <v>0</v>
      </c>
      <c r="CV267" s="4">
        <v>0</v>
      </c>
      <c r="CW267" s="9">
        <f t="shared" si="1528"/>
        <v>0</v>
      </c>
      <c r="CX267" s="6">
        <v>0</v>
      </c>
      <c r="CY267" s="4">
        <v>0</v>
      </c>
      <c r="CZ267" s="9">
        <f t="shared" si="1529"/>
        <v>0</v>
      </c>
      <c r="DA267" s="6">
        <v>0</v>
      </c>
      <c r="DB267" s="4">
        <v>0</v>
      </c>
      <c r="DC267" s="9">
        <f t="shared" si="1530"/>
        <v>0</v>
      </c>
      <c r="DD267" s="6">
        <v>0</v>
      </c>
      <c r="DE267" s="4">
        <v>0</v>
      </c>
      <c r="DF267" s="9">
        <f t="shared" si="1531"/>
        <v>0</v>
      </c>
      <c r="DG267" s="6">
        <v>0</v>
      </c>
      <c r="DH267" s="4">
        <v>0</v>
      </c>
      <c r="DI267" s="9">
        <f t="shared" si="1532"/>
        <v>0</v>
      </c>
      <c r="DJ267" s="6">
        <v>0</v>
      </c>
      <c r="DK267" s="4">
        <v>0</v>
      </c>
      <c r="DL267" s="9">
        <f t="shared" si="1533"/>
        <v>0</v>
      </c>
      <c r="DM267" s="6">
        <v>0</v>
      </c>
      <c r="DN267" s="4">
        <v>0</v>
      </c>
      <c r="DO267" s="9">
        <f t="shared" si="1534"/>
        <v>0</v>
      </c>
      <c r="DP267" s="6">
        <v>0</v>
      </c>
      <c r="DQ267" s="4">
        <v>0</v>
      </c>
      <c r="DR267" s="9">
        <f t="shared" si="1535"/>
        <v>0</v>
      </c>
      <c r="DS267" s="6">
        <v>0</v>
      </c>
      <c r="DT267" s="4">
        <v>0</v>
      </c>
      <c r="DU267" s="9">
        <f t="shared" si="1536"/>
        <v>0</v>
      </c>
      <c r="DV267" s="6">
        <v>0</v>
      </c>
      <c r="DW267" s="4">
        <v>0</v>
      </c>
      <c r="DX267" s="9">
        <f t="shared" si="1537"/>
        <v>0</v>
      </c>
      <c r="DY267" s="5">
        <v>1.2E-2</v>
      </c>
      <c r="DZ267" s="4">
        <v>2.9449999999999998</v>
      </c>
      <c r="EA267" s="9">
        <f t="shared" si="1538"/>
        <v>245416.66666666666</v>
      </c>
      <c r="EB267" s="6">
        <v>0</v>
      </c>
      <c r="EC267" s="4">
        <v>0</v>
      </c>
      <c r="ED267" s="9">
        <f t="shared" si="1539"/>
        <v>0</v>
      </c>
      <c r="EE267" s="6">
        <v>0</v>
      </c>
      <c r="EF267" s="4">
        <v>0</v>
      </c>
      <c r="EG267" s="9">
        <f t="shared" si="1540"/>
        <v>0</v>
      </c>
      <c r="EH267" s="6">
        <v>0</v>
      </c>
      <c r="EI267" s="4">
        <v>0</v>
      </c>
      <c r="EJ267" s="9">
        <f t="shared" si="1541"/>
        <v>0</v>
      </c>
      <c r="EK267" s="6">
        <v>0</v>
      </c>
      <c r="EL267" s="4">
        <v>0</v>
      </c>
      <c r="EM267" s="9">
        <f t="shared" si="1542"/>
        <v>0</v>
      </c>
      <c r="EN267" s="6">
        <v>0</v>
      </c>
      <c r="EO267" s="4">
        <v>0</v>
      </c>
      <c r="EP267" s="9">
        <f t="shared" si="1543"/>
        <v>0</v>
      </c>
      <c r="EQ267" s="6">
        <v>0</v>
      </c>
      <c r="ER267" s="4">
        <v>0</v>
      </c>
      <c r="ES267" s="9">
        <f t="shared" si="1544"/>
        <v>0</v>
      </c>
      <c r="ET267" s="6">
        <v>0</v>
      </c>
      <c r="EU267" s="4">
        <v>0</v>
      </c>
      <c r="EV267" s="9">
        <f t="shared" si="1545"/>
        <v>0</v>
      </c>
      <c r="EW267" s="5">
        <v>2.3500000000000001E-3</v>
      </c>
      <c r="EX267" s="4">
        <v>1.8280000000000001</v>
      </c>
      <c r="EY267" s="9">
        <f t="shared" si="1546"/>
        <v>777872.34042553185</v>
      </c>
      <c r="EZ267" s="6">
        <v>0</v>
      </c>
      <c r="FA267" s="4">
        <v>0</v>
      </c>
      <c r="FB267" s="9">
        <f t="shared" si="1547"/>
        <v>0</v>
      </c>
      <c r="FC267" s="6">
        <v>0</v>
      </c>
      <c r="FD267" s="4">
        <v>0</v>
      </c>
      <c r="FE267" s="9">
        <f t="shared" si="1548"/>
        <v>0</v>
      </c>
      <c r="FF267" s="6">
        <v>0</v>
      </c>
      <c r="FG267" s="4">
        <v>0</v>
      </c>
      <c r="FH267" s="9">
        <f t="shared" si="1549"/>
        <v>0</v>
      </c>
      <c r="FI267" s="6">
        <v>0</v>
      </c>
      <c r="FJ267" s="4">
        <v>0</v>
      </c>
      <c r="FK267" s="9">
        <f t="shared" si="1550"/>
        <v>0</v>
      </c>
      <c r="FL267" s="6">
        <f t="shared" ref="FL267:FL278" si="1552">SUMIF($C$5:$FK$5,"Ton",C267:FK267)</f>
        <v>905.14734999999985</v>
      </c>
      <c r="FM267" s="10">
        <f t="shared" ref="FM267:FM278" si="1553">SUMIF($C$5:$FK$5,"F*",C267:FK267)</f>
        <v>6684.7650000000003</v>
      </c>
    </row>
    <row r="268" spans="1:169" x14ac:dyDescent="0.3">
      <c r="A268" s="66">
        <v>2024</v>
      </c>
      <c r="B268" s="67" t="s">
        <v>4</v>
      </c>
      <c r="C268" s="5">
        <v>21</v>
      </c>
      <c r="D268" s="4">
        <v>331.77100000000002</v>
      </c>
      <c r="E268" s="9">
        <f t="shared" si="1551"/>
        <v>15798.61904761905</v>
      </c>
      <c r="F268" s="6">
        <v>0</v>
      </c>
      <c r="G268" s="4">
        <v>0</v>
      </c>
      <c r="H268" s="9">
        <f t="shared" si="1497"/>
        <v>0</v>
      </c>
      <c r="I268" s="6">
        <v>0</v>
      </c>
      <c r="J268" s="4">
        <v>0</v>
      </c>
      <c r="K268" s="9">
        <f t="shared" si="1498"/>
        <v>0</v>
      </c>
      <c r="L268" s="6">
        <v>0</v>
      </c>
      <c r="M268" s="4">
        <v>0</v>
      </c>
      <c r="N268" s="9">
        <f t="shared" si="1499"/>
        <v>0</v>
      </c>
      <c r="O268" s="6">
        <v>0</v>
      </c>
      <c r="P268" s="4">
        <v>0</v>
      </c>
      <c r="Q268" s="9">
        <f t="shared" si="1500"/>
        <v>0</v>
      </c>
      <c r="R268" s="6">
        <v>0</v>
      </c>
      <c r="S268" s="4">
        <v>0</v>
      </c>
      <c r="T268" s="9">
        <f t="shared" si="1501"/>
        <v>0</v>
      </c>
      <c r="U268" s="6">
        <v>0</v>
      </c>
      <c r="V268" s="4">
        <v>0</v>
      </c>
      <c r="W268" s="9">
        <f t="shared" si="1502"/>
        <v>0</v>
      </c>
      <c r="X268" s="5">
        <v>25</v>
      </c>
      <c r="Y268" s="4">
        <v>478.529</v>
      </c>
      <c r="Z268" s="9">
        <f t="shared" si="1503"/>
        <v>19141.16</v>
      </c>
      <c r="AA268" s="6">
        <v>0</v>
      </c>
      <c r="AB268" s="4">
        <v>0</v>
      </c>
      <c r="AC268" s="9">
        <f t="shared" si="1504"/>
        <v>0</v>
      </c>
      <c r="AD268" s="6">
        <v>0</v>
      </c>
      <c r="AE268" s="4">
        <v>0</v>
      </c>
      <c r="AF268" s="9">
        <f t="shared" si="1505"/>
        <v>0</v>
      </c>
      <c r="AG268" s="5">
        <v>1.4999999999999999E-2</v>
      </c>
      <c r="AH268" s="4">
        <v>1.2969999999999999</v>
      </c>
      <c r="AI268" s="9">
        <f t="shared" si="1506"/>
        <v>86466.666666666672</v>
      </c>
      <c r="AJ268" s="6">
        <v>0</v>
      </c>
      <c r="AK268" s="4">
        <v>0</v>
      </c>
      <c r="AL268" s="9">
        <f t="shared" si="1507"/>
        <v>0</v>
      </c>
      <c r="AM268" s="6">
        <v>0</v>
      </c>
      <c r="AN268" s="4">
        <v>0</v>
      </c>
      <c r="AO268" s="9">
        <f t="shared" si="1508"/>
        <v>0</v>
      </c>
      <c r="AP268" s="6">
        <v>0</v>
      </c>
      <c r="AQ268" s="4">
        <v>0</v>
      </c>
      <c r="AR268" s="9">
        <f t="shared" si="1509"/>
        <v>0</v>
      </c>
      <c r="AS268" s="5">
        <v>23</v>
      </c>
      <c r="AT268" s="4">
        <v>527.33600000000001</v>
      </c>
      <c r="AU268" s="9">
        <f t="shared" si="1510"/>
        <v>22927.652173913044</v>
      </c>
      <c r="AV268" s="6">
        <v>0</v>
      </c>
      <c r="AW268" s="4">
        <v>0</v>
      </c>
      <c r="AX268" s="9">
        <f t="shared" si="1511"/>
        <v>0</v>
      </c>
      <c r="AY268" s="6">
        <v>0</v>
      </c>
      <c r="AZ268" s="4">
        <v>0</v>
      </c>
      <c r="BA268" s="9">
        <f t="shared" si="1512"/>
        <v>0</v>
      </c>
      <c r="BB268" s="6">
        <v>0</v>
      </c>
      <c r="BC268" s="4">
        <v>0</v>
      </c>
      <c r="BD268" s="9">
        <f t="shared" si="1513"/>
        <v>0</v>
      </c>
      <c r="BE268" s="6">
        <v>0</v>
      </c>
      <c r="BF268" s="4">
        <v>0</v>
      </c>
      <c r="BG268" s="9">
        <f t="shared" si="1514"/>
        <v>0</v>
      </c>
      <c r="BH268" s="6">
        <v>0</v>
      </c>
      <c r="BI268" s="4">
        <v>0</v>
      </c>
      <c r="BJ268" s="9">
        <f t="shared" si="1515"/>
        <v>0</v>
      </c>
      <c r="BK268" s="6">
        <v>0</v>
      </c>
      <c r="BL268" s="4">
        <v>0</v>
      </c>
      <c r="BM268" s="9">
        <f t="shared" si="1516"/>
        <v>0</v>
      </c>
      <c r="BN268" s="6">
        <v>0</v>
      </c>
      <c r="BO268" s="4">
        <v>0</v>
      </c>
      <c r="BP268" s="9">
        <f t="shared" si="1517"/>
        <v>0</v>
      </c>
      <c r="BQ268" s="6">
        <v>0</v>
      </c>
      <c r="BR268" s="4">
        <v>0</v>
      </c>
      <c r="BS268" s="9">
        <f t="shared" si="1518"/>
        <v>0</v>
      </c>
      <c r="BT268" s="6">
        <v>0</v>
      </c>
      <c r="BU268" s="4">
        <v>0</v>
      </c>
      <c r="BV268" s="9">
        <f t="shared" si="1519"/>
        <v>0</v>
      </c>
      <c r="BW268" s="6">
        <v>0</v>
      </c>
      <c r="BX268" s="4">
        <v>0</v>
      </c>
      <c r="BY268" s="9">
        <f t="shared" si="1520"/>
        <v>0</v>
      </c>
      <c r="BZ268" s="6">
        <v>0</v>
      </c>
      <c r="CA268" s="4">
        <v>0</v>
      </c>
      <c r="CB268" s="9">
        <f t="shared" si="1521"/>
        <v>0</v>
      </c>
      <c r="CC268" s="6">
        <v>0</v>
      </c>
      <c r="CD268" s="4">
        <v>0</v>
      </c>
      <c r="CE268" s="9">
        <f t="shared" si="1522"/>
        <v>0</v>
      </c>
      <c r="CF268" s="6">
        <v>0</v>
      </c>
      <c r="CG268" s="4">
        <v>0</v>
      </c>
      <c r="CH268" s="9">
        <f t="shared" si="1523"/>
        <v>0</v>
      </c>
      <c r="CI268" s="5">
        <v>2.15E-3</v>
      </c>
      <c r="CJ268" s="4">
        <v>0.115</v>
      </c>
      <c r="CK268" s="9">
        <f t="shared" si="1524"/>
        <v>53488.372093023259</v>
      </c>
      <c r="CL268" s="6">
        <v>0</v>
      </c>
      <c r="CM268" s="4">
        <v>0</v>
      </c>
      <c r="CN268" s="9">
        <f t="shared" si="1525"/>
        <v>0</v>
      </c>
      <c r="CO268" s="6">
        <v>0</v>
      </c>
      <c r="CP268" s="4">
        <v>0</v>
      </c>
      <c r="CQ268" s="9">
        <f t="shared" si="1526"/>
        <v>0</v>
      </c>
      <c r="CR268" s="6">
        <v>0</v>
      </c>
      <c r="CS268" s="4">
        <v>0</v>
      </c>
      <c r="CT268" s="9">
        <f t="shared" si="1527"/>
        <v>0</v>
      </c>
      <c r="CU268" s="6">
        <v>0</v>
      </c>
      <c r="CV268" s="4">
        <v>0</v>
      </c>
      <c r="CW268" s="9">
        <f t="shared" si="1528"/>
        <v>0</v>
      </c>
      <c r="CX268" s="6">
        <v>0</v>
      </c>
      <c r="CY268" s="4">
        <v>0</v>
      </c>
      <c r="CZ268" s="9">
        <f t="shared" si="1529"/>
        <v>0</v>
      </c>
      <c r="DA268" s="6">
        <v>0</v>
      </c>
      <c r="DB268" s="4">
        <v>0</v>
      </c>
      <c r="DC268" s="9">
        <f t="shared" si="1530"/>
        <v>0</v>
      </c>
      <c r="DD268" s="6">
        <v>0</v>
      </c>
      <c r="DE268" s="4">
        <v>0</v>
      </c>
      <c r="DF268" s="9">
        <f t="shared" si="1531"/>
        <v>0</v>
      </c>
      <c r="DG268" s="6">
        <v>0</v>
      </c>
      <c r="DH268" s="4">
        <v>0</v>
      </c>
      <c r="DI268" s="9">
        <f t="shared" si="1532"/>
        <v>0</v>
      </c>
      <c r="DJ268" s="6">
        <v>0</v>
      </c>
      <c r="DK268" s="4">
        <v>0</v>
      </c>
      <c r="DL268" s="9">
        <f t="shared" si="1533"/>
        <v>0</v>
      </c>
      <c r="DM268" s="6">
        <v>0</v>
      </c>
      <c r="DN268" s="4">
        <v>0</v>
      </c>
      <c r="DO268" s="9">
        <f t="shared" si="1534"/>
        <v>0</v>
      </c>
      <c r="DP268" s="6">
        <v>0</v>
      </c>
      <c r="DQ268" s="4">
        <v>0</v>
      </c>
      <c r="DR268" s="9">
        <f t="shared" si="1535"/>
        <v>0</v>
      </c>
      <c r="DS268" s="6">
        <v>0</v>
      </c>
      <c r="DT268" s="4">
        <v>0</v>
      </c>
      <c r="DU268" s="9">
        <f t="shared" si="1536"/>
        <v>0</v>
      </c>
      <c r="DV268" s="6">
        <v>0</v>
      </c>
      <c r="DW268" s="4">
        <v>0</v>
      </c>
      <c r="DX268" s="9">
        <f t="shared" si="1537"/>
        <v>0</v>
      </c>
      <c r="DY268" s="6">
        <v>0</v>
      </c>
      <c r="DZ268" s="4">
        <v>0</v>
      </c>
      <c r="EA268" s="9">
        <f t="shared" si="1538"/>
        <v>0</v>
      </c>
      <c r="EB268" s="6">
        <v>0</v>
      </c>
      <c r="EC268" s="4">
        <v>0</v>
      </c>
      <c r="ED268" s="9">
        <f t="shared" si="1539"/>
        <v>0</v>
      </c>
      <c r="EE268" s="6">
        <v>0</v>
      </c>
      <c r="EF268" s="4">
        <v>0</v>
      </c>
      <c r="EG268" s="9">
        <f t="shared" si="1540"/>
        <v>0</v>
      </c>
      <c r="EH268" s="5">
        <v>0.88417000000000001</v>
      </c>
      <c r="EI268" s="4">
        <v>12.327999999999999</v>
      </c>
      <c r="EJ268" s="9">
        <f t="shared" si="1541"/>
        <v>13943.020007464627</v>
      </c>
      <c r="EK268" s="6">
        <v>0</v>
      </c>
      <c r="EL268" s="4">
        <v>0</v>
      </c>
      <c r="EM268" s="9">
        <f t="shared" si="1542"/>
        <v>0</v>
      </c>
      <c r="EN268" s="6">
        <v>0</v>
      </c>
      <c r="EO268" s="4">
        <v>0</v>
      </c>
      <c r="EP268" s="9">
        <f t="shared" si="1543"/>
        <v>0</v>
      </c>
      <c r="EQ268" s="6">
        <v>0</v>
      </c>
      <c r="ER268" s="4">
        <v>0</v>
      </c>
      <c r="ES268" s="9">
        <f t="shared" si="1544"/>
        <v>0</v>
      </c>
      <c r="ET268" s="6">
        <v>0</v>
      </c>
      <c r="EU268" s="4">
        <v>0</v>
      </c>
      <c r="EV268" s="9">
        <f t="shared" si="1545"/>
        <v>0</v>
      </c>
      <c r="EW268" s="6">
        <v>0</v>
      </c>
      <c r="EX268" s="4">
        <v>0</v>
      </c>
      <c r="EY268" s="9">
        <f t="shared" si="1546"/>
        <v>0</v>
      </c>
      <c r="EZ268" s="6">
        <v>0</v>
      </c>
      <c r="FA268" s="4">
        <v>0</v>
      </c>
      <c r="FB268" s="9">
        <f t="shared" si="1547"/>
        <v>0</v>
      </c>
      <c r="FC268" s="6">
        <v>0</v>
      </c>
      <c r="FD268" s="4">
        <v>0</v>
      </c>
      <c r="FE268" s="9">
        <f t="shared" si="1548"/>
        <v>0</v>
      </c>
      <c r="FF268" s="6">
        <v>0</v>
      </c>
      <c r="FG268" s="4">
        <v>0</v>
      </c>
      <c r="FH268" s="9">
        <f t="shared" si="1549"/>
        <v>0</v>
      </c>
      <c r="FI268" s="6">
        <v>0</v>
      </c>
      <c r="FJ268" s="4">
        <v>0</v>
      </c>
      <c r="FK268" s="9">
        <f t="shared" si="1550"/>
        <v>0</v>
      </c>
      <c r="FL268" s="6">
        <f t="shared" si="1552"/>
        <v>69.901319999999998</v>
      </c>
      <c r="FM268" s="10">
        <f t="shared" si="1553"/>
        <v>1351.376</v>
      </c>
    </row>
    <row r="269" spans="1:169" x14ac:dyDescent="0.3">
      <c r="A269" s="66">
        <v>2024</v>
      </c>
      <c r="B269" s="67" t="s">
        <v>5</v>
      </c>
      <c r="C269" s="5">
        <v>21.56</v>
      </c>
      <c r="D269" s="4">
        <v>345.12099999999998</v>
      </c>
      <c r="E269" s="9">
        <f>IF(C269=0,0,D269/C269*1000)</f>
        <v>16007.467532467534</v>
      </c>
      <c r="F269" s="6">
        <v>0</v>
      </c>
      <c r="G269" s="4">
        <v>0</v>
      </c>
      <c r="H269" s="9">
        <f t="shared" si="1497"/>
        <v>0</v>
      </c>
      <c r="I269" s="6">
        <v>0</v>
      </c>
      <c r="J269" s="4">
        <v>0</v>
      </c>
      <c r="K269" s="9">
        <f t="shared" si="1498"/>
        <v>0</v>
      </c>
      <c r="L269" s="6">
        <v>0</v>
      </c>
      <c r="M269" s="4">
        <v>0</v>
      </c>
      <c r="N269" s="9">
        <f t="shared" si="1499"/>
        <v>0</v>
      </c>
      <c r="O269" s="6">
        <v>0</v>
      </c>
      <c r="P269" s="4">
        <v>0</v>
      </c>
      <c r="Q269" s="9">
        <f t="shared" si="1500"/>
        <v>0</v>
      </c>
      <c r="R269" s="6">
        <v>0</v>
      </c>
      <c r="S269" s="4">
        <v>0</v>
      </c>
      <c r="T269" s="9">
        <f t="shared" si="1501"/>
        <v>0</v>
      </c>
      <c r="U269" s="6">
        <v>0</v>
      </c>
      <c r="V269" s="4">
        <v>0</v>
      </c>
      <c r="W269" s="9">
        <f t="shared" si="1502"/>
        <v>0</v>
      </c>
      <c r="X269" s="6">
        <v>0</v>
      </c>
      <c r="Y269" s="4">
        <v>0</v>
      </c>
      <c r="Z269" s="9">
        <f t="shared" si="1503"/>
        <v>0</v>
      </c>
      <c r="AA269" s="6">
        <v>0</v>
      </c>
      <c r="AB269" s="4">
        <v>0</v>
      </c>
      <c r="AC269" s="9">
        <f t="shared" si="1504"/>
        <v>0</v>
      </c>
      <c r="AD269" s="6">
        <v>0</v>
      </c>
      <c r="AE269" s="4">
        <v>0</v>
      </c>
      <c r="AF269" s="9">
        <f t="shared" si="1505"/>
        <v>0</v>
      </c>
      <c r="AG269" s="6">
        <v>0</v>
      </c>
      <c r="AH269" s="4">
        <v>0</v>
      </c>
      <c r="AI269" s="9">
        <f t="shared" si="1506"/>
        <v>0</v>
      </c>
      <c r="AJ269" s="6">
        <v>0</v>
      </c>
      <c r="AK269" s="4">
        <v>0</v>
      </c>
      <c r="AL269" s="9">
        <f t="shared" si="1507"/>
        <v>0</v>
      </c>
      <c r="AM269" s="6">
        <v>0</v>
      </c>
      <c r="AN269" s="4">
        <v>0</v>
      </c>
      <c r="AO269" s="9">
        <f t="shared" si="1508"/>
        <v>0</v>
      </c>
      <c r="AP269" s="6">
        <v>0</v>
      </c>
      <c r="AQ269" s="4">
        <v>0</v>
      </c>
      <c r="AR269" s="9">
        <f t="shared" si="1509"/>
        <v>0</v>
      </c>
      <c r="AS269" s="6">
        <v>0</v>
      </c>
      <c r="AT269" s="4">
        <v>0</v>
      </c>
      <c r="AU269" s="9">
        <f t="shared" si="1510"/>
        <v>0</v>
      </c>
      <c r="AV269" s="5">
        <v>6.0000000000000001E-3</v>
      </c>
      <c r="AW269" s="4">
        <v>5.6639999999999997</v>
      </c>
      <c r="AX269" s="9">
        <f t="shared" si="1511"/>
        <v>943999.99999999988</v>
      </c>
      <c r="AY269" s="6">
        <v>0</v>
      </c>
      <c r="AZ269" s="4">
        <v>0</v>
      </c>
      <c r="BA269" s="9">
        <f t="shared" si="1512"/>
        <v>0</v>
      </c>
      <c r="BB269" s="6">
        <v>0</v>
      </c>
      <c r="BC269" s="4">
        <v>0</v>
      </c>
      <c r="BD269" s="9">
        <f t="shared" si="1513"/>
        <v>0</v>
      </c>
      <c r="BE269" s="6">
        <v>0</v>
      </c>
      <c r="BF269" s="4">
        <v>0</v>
      </c>
      <c r="BG269" s="9">
        <f t="shared" si="1514"/>
        <v>0</v>
      </c>
      <c r="BH269" s="6">
        <v>0</v>
      </c>
      <c r="BI269" s="4">
        <v>0</v>
      </c>
      <c r="BJ269" s="9">
        <f t="shared" si="1515"/>
        <v>0</v>
      </c>
      <c r="BK269" s="6">
        <v>0</v>
      </c>
      <c r="BL269" s="4">
        <v>0</v>
      </c>
      <c r="BM269" s="9">
        <f t="shared" si="1516"/>
        <v>0</v>
      </c>
      <c r="BN269" s="6">
        <v>0</v>
      </c>
      <c r="BO269" s="4">
        <v>0</v>
      </c>
      <c r="BP269" s="9">
        <f t="shared" si="1517"/>
        <v>0</v>
      </c>
      <c r="BQ269" s="6">
        <v>0</v>
      </c>
      <c r="BR269" s="4">
        <v>0</v>
      </c>
      <c r="BS269" s="9">
        <f t="shared" si="1518"/>
        <v>0</v>
      </c>
      <c r="BT269" s="6">
        <v>0</v>
      </c>
      <c r="BU269" s="4">
        <v>0</v>
      </c>
      <c r="BV269" s="9">
        <f t="shared" si="1519"/>
        <v>0</v>
      </c>
      <c r="BW269" s="6">
        <v>0</v>
      </c>
      <c r="BX269" s="4">
        <v>0</v>
      </c>
      <c r="BY269" s="9">
        <f t="shared" si="1520"/>
        <v>0</v>
      </c>
      <c r="BZ269" s="6">
        <v>0</v>
      </c>
      <c r="CA269" s="4">
        <v>0</v>
      </c>
      <c r="CB269" s="9">
        <f t="shared" si="1521"/>
        <v>0</v>
      </c>
      <c r="CC269" s="6">
        <v>0</v>
      </c>
      <c r="CD269" s="4">
        <v>0</v>
      </c>
      <c r="CE269" s="9">
        <f t="shared" si="1522"/>
        <v>0</v>
      </c>
      <c r="CF269" s="6">
        <v>0</v>
      </c>
      <c r="CG269" s="4">
        <v>0</v>
      </c>
      <c r="CH269" s="9">
        <f t="shared" si="1523"/>
        <v>0</v>
      </c>
      <c r="CI269" s="6">
        <v>0</v>
      </c>
      <c r="CJ269" s="4">
        <v>0</v>
      </c>
      <c r="CK269" s="9">
        <f t="shared" si="1524"/>
        <v>0</v>
      </c>
      <c r="CL269" s="6">
        <v>0</v>
      </c>
      <c r="CM269" s="4">
        <v>0</v>
      </c>
      <c r="CN269" s="9">
        <f t="shared" si="1525"/>
        <v>0</v>
      </c>
      <c r="CO269" s="6">
        <v>0</v>
      </c>
      <c r="CP269" s="4">
        <v>0</v>
      </c>
      <c r="CQ269" s="9">
        <f t="shared" si="1526"/>
        <v>0</v>
      </c>
      <c r="CR269" s="6">
        <v>0</v>
      </c>
      <c r="CS269" s="4">
        <v>0</v>
      </c>
      <c r="CT269" s="9">
        <f t="shared" si="1527"/>
        <v>0</v>
      </c>
      <c r="CU269" s="6">
        <v>0</v>
      </c>
      <c r="CV269" s="4">
        <v>0</v>
      </c>
      <c r="CW269" s="9">
        <f t="shared" si="1528"/>
        <v>0</v>
      </c>
      <c r="CX269" s="6">
        <v>0</v>
      </c>
      <c r="CY269" s="4">
        <v>0</v>
      </c>
      <c r="CZ269" s="9">
        <f t="shared" si="1529"/>
        <v>0</v>
      </c>
      <c r="DA269" s="6">
        <v>0</v>
      </c>
      <c r="DB269" s="4">
        <v>0</v>
      </c>
      <c r="DC269" s="9">
        <f t="shared" si="1530"/>
        <v>0</v>
      </c>
      <c r="DD269" s="6">
        <v>0</v>
      </c>
      <c r="DE269" s="4">
        <v>0</v>
      </c>
      <c r="DF269" s="9">
        <f t="shared" si="1531"/>
        <v>0</v>
      </c>
      <c r="DG269" s="6">
        <v>0</v>
      </c>
      <c r="DH269" s="4">
        <v>0</v>
      </c>
      <c r="DI269" s="9">
        <f t="shared" si="1532"/>
        <v>0</v>
      </c>
      <c r="DJ269" s="6">
        <v>0</v>
      </c>
      <c r="DK269" s="4">
        <v>0</v>
      </c>
      <c r="DL269" s="9">
        <f t="shared" si="1533"/>
        <v>0</v>
      </c>
      <c r="DM269" s="6">
        <v>0</v>
      </c>
      <c r="DN269" s="4">
        <v>0</v>
      </c>
      <c r="DO269" s="9">
        <f t="shared" si="1534"/>
        <v>0</v>
      </c>
      <c r="DP269" s="6">
        <v>0</v>
      </c>
      <c r="DQ269" s="4">
        <v>0</v>
      </c>
      <c r="DR269" s="9">
        <f t="shared" si="1535"/>
        <v>0</v>
      </c>
      <c r="DS269" s="6">
        <v>0</v>
      </c>
      <c r="DT269" s="4">
        <v>0</v>
      </c>
      <c r="DU269" s="9">
        <f t="shared" si="1536"/>
        <v>0</v>
      </c>
      <c r="DV269" s="6">
        <v>0</v>
      </c>
      <c r="DW269" s="4">
        <v>0</v>
      </c>
      <c r="DX269" s="9">
        <f t="shared" si="1537"/>
        <v>0</v>
      </c>
      <c r="DY269" s="6">
        <v>0</v>
      </c>
      <c r="DZ269" s="4">
        <v>0</v>
      </c>
      <c r="EA269" s="9">
        <f t="shared" si="1538"/>
        <v>0</v>
      </c>
      <c r="EB269" s="6">
        <v>0</v>
      </c>
      <c r="EC269" s="4">
        <v>0</v>
      </c>
      <c r="ED269" s="9">
        <f t="shared" si="1539"/>
        <v>0</v>
      </c>
      <c r="EE269" s="6">
        <v>0</v>
      </c>
      <c r="EF269" s="4">
        <v>0</v>
      </c>
      <c r="EG269" s="9">
        <f t="shared" si="1540"/>
        <v>0</v>
      </c>
      <c r="EH269" s="5">
        <v>0.1215</v>
      </c>
      <c r="EI269" s="4">
        <v>2.109</v>
      </c>
      <c r="EJ269" s="9">
        <f t="shared" si="1541"/>
        <v>17358.024691358027</v>
      </c>
      <c r="EK269" s="6">
        <v>0</v>
      </c>
      <c r="EL269" s="4">
        <v>0</v>
      </c>
      <c r="EM269" s="9">
        <f t="shared" si="1542"/>
        <v>0</v>
      </c>
      <c r="EN269" s="6">
        <v>0</v>
      </c>
      <c r="EO269" s="4">
        <v>0</v>
      </c>
      <c r="EP269" s="9">
        <f t="shared" si="1543"/>
        <v>0</v>
      </c>
      <c r="EQ269" s="6">
        <v>0</v>
      </c>
      <c r="ER269" s="4">
        <v>0</v>
      </c>
      <c r="ES269" s="9">
        <f t="shared" si="1544"/>
        <v>0</v>
      </c>
      <c r="ET269" s="6">
        <v>0</v>
      </c>
      <c r="EU269" s="4">
        <v>0</v>
      </c>
      <c r="EV269" s="9">
        <f t="shared" si="1545"/>
        <v>0</v>
      </c>
      <c r="EW269" s="6">
        <v>0</v>
      </c>
      <c r="EX269" s="4">
        <v>0</v>
      </c>
      <c r="EY269" s="9">
        <f t="shared" si="1546"/>
        <v>0</v>
      </c>
      <c r="EZ269" s="6">
        <v>0</v>
      </c>
      <c r="FA269" s="4">
        <v>0</v>
      </c>
      <c r="FB269" s="9">
        <f t="shared" si="1547"/>
        <v>0</v>
      </c>
      <c r="FC269" s="5">
        <v>1.7270000000000001E-2</v>
      </c>
      <c r="FD269" s="4">
        <v>1</v>
      </c>
      <c r="FE269" s="9">
        <f t="shared" si="1548"/>
        <v>57903.879559930516</v>
      </c>
      <c r="FF269" s="6">
        <v>0</v>
      </c>
      <c r="FG269" s="4">
        <v>0</v>
      </c>
      <c r="FH269" s="9">
        <f t="shared" si="1549"/>
        <v>0</v>
      </c>
      <c r="FI269" s="6">
        <v>0</v>
      </c>
      <c r="FJ269" s="4">
        <v>0</v>
      </c>
      <c r="FK269" s="9">
        <f t="shared" si="1550"/>
        <v>0</v>
      </c>
      <c r="FL269" s="6">
        <f t="shared" si="1552"/>
        <v>21.70477</v>
      </c>
      <c r="FM269" s="10">
        <f t="shared" si="1553"/>
        <v>353.89399999999995</v>
      </c>
    </row>
    <row r="270" spans="1:169" x14ac:dyDescent="0.3">
      <c r="A270" s="66">
        <v>2024</v>
      </c>
      <c r="B270" s="9" t="s">
        <v>6</v>
      </c>
      <c r="C270" s="6">
        <v>0</v>
      </c>
      <c r="D270" s="4">
        <v>0</v>
      </c>
      <c r="E270" s="9">
        <f t="shared" ref="E270:E277" si="1554">IF(C270=0,0,D270/C270*1000)</f>
        <v>0</v>
      </c>
      <c r="F270" s="6">
        <v>0</v>
      </c>
      <c r="G270" s="4">
        <v>0</v>
      </c>
      <c r="H270" s="9">
        <f t="shared" si="1497"/>
        <v>0</v>
      </c>
      <c r="I270" s="5">
        <v>2.3999999999999998E-3</v>
      </c>
      <c r="J270" s="4">
        <v>0.52300000000000002</v>
      </c>
      <c r="K270" s="9">
        <f t="shared" si="1498"/>
        <v>217916.66666666669</v>
      </c>
      <c r="L270" s="6">
        <v>0</v>
      </c>
      <c r="M270" s="4">
        <v>0</v>
      </c>
      <c r="N270" s="9">
        <f t="shared" si="1499"/>
        <v>0</v>
      </c>
      <c r="O270" s="6">
        <v>0</v>
      </c>
      <c r="P270" s="4">
        <v>0</v>
      </c>
      <c r="Q270" s="9">
        <f t="shared" si="1500"/>
        <v>0</v>
      </c>
      <c r="R270" s="5">
        <v>439</v>
      </c>
      <c r="S270" s="4">
        <v>2884.5740000000001</v>
      </c>
      <c r="T270" s="9">
        <f t="shared" si="1501"/>
        <v>6570.7835990888389</v>
      </c>
      <c r="U270" s="5">
        <v>3.04E-2</v>
      </c>
      <c r="V270" s="4">
        <v>0.56000000000000005</v>
      </c>
      <c r="W270" s="9">
        <f t="shared" si="1502"/>
        <v>18421.05263157895</v>
      </c>
      <c r="X270" s="5">
        <v>25</v>
      </c>
      <c r="Y270" s="4">
        <v>475.15800000000002</v>
      </c>
      <c r="Z270" s="9">
        <f t="shared" si="1503"/>
        <v>19006.320000000003</v>
      </c>
      <c r="AA270" s="6">
        <v>0</v>
      </c>
      <c r="AB270" s="4">
        <v>0</v>
      </c>
      <c r="AC270" s="9">
        <f t="shared" si="1504"/>
        <v>0</v>
      </c>
      <c r="AD270" s="6">
        <v>0</v>
      </c>
      <c r="AE270" s="4">
        <v>0</v>
      </c>
      <c r="AF270" s="9">
        <f t="shared" si="1505"/>
        <v>0</v>
      </c>
      <c r="AG270" s="5">
        <v>7.4999999999999997E-3</v>
      </c>
      <c r="AH270" s="4">
        <v>0.66600000000000004</v>
      </c>
      <c r="AI270" s="9">
        <f t="shared" si="1506"/>
        <v>88800.000000000015</v>
      </c>
      <c r="AJ270" s="6">
        <v>0</v>
      </c>
      <c r="AK270" s="4">
        <v>0</v>
      </c>
      <c r="AL270" s="9">
        <f t="shared" si="1507"/>
        <v>0</v>
      </c>
      <c r="AM270" s="6">
        <v>0</v>
      </c>
      <c r="AN270" s="4">
        <v>0</v>
      </c>
      <c r="AO270" s="9">
        <f t="shared" si="1508"/>
        <v>0</v>
      </c>
      <c r="AP270" s="6">
        <v>0</v>
      </c>
      <c r="AQ270" s="4">
        <v>0</v>
      </c>
      <c r="AR270" s="9">
        <f t="shared" si="1509"/>
        <v>0</v>
      </c>
      <c r="AS270" s="6">
        <v>0</v>
      </c>
      <c r="AT270" s="4">
        <v>0</v>
      </c>
      <c r="AU270" s="9">
        <f t="shared" si="1510"/>
        <v>0</v>
      </c>
      <c r="AV270" s="6">
        <v>0</v>
      </c>
      <c r="AW270" s="4">
        <v>0</v>
      </c>
      <c r="AX270" s="9">
        <f t="shared" si="1511"/>
        <v>0</v>
      </c>
      <c r="AY270" s="5">
        <v>1.2E-2</v>
      </c>
      <c r="AZ270" s="4">
        <v>6.8000000000000005E-2</v>
      </c>
      <c r="BA270" s="9">
        <f t="shared" si="1512"/>
        <v>5666.666666666667</v>
      </c>
      <c r="BB270" s="6">
        <v>0</v>
      </c>
      <c r="BC270" s="4">
        <v>0</v>
      </c>
      <c r="BD270" s="9">
        <f t="shared" si="1513"/>
        <v>0</v>
      </c>
      <c r="BE270" s="6">
        <v>0</v>
      </c>
      <c r="BF270" s="4">
        <v>0</v>
      </c>
      <c r="BG270" s="9">
        <f t="shared" si="1514"/>
        <v>0</v>
      </c>
      <c r="BH270" s="5">
        <v>3</v>
      </c>
      <c r="BI270" s="4">
        <v>38.899000000000001</v>
      </c>
      <c r="BJ270" s="9">
        <f t="shared" si="1515"/>
        <v>12966.333333333334</v>
      </c>
      <c r="BK270" s="6">
        <v>0</v>
      </c>
      <c r="BL270" s="4">
        <v>0</v>
      </c>
      <c r="BM270" s="9">
        <f t="shared" si="1516"/>
        <v>0</v>
      </c>
      <c r="BN270" s="6">
        <v>0</v>
      </c>
      <c r="BO270" s="4">
        <v>0</v>
      </c>
      <c r="BP270" s="9">
        <f t="shared" si="1517"/>
        <v>0</v>
      </c>
      <c r="BQ270" s="6">
        <v>0</v>
      </c>
      <c r="BR270" s="4">
        <v>0</v>
      </c>
      <c r="BS270" s="9">
        <f t="shared" si="1518"/>
        <v>0</v>
      </c>
      <c r="BT270" s="6">
        <v>0</v>
      </c>
      <c r="BU270" s="4">
        <v>0</v>
      </c>
      <c r="BV270" s="9">
        <f t="shared" si="1519"/>
        <v>0</v>
      </c>
      <c r="BW270" s="6">
        <v>0</v>
      </c>
      <c r="BX270" s="4">
        <v>0</v>
      </c>
      <c r="BY270" s="9">
        <f t="shared" si="1520"/>
        <v>0</v>
      </c>
      <c r="BZ270" s="6">
        <v>0</v>
      </c>
      <c r="CA270" s="4">
        <v>0</v>
      </c>
      <c r="CB270" s="9">
        <f t="shared" si="1521"/>
        <v>0</v>
      </c>
      <c r="CC270" s="6">
        <v>0</v>
      </c>
      <c r="CD270" s="4">
        <v>0</v>
      </c>
      <c r="CE270" s="9">
        <f t="shared" si="1522"/>
        <v>0</v>
      </c>
      <c r="CF270" s="6">
        <v>0</v>
      </c>
      <c r="CG270" s="4">
        <v>0</v>
      </c>
      <c r="CH270" s="9">
        <f t="shared" si="1523"/>
        <v>0</v>
      </c>
      <c r="CI270" s="6">
        <v>0</v>
      </c>
      <c r="CJ270" s="4">
        <v>0</v>
      </c>
      <c r="CK270" s="9">
        <f t="shared" si="1524"/>
        <v>0</v>
      </c>
      <c r="CL270" s="6">
        <v>0</v>
      </c>
      <c r="CM270" s="4">
        <v>0</v>
      </c>
      <c r="CN270" s="9">
        <f t="shared" si="1525"/>
        <v>0</v>
      </c>
      <c r="CO270" s="6">
        <v>0</v>
      </c>
      <c r="CP270" s="4">
        <v>0</v>
      </c>
      <c r="CQ270" s="9">
        <f t="shared" si="1526"/>
        <v>0</v>
      </c>
      <c r="CR270" s="6">
        <v>0</v>
      </c>
      <c r="CS270" s="4">
        <v>0</v>
      </c>
      <c r="CT270" s="9">
        <f t="shared" si="1527"/>
        <v>0</v>
      </c>
      <c r="CU270" s="6">
        <v>0</v>
      </c>
      <c r="CV270" s="4">
        <v>0</v>
      </c>
      <c r="CW270" s="9">
        <f t="shared" si="1528"/>
        <v>0</v>
      </c>
      <c r="CX270" s="6">
        <v>0</v>
      </c>
      <c r="CY270" s="4">
        <v>0</v>
      </c>
      <c r="CZ270" s="9">
        <f t="shared" si="1529"/>
        <v>0</v>
      </c>
      <c r="DA270" s="6">
        <v>0</v>
      </c>
      <c r="DB270" s="4">
        <v>0</v>
      </c>
      <c r="DC270" s="9">
        <f t="shared" si="1530"/>
        <v>0</v>
      </c>
      <c r="DD270" s="6">
        <v>0</v>
      </c>
      <c r="DE270" s="4">
        <v>0</v>
      </c>
      <c r="DF270" s="9">
        <f t="shared" si="1531"/>
        <v>0</v>
      </c>
      <c r="DG270" s="6">
        <v>0</v>
      </c>
      <c r="DH270" s="4">
        <v>0</v>
      </c>
      <c r="DI270" s="9">
        <f t="shared" si="1532"/>
        <v>0</v>
      </c>
      <c r="DJ270" s="6">
        <v>0</v>
      </c>
      <c r="DK270" s="4">
        <v>0</v>
      </c>
      <c r="DL270" s="9">
        <f t="shared" si="1533"/>
        <v>0</v>
      </c>
      <c r="DM270" s="6">
        <v>0</v>
      </c>
      <c r="DN270" s="4">
        <v>0</v>
      </c>
      <c r="DO270" s="9">
        <f t="shared" si="1534"/>
        <v>0</v>
      </c>
      <c r="DP270" s="6">
        <v>0</v>
      </c>
      <c r="DQ270" s="4">
        <v>0</v>
      </c>
      <c r="DR270" s="9">
        <f t="shared" si="1535"/>
        <v>0</v>
      </c>
      <c r="DS270" s="6">
        <v>0</v>
      </c>
      <c r="DT270" s="4">
        <v>0</v>
      </c>
      <c r="DU270" s="9">
        <f t="shared" si="1536"/>
        <v>0</v>
      </c>
      <c r="DV270" s="6">
        <v>0</v>
      </c>
      <c r="DW270" s="4">
        <v>0</v>
      </c>
      <c r="DX270" s="9">
        <f t="shared" si="1537"/>
        <v>0</v>
      </c>
      <c r="DY270" s="6">
        <v>0</v>
      </c>
      <c r="DZ270" s="4">
        <v>0</v>
      </c>
      <c r="EA270" s="9">
        <f t="shared" si="1538"/>
        <v>0</v>
      </c>
      <c r="EB270" s="6">
        <v>0</v>
      </c>
      <c r="EC270" s="4">
        <v>0</v>
      </c>
      <c r="ED270" s="9">
        <f t="shared" si="1539"/>
        <v>0</v>
      </c>
      <c r="EE270" s="6">
        <v>0</v>
      </c>
      <c r="EF270" s="4">
        <v>0</v>
      </c>
      <c r="EG270" s="9">
        <f t="shared" si="1540"/>
        <v>0</v>
      </c>
      <c r="EH270" s="6">
        <v>0</v>
      </c>
      <c r="EI270" s="4">
        <v>0</v>
      </c>
      <c r="EJ270" s="9">
        <f t="shared" si="1541"/>
        <v>0</v>
      </c>
      <c r="EK270" s="6">
        <v>0</v>
      </c>
      <c r="EL270" s="4">
        <v>0</v>
      </c>
      <c r="EM270" s="9">
        <f t="shared" si="1542"/>
        <v>0</v>
      </c>
      <c r="EN270" s="6">
        <v>0</v>
      </c>
      <c r="EO270" s="4">
        <v>0</v>
      </c>
      <c r="EP270" s="9">
        <f t="shared" si="1543"/>
        <v>0</v>
      </c>
      <c r="EQ270" s="6">
        <v>0</v>
      </c>
      <c r="ER270" s="4">
        <v>0</v>
      </c>
      <c r="ES270" s="9">
        <f t="shared" si="1544"/>
        <v>0</v>
      </c>
      <c r="ET270" s="6">
        <v>0</v>
      </c>
      <c r="EU270" s="4">
        <v>0</v>
      </c>
      <c r="EV270" s="9">
        <f t="shared" si="1545"/>
        <v>0</v>
      </c>
      <c r="EW270" s="6">
        <v>0</v>
      </c>
      <c r="EX270" s="4">
        <v>0</v>
      </c>
      <c r="EY270" s="9">
        <f t="shared" si="1546"/>
        <v>0</v>
      </c>
      <c r="EZ270" s="6">
        <v>0</v>
      </c>
      <c r="FA270" s="4">
        <v>0</v>
      </c>
      <c r="FB270" s="9">
        <f t="shared" si="1547"/>
        <v>0</v>
      </c>
      <c r="FC270" s="6">
        <v>0</v>
      </c>
      <c r="FD270" s="4">
        <v>0</v>
      </c>
      <c r="FE270" s="9">
        <f t="shared" si="1548"/>
        <v>0</v>
      </c>
      <c r="FF270" s="6">
        <v>0</v>
      </c>
      <c r="FG270" s="4">
        <v>0</v>
      </c>
      <c r="FH270" s="9">
        <f t="shared" si="1549"/>
        <v>0</v>
      </c>
      <c r="FI270" s="6">
        <v>0</v>
      </c>
      <c r="FJ270" s="4">
        <v>0</v>
      </c>
      <c r="FK270" s="9">
        <f t="shared" si="1550"/>
        <v>0</v>
      </c>
      <c r="FL270" s="6">
        <f t="shared" si="1552"/>
        <v>467.0523</v>
      </c>
      <c r="FM270" s="10">
        <f t="shared" si="1553"/>
        <v>3400.4480000000003</v>
      </c>
    </row>
    <row r="271" spans="1:169" x14ac:dyDescent="0.3">
      <c r="A271" s="66">
        <v>2024</v>
      </c>
      <c r="B271" s="67" t="s">
        <v>7</v>
      </c>
      <c r="C271" s="5">
        <v>63.235999999999997</v>
      </c>
      <c r="D271" s="4">
        <v>4629.3059999999996</v>
      </c>
      <c r="E271" s="9">
        <f t="shared" si="1554"/>
        <v>73206.812575115429</v>
      </c>
      <c r="F271" s="6">
        <v>0</v>
      </c>
      <c r="G271" s="4">
        <v>0</v>
      </c>
      <c r="H271" s="9">
        <f t="shared" si="1497"/>
        <v>0</v>
      </c>
      <c r="I271" s="6">
        <v>0</v>
      </c>
      <c r="J271" s="4">
        <v>0</v>
      </c>
      <c r="K271" s="9">
        <f t="shared" si="1498"/>
        <v>0</v>
      </c>
      <c r="L271" s="6">
        <v>0</v>
      </c>
      <c r="M271" s="4">
        <v>0</v>
      </c>
      <c r="N271" s="9">
        <f t="shared" si="1499"/>
        <v>0</v>
      </c>
      <c r="O271" s="6">
        <v>0</v>
      </c>
      <c r="P271" s="4">
        <v>0</v>
      </c>
      <c r="Q271" s="9">
        <f t="shared" si="1500"/>
        <v>0</v>
      </c>
      <c r="R271" s="6">
        <v>0</v>
      </c>
      <c r="S271" s="4">
        <v>0</v>
      </c>
      <c r="T271" s="9">
        <f t="shared" si="1501"/>
        <v>0</v>
      </c>
      <c r="U271" s="6">
        <v>0</v>
      </c>
      <c r="V271" s="4">
        <v>0</v>
      </c>
      <c r="W271" s="9">
        <f t="shared" si="1502"/>
        <v>0</v>
      </c>
      <c r="X271" s="5">
        <v>93</v>
      </c>
      <c r="Y271" s="4">
        <v>1553.039</v>
      </c>
      <c r="Z271" s="9">
        <f t="shared" si="1503"/>
        <v>16699.344086021505</v>
      </c>
      <c r="AA271" s="6">
        <v>0</v>
      </c>
      <c r="AB271" s="4">
        <v>0</v>
      </c>
      <c r="AC271" s="9">
        <f t="shared" si="1504"/>
        <v>0</v>
      </c>
      <c r="AD271" s="6">
        <v>0</v>
      </c>
      <c r="AE271" s="4">
        <v>0</v>
      </c>
      <c r="AF271" s="9">
        <f t="shared" si="1505"/>
        <v>0</v>
      </c>
      <c r="AG271" s="6">
        <v>0</v>
      </c>
      <c r="AH271" s="4">
        <v>0</v>
      </c>
      <c r="AI271" s="9">
        <f t="shared" si="1506"/>
        <v>0</v>
      </c>
      <c r="AJ271" s="6">
        <v>0</v>
      </c>
      <c r="AK271" s="4">
        <v>0</v>
      </c>
      <c r="AL271" s="9">
        <f t="shared" si="1507"/>
        <v>0</v>
      </c>
      <c r="AM271" s="6">
        <v>0</v>
      </c>
      <c r="AN271" s="4">
        <v>0</v>
      </c>
      <c r="AO271" s="9">
        <f t="shared" si="1508"/>
        <v>0</v>
      </c>
      <c r="AP271" s="6">
        <v>0</v>
      </c>
      <c r="AQ271" s="4">
        <v>0</v>
      </c>
      <c r="AR271" s="9">
        <f t="shared" si="1509"/>
        <v>0</v>
      </c>
      <c r="AS271" s="6">
        <v>0</v>
      </c>
      <c r="AT271" s="4">
        <v>0</v>
      </c>
      <c r="AU271" s="9">
        <f t="shared" si="1510"/>
        <v>0</v>
      </c>
      <c r="AV271" s="5">
        <v>3.5099999999999997E-3</v>
      </c>
      <c r="AW271" s="4">
        <v>0.38400000000000001</v>
      </c>
      <c r="AX271" s="9">
        <f t="shared" si="1511"/>
        <v>109401.70940170941</v>
      </c>
      <c r="AY271" s="5">
        <v>6.2699999999999995E-3</v>
      </c>
      <c r="AZ271" s="4">
        <v>1.7769999999999999</v>
      </c>
      <c r="BA271" s="9">
        <f t="shared" si="1512"/>
        <v>283413.07814992021</v>
      </c>
      <c r="BB271" s="6">
        <v>0</v>
      </c>
      <c r="BC271" s="4">
        <v>0</v>
      </c>
      <c r="BD271" s="9">
        <f t="shared" si="1513"/>
        <v>0</v>
      </c>
      <c r="BE271" s="6">
        <v>0</v>
      </c>
      <c r="BF271" s="4">
        <v>0</v>
      </c>
      <c r="BG271" s="9">
        <f t="shared" si="1514"/>
        <v>0</v>
      </c>
      <c r="BH271" s="6">
        <v>0</v>
      </c>
      <c r="BI271" s="4">
        <v>0</v>
      </c>
      <c r="BJ271" s="9">
        <f t="shared" si="1515"/>
        <v>0</v>
      </c>
      <c r="BK271" s="6">
        <v>0</v>
      </c>
      <c r="BL271" s="4">
        <v>0</v>
      </c>
      <c r="BM271" s="9">
        <f t="shared" si="1516"/>
        <v>0</v>
      </c>
      <c r="BN271" s="6">
        <v>0</v>
      </c>
      <c r="BO271" s="4">
        <v>0</v>
      </c>
      <c r="BP271" s="9">
        <f t="shared" si="1517"/>
        <v>0</v>
      </c>
      <c r="BQ271" s="6">
        <v>0</v>
      </c>
      <c r="BR271" s="4">
        <v>0</v>
      </c>
      <c r="BS271" s="9">
        <f t="shared" si="1518"/>
        <v>0</v>
      </c>
      <c r="BT271" s="6">
        <v>0</v>
      </c>
      <c r="BU271" s="4">
        <v>0</v>
      </c>
      <c r="BV271" s="9">
        <f t="shared" si="1519"/>
        <v>0</v>
      </c>
      <c r="BW271" s="6">
        <v>0</v>
      </c>
      <c r="BX271" s="4">
        <v>0</v>
      </c>
      <c r="BY271" s="9">
        <f t="shared" si="1520"/>
        <v>0</v>
      </c>
      <c r="BZ271" s="6">
        <v>0</v>
      </c>
      <c r="CA271" s="4">
        <v>0</v>
      </c>
      <c r="CB271" s="9">
        <f t="shared" si="1521"/>
        <v>0</v>
      </c>
      <c r="CC271" s="6">
        <v>0</v>
      </c>
      <c r="CD271" s="4">
        <v>0</v>
      </c>
      <c r="CE271" s="9">
        <f t="shared" si="1522"/>
        <v>0</v>
      </c>
      <c r="CF271" s="6">
        <v>0</v>
      </c>
      <c r="CG271" s="4">
        <v>0</v>
      </c>
      <c r="CH271" s="9">
        <f t="shared" si="1523"/>
        <v>0</v>
      </c>
      <c r="CI271" s="6">
        <v>0</v>
      </c>
      <c r="CJ271" s="4">
        <v>0</v>
      </c>
      <c r="CK271" s="9">
        <f t="shared" si="1524"/>
        <v>0</v>
      </c>
      <c r="CL271" s="6">
        <v>0</v>
      </c>
      <c r="CM271" s="4">
        <v>0</v>
      </c>
      <c r="CN271" s="9">
        <f t="shared" si="1525"/>
        <v>0</v>
      </c>
      <c r="CO271" s="6">
        <v>0</v>
      </c>
      <c r="CP271" s="4">
        <v>0</v>
      </c>
      <c r="CQ271" s="9">
        <f t="shared" si="1526"/>
        <v>0</v>
      </c>
      <c r="CR271" s="6">
        <v>0</v>
      </c>
      <c r="CS271" s="4">
        <v>0</v>
      </c>
      <c r="CT271" s="9">
        <f t="shared" si="1527"/>
        <v>0</v>
      </c>
      <c r="CU271" s="6">
        <v>0</v>
      </c>
      <c r="CV271" s="4">
        <v>0</v>
      </c>
      <c r="CW271" s="9">
        <f t="shared" si="1528"/>
        <v>0</v>
      </c>
      <c r="CX271" s="6">
        <v>0</v>
      </c>
      <c r="CY271" s="4">
        <v>0</v>
      </c>
      <c r="CZ271" s="9">
        <f t="shared" si="1529"/>
        <v>0</v>
      </c>
      <c r="DA271" s="6">
        <v>0</v>
      </c>
      <c r="DB271" s="4">
        <v>0</v>
      </c>
      <c r="DC271" s="9">
        <f t="shared" si="1530"/>
        <v>0</v>
      </c>
      <c r="DD271" s="6">
        <v>0</v>
      </c>
      <c r="DE271" s="4">
        <v>0</v>
      </c>
      <c r="DF271" s="9">
        <f t="shared" si="1531"/>
        <v>0</v>
      </c>
      <c r="DG271" s="6">
        <v>0</v>
      </c>
      <c r="DH271" s="4">
        <v>0</v>
      </c>
      <c r="DI271" s="9">
        <f t="shared" si="1532"/>
        <v>0</v>
      </c>
      <c r="DJ271" s="6">
        <v>0</v>
      </c>
      <c r="DK271" s="4">
        <v>0</v>
      </c>
      <c r="DL271" s="9">
        <f t="shared" si="1533"/>
        <v>0</v>
      </c>
      <c r="DM271" s="6">
        <v>0</v>
      </c>
      <c r="DN271" s="4">
        <v>0</v>
      </c>
      <c r="DO271" s="9">
        <f t="shared" si="1534"/>
        <v>0</v>
      </c>
      <c r="DP271" s="6">
        <v>0</v>
      </c>
      <c r="DQ271" s="4">
        <v>0</v>
      </c>
      <c r="DR271" s="9">
        <f t="shared" si="1535"/>
        <v>0</v>
      </c>
      <c r="DS271" s="6">
        <v>0</v>
      </c>
      <c r="DT271" s="4">
        <v>0</v>
      </c>
      <c r="DU271" s="9">
        <f t="shared" si="1536"/>
        <v>0</v>
      </c>
      <c r="DV271" s="5">
        <v>1.2E-2</v>
      </c>
      <c r="DW271" s="4">
        <v>6.8000000000000005E-2</v>
      </c>
      <c r="DX271" s="9">
        <f t="shared" si="1537"/>
        <v>5666.666666666667</v>
      </c>
      <c r="DY271" s="6">
        <v>0</v>
      </c>
      <c r="DZ271" s="4">
        <v>0</v>
      </c>
      <c r="EA271" s="9">
        <f t="shared" si="1538"/>
        <v>0</v>
      </c>
      <c r="EB271" s="6">
        <v>0</v>
      </c>
      <c r="EC271" s="4">
        <v>0</v>
      </c>
      <c r="ED271" s="9">
        <f t="shared" si="1539"/>
        <v>0</v>
      </c>
      <c r="EE271" s="6">
        <v>0</v>
      </c>
      <c r="EF271" s="4">
        <v>0</v>
      </c>
      <c r="EG271" s="9">
        <f t="shared" si="1540"/>
        <v>0</v>
      </c>
      <c r="EH271" s="6">
        <v>0</v>
      </c>
      <c r="EI271" s="4">
        <v>0</v>
      </c>
      <c r="EJ271" s="9">
        <f t="shared" si="1541"/>
        <v>0</v>
      </c>
      <c r="EK271" s="6">
        <v>0</v>
      </c>
      <c r="EL271" s="4">
        <v>0</v>
      </c>
      <c r="EM271" s="9">
        <f t="shared" si="1542"/>
        <v>0</v>
      </c>
      <c r="EN271" s="6">
        <v>0</v>
      </c>
      <c r="EO271" s="4">
        <v>0</v>
      </c>
      <c r="EP271" s="9">
        <f t="shared" si="1543"/>
        <v>0</v>
      </c>
      <c r="EQ271" s="6">
        <v>0</v>
      </c>
      <c r="ER271" s="4">
        <v>0</v>
      </c>
      <c r="ES271" s="9">
        <f t="shared" si="1544"/>
        <v>0</v>
      </c>
      <c r="ET271" s="6">
        <v>0</v>
      </c>
      <c r="EU271" s="4">
        <v>0</v>
      </c>
      <c r="EV271" s="9">
        <f t="shared" si="1545"/>
        <v>0</v>
      </c>
      <c r="EW271" s="5">
        <v>4.0000000000000001E-3</v>
      </c>
      <c r="EX271" s="4">
        <v>2.1739999999999999</v>
      </c>
      <c r="EY271" s="9">
        <f t="shared" si="1546"/>
        <v>543500</v>
      </c>
      <c r="EZ271" s="6">
        <v>0</v>
      </c>
      <c r="FA271" s="4">
        <v>0</v>
      </c>
      <c r="FB271" s="9">
        <f t="shared" si="1547"/>
        <v>0</v>
      </c>
      <c r="FC271" s="6">
        <v>0</v>
      </c>
      <c r="FD271" s="4">
        <v>0</v>
      </c>
      <c r="FE271" s="9">
        <f t="shared" si="1548"/>
        <v>0</v>
      </c>
      <c r="FF271" s="6">
        <v>0</v>
      </c>
      <c r="FG271" s="4">
        <v>0</v>
      </c>
      <c r="FH271" s="9">
        <f t="shared" si="1549"/>
        <v>0</v>
      </c>
      <c r="FI271" s="6">
        <v>0</v>
      </c>
      <c r="FJ271" s="4">
        <v>0</v>
      </c>
      <c r="FK271" s="9">
        <f t="shared" si="1550"/>
        <v>0</v>
      </c>
      <c r="FL271" s="6">
        <f t="shared" si="1552"/>
        <v>156.26177999999999</v>
      </c>
      <c r="FM271" s="10">
        <f t="shared" si="1553"/>
        <v>6186.7479999999996</v>
      </c>
    </row>
    <row r="272" spans="1:169" x14ac:dyDescent="0.3">
      <c r="A272" s="66">
        <v>2024</v>
      </c>
      <c r="B272" s="67" t="s">
        <v>8</v>
      </c>
      <c r="C272" s="5">
        <v>19.106279999999998</v>
      </c>
      <c r="D272" s="103">
        <v>2002.038</v>
      </c>
      <c r="E272" s="9">
        <f t="shared" si="1554"/>
        <v>104784.290819563</v>
      </c>
      <c r="F272" s="6">
        <v>0</v>
      </c>
      <c r="G272" s="4">
        <v>0</v>
      </c>
      <c r="H272" s="9">
        <f t="shared" si="1497"/>
        <v>0</v>
      </c>
      <c r="I272" s="6">
        <v>0</v>
      </c>
      <c r="J272" s="4">
        <v>0</v>
      </c>
      <c r="K272" s="9">
        <f t="shared" si="1498"/>
        <v>0</v>
      </c>
      <c r="L272" s="6">
        <v>0</v>
      </c>
      <c r="M272" s="4">
        <v>0</v>
      </c>
      <c r="N272" s="9">
        <f t="shared" si="1499"/>
        <v>0</v>
      </c>
      <c r="O272" s="6">
        <v>0</v>
      </c>
      <c r="P272" s="4">
        <v>0</v>
      </c>
      <c r="Q272" s="9">
        <f t="shared" si="1500"/>
        <v>0</v>
      </c>
      <c r="R272" s="5">
        <v>359.5</v>
      </c>
      <c r="S272" s="103">
        <v>2589.4409999999998</v>
      </c>
      <c r="T272" s="9">
        <f t="shared" si="1501"/>
        <v>7202.8956884561885</v>
      </c>
      <c r="U272" s="6">
        <v>0</v>
      </c>
      <c r="V272" s="4">
        <v>0</v>
      </c>
      <c r="W272" s="9">
        <f t="shared" si="1502"/>
        <v>0</v>
      </c>
      <c r="X272" s="5">
        <v>25</v>
      </c>
      <c r="Y272" s="103">
        <v>475.91500000000002</v>
      </c>
      <c r="Z272" s="9">
        <f t="shared" si="1503"/>
        <v>19036.599999999999</v>
      </c>
      <c r="AA272" s="6">
        <v>0</v>
      </c>
      <c r="AB272" s="4">
        <v>0</v>
      </c>
      <c r="AC272" s="9">
        <f t="shared" si="1504"/>
        <v>0</v>
      </c>
      <c r="AD272" s="6">
        <v>0</v>
      </c>
      <c r="AE272" s="4">
        <v>0</v>
      </c>
      <c r="AF272" s="9">
        <f t="shared" si="1505"/>
        <v>0</v>
      </c>
      <c r="AG272" s="6">
        <v>0</v>
      </c>
      <c r="AH272" s="4">
        <v>0</v>
      </c>
      <c r="AI272" s="9">
        <f t="shared" si="1506"/>
        <v>0</v>
      </c>
      <c r="AJ272" s="6">
        <v>0</v>
      </c>
      <c r="AK272" s="4">
        <v>0</v>
      </c>
      <c r="AL272" s="9">
        <f t="shared" si="1507"/>
        <v>0</v>
      </c>
      <c r="AM272" s="6">
        <v>0</v>
      </c>
      <c r="AN272" s="4">
        <v>0</v>
      </c>
      <c r="AO272" s="9">
        <f t="shared" si="1508"/>
        <v>0</v>
      </c>
      <c r="AP272" s="6">
        <v>0</v>
      </c>
      <c r="AQ272" s="4">
        <v>0</v>
      </c>
      <c r="AR272" s="9">
        <f t="shared" si="1509"/>
        <v>0</v>
      </c>
      <c r="AS272" s="6">
        <v>0</v>
      </c>
      <c r="AT272" s="4">
        <v>0</v>
      </c>
      <c r="AU272" s="9">
        <f t="shared" si="1510"/>
        <v>0</v>
      </c>
      <c r="AV272" s="6">
        <v>0</v>
      </c>
      <c r="AW272" s="4">
        <v>0</v>
      </c>
      <c r="AX272" s="9">
        <f t="shared" si="1511"/>
        <v>0</v>
      </c>
      <c r="AY272" s="6">
        <v>0</v>
      </c>
      <c r="AZ272" s="4">
        <v>0</v>
      </c>
      <c r="BA272" s="9">
        <f t="shared" si="1512"/>
        <v>0</v>
      </c>
      <c r="BB272" s="6">
        <v>0</v>
      </c>
      <c r="BC272" s="4">
        <v>0</v>
      </c>
      <c r="BD272" s="9">
        <f t="shared" si="1513"/>
        <v>0</v>
      </c>
      <c r="BE272" s="6">
        <v>0</v>
      </c>
      <c r="BF272" s="4">
        <v>0</v>
      </c>
      <c r="BG272" s="9">
        <f t="shared" si="1514"/>
        <v>0</v>
      </c>
      <c r="BH272" s="6">
        <v>0</v>
      </c>
      <c r="BI272" s="4">
        <v>0</v>
      </c>
      <c r="BJ272" s="9">
        <f t="shared" si="1515"/>
        <v>0</v>
      </c>
      <c r="BK272" s="6">
        <v>0</v>
      </c>
      <c r="BL272" s="4">
        <v>0</v>
      </c>
      <c r="BM272" s="9">
        <f t="shared" si="1516"/>
        <v>0</v>
      </c>
      <c r="BN272" s="6">
        <v>0</v>
      </c>
      <c r="BO272" s="4">
        <v>0</v>
      </c>
      <c r="BP272" s="9">
        <f t="shared" si="1517"/>
        <v>0</v>
      </c>
      <c r="BQ272" s="6">
        <v>0</v>
      </c>
      <c r="BR272" s="4">
        <v>0</v>
      </c>
      <c r="BS272" s="9">
        <f t="shared" si="1518"/>
        <v>0</v>
      </c>
      <c r="BT272" s="6">
        <v>0</v>
      </c>
      <c r="BU272" s="4">
        <v>0</v>
      </c>
      <c r="BV272" s="9">
        <f t="shared" si="1519"/>
        <v>0</v>
      </c>
      <c r="BW272" s="6">
        <v>0</v>
      </c>
      <c r="BX272" s="4">
        <v>0</v>
      </c>
      <c r="BY272" s="9">
        <f t="shared" si="1520"/>
        <v>0</v>
      </c>
      <c r="BZ272" s="6">
        <v>0</v>
      </c>
      <c r="CA272" s="4">
        <v>0</v>
      </c>
      <c r="CB272" s="9">
        <f t="shared" si="1521"/>
        <v>0</v>
      </c>
      <c r="CC272" s="5">
        <v>30</v>
      </c>
      <c r="CD272" s="103">
        <v>64.947999999999993</v>
      </c>
      <c r="CE272" s="9">
        <f t="shared" si="1522"/>
        <v>2164.9333333333329</v>
      </c>
      <c r="CF272" s="6">
        <v>0</v>
      </c>
      <c r="CG272" s="4">
        <v>0</v>
      </c>
      <c r="CH272" s="9">
        <f t="shared" si="1523"/>
        <v>0</v>
      </c>
      <c r="CI272" s="6">
        <v>0</v>
      </c>
      <c r="CJ272" s="4">
        <v>0</v>
      </c>
      <c r="CK272" s="9">
        <f t="shared" si="1524"/>
        <v>0</v>
      </c>
      <c r="CL272" s="6">
        <v>0</v>
      </c>
      <c r="CM272" s="4">
        <v>0</v>
      </c>
      <c r="CN272" s="9">
        <f t="shared" si="1525"/>
        <v>0</v>
      </c>
      <c r="CO272" s="6">
        <v>0</v>
      </c>
      <c r="CP272" s="4">
        <v>0</v>
      </c>
      <c r="CQ272" s="9">
        <f t="shared" si="1526"/>
        <v>0</v>
      </c>
      <c r="CR272" s="6">
        <v>0</v>
      </c>
      <c r="CS272" s="4">
        <v>0</v>
      </c>
      <c r="CT272" s="9">
        <f t="shared" si="1527"/>
        <v>0</v>
      </c>
      <c r="CU272" s="6">
        <v>0</v>
      </c>
      <c r="CV272" s="4">
        <v>0</v>
      </c>
      <c r="CW272" s="9">
        <f t="shared" si="1528"/>
        <v>0</v>
      </c>
      <c r="CX272" s="6">
        <v>0</v>
      </c>
      <c r="CY272" s="4">
        <v>0</v>
      </c>
      <c r="CZ272" s="9">
        <f t="shared" si="1529"/>
        <v>0</v>
      </c>
      <c r="DA272" s="6">
        <v>0</v>
      </c>
      <c r="DB272" s="4">
        <v>0</v>
      </c>
      <c r="DC272" s="9">
        <f t="shared" si="1530"/>
        <v>0</v>
      </c>
      <c r="DD272" s="6">
        <v>0</v>
      </c>
      <c r="DE272" s="4">
        <v>0</v>
      </c>
      <c r="DF272" s="9">
        <f t="shared" si="1531"/>
        <v>0</v>
      </c>
      <c r="DG272" s="6">
        <v>0</v>
      </c>
      <c r="DH272" s="4">
        <v>0</v>
      </c>
      <c r="DI272" s="9">
        <f t="shared" si="1532"/>
        <v>0</v>
      </c>
      <c r="DJ272" s="6">
        <v>0</v>
      </c>
      <c r="DK272" s="4">
        <v>0</v>
      </c>
      <c r="DL272" s="9">
        <f t="shared" si="1533"/>
        <v>0</v>
      </c>
      <c r="DM272" s="6">
        <v>0</v>
      </c>
      <c r="DN272" s="4">
        <v>0</v>
      </c>
      <c r="DO272" s="9">
        <f t="shared" si="1534"/>
        <v>0</v>
      </c>
      <c r="DP272" s="6">
        <v>0</v>
      </c>
      <c r="DQ272" s="4">
        <v>0</v>
      </c>
      <c r="DR272" s="9">
        <f t="shared" si="1535"/>
        <v>0</v>
      </c>
      <c r="DS272" s="6">
        <v>0</v>
      </c>
      <c r="DT272" s="4">
        <v>0</v>
      </c>
      <c r="DU272" s="9">
        <f t="shared" si="1536"/>
        <v>0</v>
      </c>
      <c r="DV272" s="6">
        <v>0</v>
      </c>
      <c r="DW272" s="4">
        <v>0</v>
      </c>
      <c r="DX272" s="9">
        <f t="shared" si="1537"/>
        <v>0</v>
      </c>
      <c r="DY272" s="6">
        <v>0</v>
      </c>
      <c r="DZ272" s="4">
        <v>0</v>
      </c>
      <c r="EA272" s="9">
        <f t="shared" si="1538"/>
        <v>0</v>
      </c>
      <c r="EB272" s="6">
        <v>0</v>
      </c>
      <c r="EC272" s="4">
        <v>0</v>
      </c>
      <c r="ED272" s="9">
        <f t="shared" si="1539"/>
        <v>0</v>
      </c>
      <c r="EE272" s="6">
        <v>0</v>
      </c>
      <c r="EF272" s="4">
        <v>0</v>
      </c>
      <c r="EG272" s="9">
        <f t="shared" si="1540"/>
        <v>0</v>
      </c>
      <c r="EH272" s="5">
        <v>0.38586000000000004</v>
      </c>
      <c r="EI272" s="103">
        <v>8.3940000000000001</v>
      </c>
      <c r="EJ272" s="9">
        <f t="shared" si="1541"/>
        <v>21754.004042917117</v>
      </c>
      <c r="EK272" s="6">
        <v>0</v>
      </c>
      <c r="EL272" s="4">
        <v>0</v>
      </c>
      <c r="EM272" s="9">
        <f t="shared" si="1542"/>
        <v>0</v>
      </c>
      <c r="EN272" s="6">
        <v>0</v>
      </c>
      <c r="EO272" s="4">
        <v>0</v>
      </c>
      <c r="EP272" s="9">
        <f t="shared" si="1543"/>
        <v>0</v>
      </c>
      <c r="EQ272" s="6">
        <v>0</v>
      </c>
      <c r="ER272" s="4">
        <v>0</v>
      </c>
      <c r="ES272" s="9">
        <f t="shared" si="1544"/>
        <v>0</v>
      </c>
      <c r="ET272" s="6">
        <v>0</v>
      </c>
      <c r="EU272" s="4">
        <v>0</v>
      </c>
      <c r="EV272" s="9">
        <f t="shared" si="1545"/>
        <v>0</v>
      </c>
      <c r="EW272" s="6">
        <v>0</v>
      </c>
      <c r="EX272" s="4">
        <v>0</v>
      </c>
      <c r="EY272" s="9">
        <f t="shared" si="1546"/>
        <v>0</v>
      </c>
      <c r="EZ272" s="6">
        <v>0</v>
      </c>
      <c r="FA272" s="4">
        <v>0</v>
      </c>
      <c r="FB272" s="9">
        <f t="shared" si="1547"/>
        <v>0</v>
      </c>
      <c r="FC272" s="6">
        <v>0</v>
      </c>
      <c r="FD272" s="4">
        <v>0</v>
      </c>
      <c r="FE272" s="9">
        <f t="shared" si="1548"/>
        <v>0</v>
      </c>
      <c r="FF272" s="6">
        <v>0</v>
      </c>
      <c r="FG272" s="4">
        <v>0</v>
      </c>
      <c r="FH272" s="9">
        <f t="shared" si="1549"/>
        <v>0</v>
      </c>
      <c r="FI272" s="6">
        <v>0</v>
      </c>
      <c r="FJ272" s="4">
        <v>0</v>
      </c>
      <c r="FK272" s="9">
        <f t="shared" si="1550"/>
        <v>0</v>
      </c>
      <c r="FL272" s="6">
        <f t="shared" si="1552"/>
        <v>433.99213999999995</v>
      </c>
      <c r="FM272" s="10">
        <f t="shared" si="1553"/>
        <v>5140.7359999999999</v>
      </c>
    </row>
    <row r="273" spans="1:169" x14ac:dyDescent="0.3">
      <c r="A273" s="66">
        <v>2024</v>
      </c>
      <c r="B273" s="67" t="s">
        <v>9</v>
      </c>
      <c r="C273" s="6">
        <v>0</v>
      </c>
      <c r="D273" s="4">
        <v>0</v>
      </c>
      <c r="E273" s="9">
        <f t="shared" si="1554"/>
        <v>0</v>
      </c>
      <c r="F273" s="6">
        <v>0</v>
      </c>
      <c r="G273" s="4">
        <v>0</v>
      </c>
      <c r="H273" s="9">
        <f t="shared" si="1497"/>
        <v>0</v>
      </c>
      <c r="I273" s="6">
        <v>0</v>
      </c>
      <c r="J273" s="4">
        <v>0</v>
      </c>
      <c r="K273" s="9">
        <f t="shared" si="1498"/>
        <v>0</v>
      </c>
      <c r="L273" s="6">
        <v>0</v>
      </c>
      <c r="M273" s="4">
        <v>0</v>
      </c>
      <c r="N273" s="9">
        <f t="shared" si="1499"/>
        <v>0</v>
      </c>
      <c r="O273" s="6">
        <v>0</v>
      </c>
      <c r="P273" s="4">
        <v>0</v>
      </c>
      <c r="Q273" s="9">
        <f t="shared" si="1500"/>
        <v>0</v>
      </c>
      <c r="R273" s="6">
        <v>0</v>
      </c>
      <c r="S273" s="4">
        <v>0</v>
      </c>
      <c r="T273" s="9">
        <f t="shared" si="1501"/>
        <v>0</v>
      </c>
      <c r="U273" s="6">
        <v>0</v>
      </c>
      <c r="V273" s="4">
        <v>0</v>
      </c>
      <c r="W273" s="9">
        <f t="shared" si="1502"/>
        <v>0</v>
      </c>
      <c r="X273" s="6">
        <v>0</v>
      </c>
      <c r="Y273" s="4">
        <v>0</v>
      </c>
      <c r="Z273" s="9">
        <f t="shared" si="1503"/>
        <v>0</v>
      </c>
      <c r="AA273" s="6">
        <v>0</v>
      </c>
      <c r="AB273" s="4">
        <v>0</v>
      </c>
      <c r="AC273" s="9">
        <f t="shared" si="1504"/>
        <v>0</v>
      </c>
      <c r="AD273" s="6">
        <v>0</v>
      </c>
      <c r="AE273" s="4">
        <v>0</v>
      </c>
      <c r="AF273" s="9">
        <f t="shared" si="1505"/>
        <v>0</v>
      </c>
      <c r="AG273" s="6">
        <v>0</v>
      </c>
      <c r="AH273" s="4">
        <v>0</v>
      </c>
      <c r="AI273" s="9">
        <f t="shared" si="1506"/>
        <v>0</v>
      </c>
      <c r="AJ273" s="6">
        <v>0</v>
      </c>
      <c r="AK273" s="4">
        <v>0</v>
      </c>
      <c r="AL273" s="9">
        <f t="shared" si="1507"/>
        <v>0</v>
      </c>
      <c r="AM273" s="6">
        <v>0</v>
      </c>
      <c r="AN273" s="4">
        <v>0</v>
      </c>
      <c r="AO273" s="9">
        <f t="shared" si="1508"/>
        <v>0</v>
      </c>
      <c r="AP273" s="6">
        <v>0</v>
      </c>
      <c r="AQ273" s="4">
        <v>0</v>
      </c>
      <c r="AR273" s="9">
        <f t="shared" si="1509"/>
        <v>0</v>
      </c>
      <c r="AS273" s="6">
        <v>0</v>
      </c>
      <c r="AT273" s="4">
        <v>0</v>
      </c>
      <c r="AU273" s="9">
        <f t="shared" si="1510"/>
        <v>0</v>
      </c>
      <c r="AV273" s="6">
        <v>0</v>
      </c>
      <c r="AW273" s="4">
        <v>0</v>
      </c>
      <c r="AX273" s="9">
        <f t="shared" si="1511"/>
        <v>0</v>
      </c>
      <c r="AY273" s="6">
        <v>0</v>
      </c>
      <c r="AZ273" s="4">
        <v>0</v>
      </c>
      <c r="BA273" s="9">
        <f t="shared" si="1512"/>
        <v>0</v>
      </c>
      <c r="BB273" s="6">
        <v>0</v>
      </c>
      <c r="BC273" s="4">
        <v>0</v>
      </c>
      <c r="BD273" s="9">
        <f t="shared" si="1513"/>
        <v>0</v>
      </c>
      <c r="BE273" s="6">
        <v>0</v>
      </c>
      <c r="BF273" s="4">
        <v>0</v>
      </c>
      <c r="BG273" s="9">
        <f t="shared" si="1514"/>
        <v>0</v>
      </c>
      <c r="BH273" s="6">
        <v>0</v>
      </c>
      <c r="BI273" s="4">
        <v>0</v>
      </c>
      <c r="BJ273" s="9">
        <f t="shared" si="1515"/>
        <v>0</v>
      </c>
      <c r="BK273" s="6">
        <v>0</v>
      </c>
      <c r="BL273" s="4">
        <v>0</v>
      </c>
      <c r="BM273" s="9">
        <f t="shared" si="1516"/>
        <v>0</v>
      </c>
      <c r="BN273" s="6">
        <v>0</v>
      </c>
      <c r="BO273" s="4">
        <v>0</v>
      </c>
      <c r="BP273" s="9">
        <f t="shared" si="1517"/>
        <v>0</v>
      </c>
      <c r="BQ273" s="6">
        <v>0</v>
      </c>
      <c r="BR273" s="4">
        <v>0</v>
      </c>
      <c r="BS273" s="9">
        <f t="shared" si="1518"/>
        <v>0</v>
      </c>
      <c r="BT273" s="6">
        <v>0</v>
      </c>
      <c r="BU273" s="4">
        <v>0</v>
      </c>
      <c r="BV273" s="9">
        <f t="shared" si="1519"/>
        <v>0</v>
      </c>
      <c r="BW273" s="6">
        <v>0</v>
      </c>
      <c r="BX273" s="4">
        <v>0</v>
      </c>
      <c r="BY273" s="9">
        <f t="shared" si="1520"/>
        <v>0</v>
      </c>
      <c r="BZ273" s="6">
        <v>0</v>
      </c>
      <c r="CA273" s="4">
        <v>0</v>
      </c>
      <c r="CB273" s="9">
        <f t="shared" si="1521"/>
        <v>0</v>
      </c>
      <c r="CC273" s="6">
        <v>0</v>
      </c>
      <c r="CD273" s="4">
        <v>0</v>
      </c>
      <c r="CE273" s="9">
        <f t="shared" si="1522"/>
        <v>0</v>
      </c>
      <c r="CF273" s="6">
        <v>0</v>
      </c>
      <c r="CG273" s="4">
        <v>0</v>
      </c>
      <c r="CH273" s="9">
        <f t="shared" si="1523"/>
        <v>0</v>
      </c>
      <c r="CI273" s="6">
        <v>0</v>
      </c>
      <c r="CJ273" s="4">
        <v>0</v>
      </c>
      <c r="CK273" s="9">
        <f t="shared" si="1524"/>
        <v>0</v>
      </c>
      <c r="CL273" s="6">
        <v>0</v>
      </c>
      <c r="CM273" s="4">
        <v>0</v>
      </c>
      <c r="CN273" s="9">
        <f t="shared" si="1525"/>
        <v>0</v>
      </c>
      <c r="CO273" s="6">
        <v>0</v>
      </c>
      <c r="CP273" s="4">
        <v>0</v>
      </c>
      <c r="CQ273" s="9">
        <f t="shared" si="1526"/>
        <v>0</v>
      </c>
      <c r="CR273" s="6">
        <v>0</v>
      </c>
      <c r="CS273" s="4">
        <v>0</v>
      </c>
      <c r="CT273" s="9">
        <f t="shared" si="1527"/>
        <v>0</v>
      </c>
      <c r="CU273" s="6">
        <v>0</v>
      </c>
      <c r="CV273" s="4">
        <v>0</v>
      </c>
      <c r="CW273" s="9">
        <f t="shared" si="1528"/>
        <v>0</v>
      </c>
      <c r="CX273" s="6">
        <v>0</v>
      </c>
      <c r="CY273" s="4">
        <v>0</v>
      </c>
      <c r="CZ273" s="9">
        <f t="shared" si="1529"/>
        <v>0</v>
      </c>
      <c r="DA273" s="6">
        <v>0</v>
      </c>
      <c r="DB273" s="4">
        <v>0</v>
      </c>
      <c r="DC273" s="9">
        <f t="shared" si="1530"/>
        <v>0</v>
      </c>
      <c r="DD273" s="6">
        <v>0</v>
      </c>
      <c r="DE273" s="4">
        <v>0</v>
      </c>
      <c r="DF273" s="9">
        <f t="shared" si="1531"/>
        <v>0</v>
      </c>
      <c r="DG273" s="6">
        <v>0</v>
      </c>
      <c r="DH273" s="4">
        <v>0</v>
      </c>
      <c r="DI273" s="9">
        <f t="shared" si="1532"/>
        <v>0</v>
      </c>
      <c r="DJ273" s="6">
        <v>0</v>
      </c>
      <c r="DK273" s="4">
        <v>0</v>
      </c>
      <c r="DL273" s="9">
        <f t="shared" si="1533"/>
        <v>0</v>
      </c>
      <c r="DM273" s="6">
        <v>0</v>
      </c>
      <c r="DN273" s="4">
        <v>0</v>
      </c>
      <c r="DO273" s="9">
        <f t="shared" si="1534"/>
        <v>0</v>
      </c>
      <c r="DP273" s="6">
        <v>0</v>
      </c>
      <c r="DQ273" s="4">
        <v>0</v>
      </c>
      <c r="DR273" s="9">
        <f t="shared" si="1535"/>
        <v>0</v>
      </c>
      <c r="DS273" s="6">
        <v>0</v>
      </c>
      <c r="DT273" s="4">
        <v>0</v>
      </c>
      <c r="DU273" s="9">
        <f t="shared" si="1536"/>
        <v>0</v>
      </c>
      <c r="DV273" s="6">
        <v>0</v>
      </c>
      <c r="DW273" s="4">
        <v>0</v>
      </c>
      <c r="DX273" s="9">
        <f t="shared" si="1537"/>
        <v>0</v>
      </c>
      <c r="DY273" s="6">
        <v>0</v>
      </c>
      <c r="DZ273" s="4">
        <v>0</v>
      </c>
      <c r="EA273" s="9">
        <f t="shared" si="1538"/>
        <v>0</v>
      </c>
      <c r="EB273" s="6">
        <v>0</v>
      </c>
      <c r="EC273" s="4">
        <v>0</v>
      </c>
      <c r="ED273" s="9">
        <f t="shared" si="1539"/>
        <v>0</v>
      </c>
      <c r="EE273" s="6">
        <v>0</v>
      </c>
      <c r="EF273" s="4">
        <v>0</v>
      </c>
      <c r="EG273" s="9">
        <f t="shared" si="1540"/>
        <v>0</v>
      </c>
      <c r="EH273" s="6">
        <v>0</v>
      </c>
      <c r="EI273" s="4">
        <v>0</v>
      </c>
      <c r="EJ273" s="9">
        <f t="shared" si="1541"/>
        <v>0</v>
      </c>
      <c r="EK273" s="6">
        <v>0</v>
      </c>
      <c r="EL273" s="4">
        <v>0</v>
      </c>
      <c r="EM273" s="9">
        <f t="shared" si="1542"/>
        <v>0</v>
      </c>
      <c r="EN273" s="6">
        <v>0</v>
      </c>
      <c r="EO273" s="4">
        <v>0</v>
      </c>
      <c r="EP273" s="9">
        <f t="shared" si="1543"/>
        <v>0</v>
      </c>
      <c r="EQ273" s="6">
        <v>0</v>
      </c>
      <c r="ER273" s="4">
        <v>0</v>
      </c>
      <c r="ES273" s="9">
        <f t="shared" si="1544"/>
        <v>0</v>
      </c>
      <c r="ET273" s="6">
        <v>0</v>
      </c>
      <c r="EU273" s="4">
        <v>0</v>
      </c>
      <c r="EV273" s="9">
        <f t="shared" si="1545"/>
        <v>0</v>
      </c>
      <c r="EW273" s="6">
        <v>0</v>
      </c>
      <c r="EX273" s="4">
        <v>0</v>
      </c>
      <c r="EY273" s="9">
        <f t="shared" si="1546"/>
        <v>0</v>
      </c>
      <c r="EZ273" s="6">
        <v>0</v>
      </c>
      <c r="FA273" s="4">
        <v>0</v>
      </c>
      <c r="FB273" s="9">
        <f t="shared" si="1547"/>
        <v>0</v>
      </c>
      <c r="FC273" s="6">
        <v>0</v>
      </c>
      <c r="FD273" s="4">
        <v>0</v>
      </c>
      <c r="FE273" s="9">
        <f t="shared" si="1548"/>
        <v>0</v>
      </c>
      <c r="FF273" s="6">
        <v>0</v>
      </c>
      <c r="FG273" s="4">
        <v>0</v>
      </c>
      <c r="FH273" s="9">
        <f t="shared" si="1549"/>
        <v>0</v>
      </c>
      <c r="FI273" s="6">
        <v>0</v>
      </c>
      <c r="FJ273" s="4">
        <v>0</v>
      </c>
      <c r="FK273" s="9">
        <f t="shared" si="1550"/>
        <v>0</v>
      </c>
      <c r="FL273" s="6">
        <f t="shared" si="1552"/>
        <v>0</v>
      </c>
      <c r="FM273" s="10">
        <f t="shared" si="1553"/>
        <v>0</v>
      </c>
    </row>
    <row r="274" spans="1:169" x14ac:dyDescent="0.3">
      <c r="A274" s="66">
        <v>2024</v>
      </c>
      <c r="B274" s="67" t="s">
        <v>10</v>
      </c>
      <c r="C274" s="6">
        <v>0</v>
      </c>
      <c r="D274" s="4">
        <v>0</v>
      </c>
      <c r="E274" s="9">
        <f t="shared" si="1554"/>
        <v>0</v>
      </c>
      <c r="F274" s="6">
        <v>0</v>
      </c>
      <c r="G274" s="4">
        <v>0</v>
      </c>
      <c r="H274" s="9">
        <f t="shared" si="1497"/>
        <v>0</v>
      </c>
      <c r="I274" s="6">
        <v>0</v>
      </c>
      <c r="J274" s="4">
        <v>0</v>
      </c>
      <c r="K274" s="9">
        <f t="shared" si="1498"/>
        <v>0</v>
      </c>
      <c r="L274" s="6">
        <v>0</v>
      </c>
      <c r="M274" s="4">
        <v>0</v>
      </c>
      <c r="N274" s="9">
        <f t="shared" si="1499"/>
        <v>0</v>
      </c>
      <c r="O274" s="6">
        <v>0</v>
      </c>
      <c r="P274" s="4">
        <v>0</v>
      </c>
      <c r="Q274" s="9">
        <f t="shared" si="1500"/>
        <v>0</v>
      </c>
      <c r="R274" s="6">
        <v>0</v>
      </c>
      <c r="S274" s="4">
        <v>0</v>
      </c>
      <c r="T274" s="9">
        <f t="shared" si="1501"/>
        <v>0</v>
      </c>
      <c r="U274" s="6">
        <v>0</v>
      </c>
      <c r="V274" s="4">
        <v>0</v>
      </c>
      <c r="W274" s="9">
        <f t="shared" si="1502"/>
        <v>0</v>
      </c>
      <c r="X274" s="6">
        <v>0</v>
      </c>
      <c r="Y274" s="4">
        <v>0</v>
      </c>
      <c r="Z274" s="9">
        <f t="shared" si="1503"/>
        <v>0</v>
      </c>
      <c r="AA274" s="6">
        <v>0</v>
      </c>
      <c r="AB274" s="4">
        <v>0</v>
      </c>
      <c r="AC274" s="9">
        <f t="shared" si="1504"/>
        <v>0</v>
      </c>
      <c r="AD274" s="6">
        <v>0</v>
      </c>
      <c r="AE274" s="4">
        <v>0</v>
      </c>
      <c r="AF274" s="9">
        <f t="shared" si="1505"/>
        <v>0</v>
      </c>
      <c r="AG274" s="6">
        <v>0</v>
      </c>
      <c r="AH274" s="4">
        <v>0</v>
      </c>
      <c r="AI274" s="9">
        <f t="shared" si="1506"/>
        <v>0</v>
      </c>
      <c r="AJ274" s="6">
        <v>0</v>
      </c>
      <c r="AK274" s="4">
        <v>0</v>
      </c>
      <c r="AL274" s="9">
        <f t="shared" si="1507"/>
        <v>0</v>
      </c>
      <c r="AM274" s="6">
        <v>0</v>
      </c>
      <c r="AN274" s="4">
        <v>0</v>
      </c>
      <c r="AO274" s="9">
        <f t="shared" si="1508"/>
        <v>0</v>
      </c>
      <c r="AP274" s="6">
        <v>0</v>
      </c>
      <c r="AQ274" s="4">
        <v>0</v>
      </c>
      <c r="AR274" s="9">
        <f t="shared" si="1509"/>
        <v>0</v>
      </c>
      <c r="AS274" s="6">
        <v>0</v>
      </c>
      <c r="AT274" s="4">
        <v>0</v>
      </c>
      <c r="AU274" s="9">
        <f t="shared" si="1510"/>
        <v>0</v>
      </c>
      <c r="AV274" s="6">
        <v>0</v>
      </c>
      <c r="AW274" s="4">
        <v>0</v>
      </c>
      <c r="AX274" s="9">
        <f t="shared" si="1511"/>
        <v>0</v>
      </c>
      <c r="AY274" s="6">
        <v>0</v>
      </c>
      <c r="AZ274" s="4">
        <v>0</v>
      </c>
      <c r="BA274" s="9">
        <f t="shared" si="1512"/>
        <v>0</v>
      </c>
      <c r="BB274" s="6">
        <v>0</v>
      </c>
      <c r="BC274" s="4">
        <v>0</v>
      </c>
      <c r="BD274" s="9">
        <f t="shared" si="1513"/>
        <v>0</v>
      </c>
      <c r="BE274" s="6">
        <v>0</v>
      </c>
      <c r="BF274" s="4">
        <v>0</v>
      </c>
      <c r="BG274" s="9">
        <f t="shared" si="1514"/>
        <v>0</v>
      </c>
      <c r="BH274" s="6">
        <v>0</v>
      </c>
      <c r="BI274" s="4">
        <v>0</v>
      </c>
      <c r="BJ274" s="9">
        <f t="shared" si="1515"/>
        <v>0</v>
      </c>
      <c r="BK274" s="6">
        <v>0</v>
      </c>
      <c r="BL274" s="4">
        <v>0</v>
      </c>
      <c r="BM274" s="9">
        <f t="shared" si="1516"/>
        <v>0</v>
      </c>
      <c r="BN274" s="6">
        <v>0</v>
      </c>
      <c r="BO274" s="4">
        <v>0</v>
      </c>
      <c r="BP274" s="9">
        <f t="shared" si="1517"/>
        <v>0</v>
      </c>
      <c r="BQ274" s="6">
        <v>0</v>
      </c>
      <c r="BR274" s="4">
        <v>0</v>
      </c>
      <c r="BS274" s="9">
        <f t="shared" si="1518"/>
        <v>0</v>
      </c>
      <c r="BT274" s="6">
        <v>0</v>
      </c>
      <c r="BU274" s="4">
        <v>0</v>
      </c>
      <c r="BV274" s="9">
        <f t="shared" si="1519"/>
        <v>0</v>
      </c>
      <c r="BW274" s="6">
        <v>0</v>
      </c>
      <c r="BX274" s="4">
        <v>0</v>
      </c>
      <c r="BY274" s="9">
        <f t="shared" si="1520"/>
        <v>0</v>
      </c>
      <c r="BZ274" s="6">
        <v>0</v>
      </c>
      <c r="CA274" s="4">
        <v>0</v>
      </c>
      <c r="CB274" s="9">
        <f t="shared" si="1521"/>
        <v>0</v>
      </c>
      <c r="CC274" s="6">
        <v>0</v>
      </c>
      <c r="CD274" s="4">
        <v>0</v>
      </c>
      <c r="CE274" s="9">
        <f t="shared" si="1522"/>
        <v>0</v>
      </c>
      <c r="CF274" s="6">
        <v>0</v>
      </c>
      <c r="CG274" s="4">
        <v>0</v>
      </c>
      <c r="CH274" s="9">
        <f t="shared" si="1523"/>
        <v>0</v>
      </c>
      <c r="CI274" s="6">
        <v>0</v>
      </c>
      <c r="CJ274" s="4">
        <v>0</v>
      </c>
      <c r="CK274" s="9">
        <f t="shared" si="1524"/>
        <v>0</v>
      </c>
      <c r="CL274" s="6">
        <v>0</v>
      </c>
      <c r="CM274" s="4">
        <v>0</v>
      </c>
      <c r="CN274" s="9">
        <f t="shared" si="1525"/>
        <v>0</v>
      </c>
      <c r="CO274" s="6">
        <v>0</v>
      </c>
      <c r="CP274" s="4">
        <v>0</v>
      </c>
      <c r="CQ274" s="9">
        <f t="shared" si="1526"/>
        <v>0</v>
      </c>
      <c r="CR274" s="6">
        <v>0</v>
      </c>
      <c r="CS274" s="4">
        <v>0</v>
      </c>
      <c r="CT274" s="9">
        <f t="shared" si="1527"/>
        <v>0</v>
      </c>
      <c r="CU274" s="6">
        <v>0</v>
      </c>
      <c r="CV274" s="4">
        <v>0</v>
      </c>
      <c r="CW274" s="9">
        <f t="shared" si="1528"/>
        <v>0</v>
      </c>
      <c r="CX274" s="6">
        <v>0</v>
      </c>
      <c r="CY274" s="4">
        <v>0</v>
      </c>
      <c r="CZ274" s="9">
        <f t="shared" si="1529"/>
        <v>0</v>
      </c>
      <c r="DA274" s="6">
        <v>0</v>
      </c>
      <c r="DB274" s="4">
        <v>0</v>
      </c>
      <c r="DC274" s="9">
        <f t="shared" si="1530"/>
        <v>0</v>
      </c>
      <c r="DD274" s="6">
        <v>0</v>
      </c>
      <c r="DE274" s="4">
        <v>0</v>
      </c>
      <c r="DF274" s="9">
        <f t="shared" si="1531"/>
        <v>0</v>
      </c>
      <c r="DG274" s="6">
        <v>0</v>
      </c>
      <c r="DH274" s="4">
        <v>0</v>
      </c>
      <c r="DI274" s="9">
        <f t="shared" si="1532"/>
        <v>0</v>
      </c>
      <c r="DJ274" s="6">
        <v>0</v>
      </c>
      <c r="DK274" s="4">
        <v>0</v>
      </c>
      <c r="DL274" s="9">
        <f t="shared" si="1533"/>
        <v>0</v>
      </c>
      <c r="DM274" s="6">
        <v>0</v>
      </c>
      <c r="DN274" s="4">
        <v>0</v>
      </c>
      <c r="DO274" s="9">
        <f t="shared" si="1534"/>
        <v>0</v>
      </c>
      <c r="DP274" s="6">
        <v>0</v>
      </c>
      <c r="DQ274" s="4">
        <v>0</v>
      </c>
      <c r="DR274" s="9">
        <f t="shared" si="1535"/>
        <v>0</v>
      </c>
      <c r="DS274" s="6">
        <v>0</v>
      </c>
      <c r="DT274" s="4">
        <v>0</v>
      </c>
      <c r="DU274" s="9">
        <f t="shared" si="1536"/>
        <v>0</v>
      </c>
      <c r="DV274" s="6">
        <v>0</v>
      </c>
      <c r="DW274" s="4">
        <v>0</v>
      </c>
      <c r="DX274" s="9">
        <f t="shared" si="1537"/>
        <v>0</v>
      </c>
      <c r="DY274" s="6">
        <v>0</v>
      </c>
      <c r="DZ274" s="4">
        <v>0</v>
      </c>
      <c r="EA274" s="9">
        <f t="shared" si="1538"/>
        <v>0</v>
      </c>
      <c r="EB274" s="6">
        <v>0</v>
      </c>
      <c r="EC274" s="4">
        <v>0</v>
      </c>
      <c r="ED274" s="9">
        <f t="shared" si="1539"/>
        <v>0</v>
      </c>
      <c r="EE274" s="6">
        <v>0</v>
      </c>
      <c r="EF274" s="4">
        <v>0</v>
      </c>
      <c r="EG274" s="9">
        <f t="shared" si="1540"/>
        <v>0</v>
      </c>
      <c r="EH274" s="6">
        <v>0</v>
      </c>
      <c r="EI274" s="4">
        <v>0</v>
      </c>
      <c r="EJ274" s="9">
        <f t="shared" si="1541"/>
        <v>0</v>
      </c>
      <c r="EK274" s="6">
        <v>0</v>
      </c>
      <c r="EL274" s="4">
        <v>0</v>
      </c>
      <c r="EM274" s="9">
        <f t="shared" si="1542"/>
        <v>0</v>
      </c>
      <c r="EN274" s="6">
        <v>0</v>
      </c>
      <c r="EO274" s="4">
        <v>0</v>
      </c>
      <c r="EP274" s="9">
        <f t="shared" si="1543"/>
        <v>0</v>
      </c>
      <c r="EQ274" s="6">
        <v>0</v>
      </c>
      <c r="ER274" s="4">
        <v>0</v>
      </c>
      <c r="ES274" s="9">
        <f t="shared" si="1544"/>
        <v>0</v>
      </c>
      <c r="ET274" s="6">
        <v>0</v>
      </c>
      <c r="EU274" s="4">
        <v>0</v>
      </c>
      <c r="EV274" s="9">
        <f t="shared" si="1545"/>
        <v>0</v>
      </c>
      <c r="EW274" s="6">
        <v>0</v>
      </c>
      <c r="EX274" s="4">
        <v>0</v>
      </c>
      <c r="EY274" s="9">
        <f t="shared" si="1546"/>
        <v>0</v>
      </c>
      <c r="EZ274" s="6">
        <v>0</v>
      </c>
      <c r="FA274" s="4">
        <v>0</v>
      </c>
      <c r="FB274" s="9">
        <f t="shared" si="1547"/>
        <v>0</v>
      </c>
      <c r="FC274" s="6">
        <v>0</v>
      </c>
      <c r="FD274" s="4">
        <v>0</v>
      </c>
      <c r="FE274" s="9">
        <f t="shared" si="1548"/>
        <v>0</v>
      </c>
      <c r="FF274" s="6">
        <v>0</v>
      </c>
      <c r="FG274" s="4">
        <v>0</v>
      </c>
      <c r="FH274" s="9">
        <f t="shared" si="1549"/>
        <v>0</v>
      </c>
      <c r="FI274" s="6">
        <v>0</v>
      </c>
      <c r="FJ274" s="4">
        <v>0</v>
      </c>
      <c r="FK274" s="9">
        <f t="shared" si="1550"/>
        <v>0</v>
      </c>
      <c r="FL274" s="6">
        <f t="shared" si="1552"/>
        <v>0</v>
      </c>
      <c r="FM274" s="10">
        <f t="shared" si="1553"/>
        <v>0</v>
      </c>
    </row>
    <row r="275" spans="1:169" x14ac:dyDescent="0.3">
      <c r="A275" s="66">
        <v>2024</v>
      </c>
      <c r="B275" s="67" t="s">
        <v>11</v>
      </c>
      <c r="C275" s="6">
        <v>0</v>
      </c>
      <c r="D275" s="4">
        <v>0</v>
      </c>
      <c r="E275" s="9">
        <f t="shared" si="1554"/>
        <v>0</v>
      </c>
      <c r="F275" s="6">
        <v>0</v>
      </c>
      <c r="G275" s="4">
        <v>0</v>
      </c>
      <c r="H275" s="9">
        <f t="shared" si="1497"/>
        <v>0</v>
      </c>
      <c r="I275" s="6">
        <v>0</v>
      </c>
      <c r="J275" s="4">
        <v>0</v>
      </c>
      <c r="K275" s="9">
        <f t="shared" si="1498"/>
        <v>0</v>
      </c>
      <c r="L275" s="6">
        <v>0</v>
      </c>
      <c r="M275" s="4">
        <v>0</v>
      </c>
      <c r="N275" s="9">
        <f t="shared" si="1499"/>
        <v>0</v>
      </c>
      <c r="O275" s="6">
        <v>0</v>
      </c>
      <c r="P275" s="4">
        <v>0</v>
      </c>
      <c r="Q275" s="9">
        <f t="shared" si="1500"/>
        <v>0</v>
      </c>
      <c r="R275" s="6">
        <v>0</v>
      </c>
      <c r="S275" s="4">
        <v>0</v>
      </c>
      <c r="T275" s="9">
        <f t="shared" si="1501"/>
        <v>0</v>
      </c>
      <c r="U275" s="6">
        <v>0</v>
      </c>
      <c r="V275" s="4">
        <v>0</v>
      </c>
      <c r="W275" s="9">
        <f t="shared" si="1502"/>
        <v>0</v>
      </c>
      <c r="X275" s="6">
        <v>0</v>
      </c>
      <c r="Y275" s="4">
        <v>0</v>
      </c>
      <c r="Z275" s="9">
        <f t="shared" si="1503"/>
        <v>0</v>
      </c>
      <c r="AA275" s="6">
        <v>0</v>
      </c>
      <c r="AB275" s="4">
        <v>0</v>
      </c>
      <c r="AC275" s="9">
        <f t="shared" si="1504"/>
        <v>0</v>
      </c>
      <c r="AD275" s="6">
        <v>0</v>
      </c>
      <c r="AE275" s="4">
        <v>0</v>
      </c>
      <c r="AF275" s="9">
        <f t="shared" si="1505"/>
        <v>0</v>
      </c>
      <c r="AG275" s="6">
        <v>0</v>
      </c>
      <c r="AH275" s="4">
        <v>0</v>
      </c>
      <c r="AI275" s="9">
        <f t="shared" si="1506"/>
        <v>0</v>
      </c>
      <c r="AJ275" s="6">
        <v>0</v>
      </c>
      <c r="AK275" s="4">
        <v>0</v>
      </c>
      <c r="AL275" s="9">
        <f t="shared" si="1507"/>
        <v>0</v>
      </c>
      <c r="AM275" s="6">
        <v>0</v>
      </c>
      <c r="AN275" s="4">
        <v>0</v>
      </c>
      <c r="AO275" s="9">
        <f t="shared" si="1508"/>
        <v>0</v>
      </c>
      <c r="AP275" s="6">
        <v>0</v>
      </c>
      <c r="AQ275" s="4">
        <v>0</v>
      </c>
      <c r="AR275" s="9">
        <f t="shared" si="1509"/>
        <v>0</v>
      </c>
      <c r="AS275" s="6">
        <v>0</v>
      </c>
      <c r="AT275" s="4">
        <v>0</v>
      </c>
      <c r="AU275" s="9">
        <f t="shared" si="1510"/>
        <v>0</v>
      </c>
      <c r="AV275" s="6">
        <v>0</v>
      </c>
      <c r="AW275" s="4">
        <v>0</v>
      </c>
      <c r="AX275" s="9">
        <f t="shared" si="1511"/>
        <v>0</v>
      </c>
      <c r="AY275" s="6">
        <v>0</v>
      </c>
      <c r="AZ275" s="4">
        <v>0</v>
      </c>
      <c r="BA275" s="9">
        <f t="shared" si="1512"/>
        <v>0</v>
      </c>
      <c r="BB275" s="6">
        <v>0</v>
      </c>
      <c r="BC275" s="4">
        <v>0</v>
      </c>
      <c r="BD275" s="9">
        <f t="shared" si="1513"/>
        <v>0</v>
      </c>
      <c r="BE275" s="6">
        <v>0</v>
      </c>
      <c r="BF275" s="4">
        <v>0</v>
      </c>
      <c r="BG275" s="9">
        <f t="shared" si="1514"/>
        <v>0</v>
      </c>
      <c r="BH275" s="6">
        <v>0</v>
      </c>
      <c r="BI275" s="4">
        <v>0</v>
      </c>
      <c r="BJ275" s="9">
        <f t="shared" si="1515"/>
        <v>0</v>
      </c>
      <c r="BK275" s="6">
        <v>0</v>
      </c>
      <c r="BL275" s="4">
        <v>0</v>
      </c>
      <c r="BM275" s="9">
        <f t="shared" si="1516"/>
        <v>0</v>
      </c>
      <c r="BN275" s="6">
        <v>0</v>
      </c>
      <c r="BO275" s="4">
        <v>0</v>
      </c>
      <c r="BP275" s="9">
        <f t="shared" si="1517"/>
        <v>0</v>
      </c>
      <c r="BQ275" s="6">
        <v>0</v>
      </c>
      <c r="BR275" s="4">
        <v>0</v>
      </c>
      <c r="BS275" s="9">
        <f t="shared" si="1518"/>
        <v>0</v>
      </c>
      <c r="BT275" s="6">
        <v>0</v>
      </c>
      <c r="BU275" s="4">
        <v>0</v>
      </c>
      <c r="BV275" s="9">
        <f t="shared" si="1519"/>
        <v>0</v>
      </c>
      <c r="BW275" s="6">
        <v>0</v>
      </c>
      <c r="BX275" s="4">
        <v>0</v>
      </c>
      <c r="BY275" s="9">
        <f t="shared" si="1520"/>
        <v>0</v>
      </c>
      <c r="BZ275" s="6">
        <v>0</v>
      </c>
      <c r="CA275" s="4">
        <v>0</v>
      </c>
      <c r="CB275" s="9">
        <f t="shared" si="1521"/>
        <v>0</v>
      </c>
      <c r="CC275" s="6">
        <v>0</v>
      </c>
      <c r="CD275" s="4">
        <v>0</v>
      </c>
      <c r="CE275" s="9">
        <f t="shared" si="1522"/>
        <v>0</v>
      </c>
      <c r="CF275" s="6">
        <v>0</v>
      </c>
      <c r="CG275" s="4">
        <v>0</v>
      </c>
      <c r="CH275" s="9">
        <f t="shared" si="1523"/>
        <v>0</v>
      </c>
      <c r="CI275" s="6">
        <v>0</v>
      </c>
      <c r="CJ275" s="4">
        <v>0</v>
      </c>
      <c r="CK275" s="9">
        <f t="shared" si="1524"/>
        <v>0</v>
      </c>
      <c r="CL275" s="6">
        <v>0</v>
      </c>
      <c r="CM275" s="4">
        <v>0</v>
      </c>
      <c r="CN275" s="9">
        <f t="shared" si="1525"/>
        <v>0</v>
      </c>
      <c r="CO275" s="6">
        <v>0</v>
      </c>
      <c r="CP275" s="4">
        <v>0</v>
      </c>
      <c r="CQ275" s="9">
        <f t="shared" si="1526"/>
        <v>0</v>
      </c>
      <c r="CR275" s="6">
        <v>0</v>
      </c>
      <c r="CS275" s="4">
        <v>0</v>
      </c>
      <c r="CT275" s="9">
        <f t="shared" si="1527"/>
        <v>0</v>
      </c>
      <c r="CU275" s="6">
        <v>0</v>
      </c>
      <c r="CV275" s="4">
        <v>0</v>
      </c>
      <c r="CW275" s="9">
        <f t="shared" si="1528"/>
        <v>0</v>
      </c>
      <c r="CX275" s="6">
        <v>0</v>
      </c>
      <c r="CY275" s="4">
        <v>0</v>
      </c>
      <c r="CZ275" s="9">
        <f t="shared" si="1529"/>
        <v>0</v>
      </c>
      <c r="DA275" s="6">
        <v>0</v>
      </c>
      <c r="DB275" s="4">
        <v>0</v>
      </c>
      <c r="DC275" s="9">
        <f t="shared" si="1530"/>
        <v>0</v>
      </c>
      <c r="DD275" s="6">
        <v>0</v>
      </c>
      <c r="DE275" s="4">
        <v>0</v>
      </c>
      <c r="DF275" s="9">
        <f t="shared" si="1531"/>
        <v>0</v>
      </c>
      <c r="DG275" s="6">
        <v>0</v>
      </c>
      <c r="DH275" s="4">
        <v>0</v>
      </c>
      <c r="DI275" s="9">
        <f t="shared" si="1532"/>
        <v>0</v>
      </c>
      <c r="DJ275" s="6">
        <v>0</v>
      </c>
      <c r="DK275" s="4">
        <v>0</v>
      </c>
      <c r="DL275" s="9">
        <f t="shared" si="1533"/>
        <v>0</v>
      </c>
      <c r="DM275" s="6">
        <v>0</v>
      </c>
      <c r="DN275" s="4">
        <v>0</v>
      </c>
      <c r="DO275" s="9">
        <f t="shared" si="1534"/>
        <v>0</v>
      </c>
      <c r="DP275" s="6">
        <v>0</v>
      </c>
      <c r="DQ275" s="4">
        <v>0</v>
      </c>
      <c r="DR275" s="9">
        <f t="shared" si="1535"/>
        <v>0</v>
      </c>
      <c r="DS275" s="6">
        <v>0</v>
      </c>
      <c r="DT275" s="4">
        <v>0</v>
      </c>
      <c r="DU275" s="9">
        <f t="shared" si="1536"/>
        <v>0</v>
      </c>
      <c r="DV275" s="6">
        <v>0</v>
      </c>
      <c r="DW275" s="4">
        <v>0</v>
      </c>
      <c r="DX275" s="9">
        <f t="shared" si="1537"/>
        <v>0</v>
      </c>
      <c r="DY275" s="6">
        <v>0</v>
      </c>
      <c r="DZ275" s="4">
        <v>0</v>
      </c>
      <c r="EA275" s="9">
        <f t="shared" si="1538"/>
        <v>0</v>
      </c>
      <c r="EB275" s="6">
        <v>0</v>
      </c>
      <c r="EC275" s="4">
        <v>0</v>
      </c>
      <c r="ED275" s="9">
        <f t="shared" si="1539"/>
        <v>0</v>
      </c>
      <c r="EE275" s="6">
        <v>0</v>
      </c>
      <c r="EF275" s="4">
        <v>0</v>
      </c>
      <c r="EG275" s="9">
        <f t="shared" si="1540"/>
        <v>0</v>
      </c>
      <c r="EH275" s="6">
        <v>0</v>
      </c>
      <c r="EI275" s="4">
        <v>0</v>
      </c>
      <c r="EJ275" s="9">
        <f t="shared" si="1541"/>
        <v>0</v>
      </c>
      <c r="EK275" s="6">
        <v>0</v>
      </c>
      <c r="EL275" s="4">
        <v>0</v>
      </c>
      <c r="EM275" s="9">
        <f t="shared" si="1542"/>
        <v>0</v>
      </c>
      <c r="EN275" s="6">
        <v>0</v>
      </c>
      <c r="EO275" s="4">
        <v>0</v>
      </c>
      <c r="EP275" s="9">
        <f t="shared" si="1543"/>
        <v>0</v>
      </c>
      <c r="EQ275" s="6">
        <v>0</v>
      </c>
      <c r="ER275" s="4">
        <v>0</v>
      </c>
      <c r="ES275" s="9">
        <f t="shared" si="1544"/>
        <v>0</v>
      </c>
      <c r="ET275" s="6">
        <v>0</v>
      </c>
      <c r="EU275" s="4">
        <v>0</v>
      </c>
      <c r="EV275" s="9">
        <f t="shared" si="1545"/>
        <v>0</v>
      </c>
      <c r="EW275" s="6">
        <v>0</v>
      </c>
      <c r="EX275" s="4">
        <v>0</v>
      </c>
      <c r="EY275" s="9">
        <f t="shared" si="1546"/>
        <v>0</v>
      </c>
      <c r="EZ275" s="6">
        <v>0</v>
      </c>
      <c r="FA275" s="4">
        <v>0</v>
      </c>
      <c r="FB275" s="9">
        <f t="shared" si="1547"/>
        <v>0</v>
      </c>
      <c r="FC275" s="6">
        <v>0</v>
      </c>
      <c r="FD275" s="4">
        <v>0</v>
      </c>
      <c r="FE275" s="9">
        <f t="shared" si="1548"/>
        <v>0</v>
      </c>
      <c r="FF275" s="6">
        <v>0</v>
      </c>
      <c r="FG275" s="4">
        <v>0</v>
      </c>
      <c r="FH275" s="9">
        <f t="shared" si="1549"/>
        <v>0</v>
      </c>
      <c r="FI275" s="6">
        <v>0</v>
      </c>
      <c r="FJ275" s="4">
        <v>0</v>
      </c>
      <c r="FK275" s="9">
        <f t="shared" si="1550"/>
        <v>0</v>
      </c>
      <c r="FL275" s="6">
        <f t="shared" si="1552"/>
        <v>0</v>
      </c>
      <c r="FM275" s="10">
        <f t="shared" si="1553"/>
        <v>0</v>
      </c>
    </row>
    <row r="276" spans="1:169" x14ac:dyDescent="0.3">
      <c r="A276" s="66">
        <v>2024</v>
      </c>
      <c r="B276" s="9" t="s">
        <v>12</v>
      </c>
      <c r="C276" s="6">
        <v>0</v>
      </c>
      <c r="D276" s="4">
        <v>0</v>
      </c>
      <c r="E276" s="9">
        <f t="shared" si="1554"/>
        <v>0</v>
      </c>
      <c r="F276" s="6">
        <v>0</v>
      </c>
      <c r="G276" s="4">
        <v>0</v>
      </c>
      <c r="H276" s="9">
        <f t="shared" si="1497"/>
        <v>0</v>
      </c>
      <c r="I276" s="6">
        <v>0</v>
      </c>
      <c r="J276" s="4">
        <v>0</v>
      </c>
      <c r="K276" s="9">
        <f t="shared" si="1498"/>
        <v>0</v>
      </c>
      <c r="L276" s="6">
        <v>0</v>
      </c>
      <c r="M276" s="4">
        <v>0</v>
      </c>
      <c r="N276" s="9">
        <f t="shared" si="1499"/>
        <v>0</v>
      </c>
      <c r="O276" s="6">
        <v>0</v>
      </c>
      <c r="P276" s="4">
        <v>0</v>
      </c>
      <c r="Q276" s="9">
        <f t="shared" si="1500"/>
        <v>0</v>
      </c>
      <c r="R276" s="6">
        <v>0</v>
      </c>
      <c r="S276" s="4">
        <v>0</v>
      </c>
      <c r="T276" s="9">
        <f t="shared" si="1501"/>
        <v>0</v>
      </c>
      <c r="U276" s="6">
        <v>0</v>
      </c>
      <c r="V276" s="4">
        <v>0</v>
      </c>
      <c r="W276" s="9">
        <f t="shared" si="1502"/>
        <v>0</v>
      </c>
      <c r="X276" s="6">
        <v>0</v>
      </c>
      <c r="Y276" s="4">
        <v>0</v>
      </c>
      <c r="Z276" s="9">
        <f t="shared" si="1503"/>
        <v>0</v>
      </c>
      <c r="AA276" s="6">
        <v>0</v>
      </c>
      <c r="AB276" s="4">
        <v>0</v>
      </c>
      <c r="AC276" s="9">
        <f t="shared" si="1504"/>
        <v>0</v>
      </c>
      <c r="AD276" s="6">
        <v>0</v>
      </c>
      <c r="AE276" s="4">
        <v>0</v>
      </c>
      <c r="AF276" s="9">
        <f t="shared" si="1505"/>
        <v>0</v>
      </c>
      <c r="AG276" s="6">
        <v>0</v>
      </c>
      <c r="AH276" s="4">
        <v>0</v>
      </c>
      <c r="AI276" s="9">
        <f t="shared" si="1506"/>
        <v>0</v>
      </c>
      <c r="AJ276" s="6">
        <v>0</v>
      </c>
      <c r="AK276" s="4">
        <v>0</v>
      </c>
      <c r="AL276" s="9">
        <f t="shared" si="1507"/>
        <v>0</v>
      </c>
      <c r="AM276" s="6">
        <v>0</v>
      </c>
      <c r="AN276" s="4">
        <v>0</v>
      </c>
      <c r="AO276" s="9">
        <f t="shared" si="1508"/>
        <v>0</v>
      </c>
      <c r="AP276" s="6">
        <v>0</v>
      </c>
      <c r="AQ276" s="4">
        <v>0</v>
      </c>
      <c r="AR276" s="9">
        <f t="shared" si="1509"/>
        <v>0</v>
      </c>
      <c r="AS276" s="6">
        <v>0</v>
      </c>
      <c r="AT276" s="4">
        <v>0</v>
      </c>
      <c r="AU276" s="9">
        <f t="shared" si="1510"/>
        <v>0</v>
      </c>
      <c r="AV276" s="6">
        <v>0</v>
      </c>
      <c r="AW276" s="4">
        <v>0</v>
      </c>
      <c r="AX276" s="9">
        <f t="shared" si="1511"/>
        <v>0</v>
      </c>
      <c r="AY276" s="6">
        <v>0</v>
      </c>
      <c r="AZ276" s="4">
        <v>0</v>
      </c>
      <c r="BA276" s="9">
        <f t="shared" si="1512"/>
        <v>0</v>
      </c>
      <c r="BB276" s="6">
        <v>0</v>
      </c>
      <c r="BC276" s="4">
        <v>0</v>
      </c>
      <c r="BD276" s="9">
        <f t="shared" si="1513"/>
        <v>0</v>
      </c>
      <c r="BE276" s="6">
        <v>0</v>
      </c>
      <c r="BF276" s="4">
        <v>0</v>
      </c>
      <c r="BG276" s="9">
        <f t="shared" si="1514"/>
        <v>0</v>
      </c>
      <c r="BH276" s="6">
        <v>0</v>
      </c>
      <c r="BI276" s="4">
        <v>0</v>
      </c>
      <c r="BJ276" s="9">
        <f t="shared" si="1515"/>
        <v>0</v>
      </c>
      <c r="BK276" s="6">
        <v>0</v>
      </c>
      <c r="BL276" s="4">
        <v>0</v>
      </c>
      <c r="BM276" s="9">
        <f t="shared" si="1516"/>
        <v>0</v>
      </c>
      <c r="BN276" s="6">
        <v>0</v>
      </c>
      <c r="BO276" s="4">
        <v>0</v>
      </c>
      <c r="BP276" s="9">
        <f t="shared" si="1517"/>
        <v>0</v>
      </c>
      <c r="BQ276" s="6">
        <v>0</v>
      </c>
      <c r="BR276" s="4">
        <v>0</v>
      </c>
      <c r="BS276" s="9">
        <f t="shared" si="1518"/>
        <v>0</v>
      </c>
      <c r="BT276" s="6">
        <v>0</v>
      </c>
      <c r="BU276" s="4">
        <v>0</v>
      </c>
      <c r="BV276" s="9">
        <f t="shared" si="1519"/>
        <v>0</v>
      </c>
      <c r="BW276" s="6">
        <v>0</v>
      </c>
      <c r="BX276" s="4">
        <v>0</v>
      </c>
      <c r="BY276" s="9">
        <f t="shared" si="1520"/>
        <v>0</v>
      </c>
      <c r="BZ276" s="6">
        <v>0</v>
      </c>
      <c r="CA276" s="4">
        <v>0</v>
      </c>
      <c r="CB276" s="9">
        <f t="shared" si="1521"/>
        <v>0</v>
      </c>
      <c r="CC276" s="6">
        <v>0</v>
      </c>
      <c r="CD276" s="4">
        <v>0</v>
      </c>
      <c r="CE276" s="9">
        <f t="shared" si="1522"/>
        <v>0</v>
      </c>
      <c r="CF276" s="6">
        <v>0</v>
      </c>
      <c r="CG276" s="4">
        <v>0</v>
      </c>
      <c r="CH276" s="9">
        <f t="shared" si="1523"/>
        <v>0</v>
      </c>
      <c r="CI276" s="6">
        <v>0</v>
      </c>
      <c r="CJ276" s="4">
        <v>0</v>
      </c>
      <c r="CK276" s="9">
        <f t="shared" si="1524"/>
        <v>0</v>
      </c>
      <c r="CL276" s="6">
        <v>0</v>
      </c>
      <c r="CM276" s="4">
        <v>0</v>
      </c>
      <c r="CN276" s="9">
        <f t="shared" si="1525"/>
        <v>0</v>
      </c>
      <c r="CO276" s="6">
        <v>0</v>
      </c>
      <c r="CP276" s="4">
        <v>0</v>
      </c>
      <c r="CQ276" s="9">
        <f t="shared" si="1526"/>
        <v>0</v>
      </c>
      <c r="CR276" s="6">
        <v>0</v>
      </c>
      <c r="CS276" s="4">
        <v>0</v>
      </c>
      <c r="CT276" s="9">
        <f t="shared" si="1527"/>
        <v>0</v>
      </c>
      <c r="CU276" s="6">
        <v>0</v>
      </c>
      <c r="CV276" s="4">
        <v>0</v>
      </c>
      <c r="CW276" s="9">
        <f t="shared" si="1528"/>
        <v>0</v>
      </c>
      <c r="CX276" s="6">
        <v>0</v>
      </c>
      <c r="CY276" s="4">
        <v>0</v>
      </c>
      <c r="CZ276" s="9">
        <f t="shared" si="1529"/>
        <v>0</v>
      </c>
      <c r="DA276" s="6">
        <v>0</v>
      </c>
      <c r="DB276" s="4">
        <v>0</v>
      </c>
      <c r="DC276" s="9">
        <f t="shared" si="1530"/>
        <v>0</v>
      </c>
      <c r="DD276" s="6">
        <v>0</v>
      </c>
      <c r="DE276" s="4">
        <v>0</v>
      </c>
      <c r="DF276" s="9">
        <f t="shared" si="1531"/>
        <v>0</v>
      </c>
      <c r="DG276" s="6">
        <v>0</v>
      </c>
      <c r="DH276" s="4">
        <v>0</v>
      </c>
      <c r="DI276" s="9">
        <f t="shared" si="1532"/>
        <v>0</v>
      </c>
      <c r="DJ276" s="6">
        <v>0</v>
      </c>
      <c r="DK276" s="4">
        <v>0</v>
      </c>
      <c r="DL276" s="9">
        <f t="shared" si="1533"/>
        <v>0</v>
      </c>
      <c r="DM276" s="6">
        <v>0</v>
      </c>
      <c r="DN276" s="4">
        <v>0</v>
      </c>
      <c r="DO276" s="9">
        <f t="shared" si="1534"/>
        <v>0</v>
      </c>
      <c r="DP276" s="6">
        <v>0</v>
      </c>
      <c r="DQ276" s="4">
        <v>0</v>
      </c>
      <c r="DR276" s="9">
        <f t="shared" si="1535"/>
        <v>0</v>
      </c>
      <c r="DS276" s="6">
        <v>0</v>
      </c>
      <c r="DT276" s="4">
        <v>0</v>
      </c>
      <c r="DU276" s="9">
        <f t="shared" si="1536"/>
        <v>0</v>
      </c>
      <c r="DV276" s="6">
        <v>0</v>
      </c>
      <c r="DW276" s="4">
        <v>0</v>
      </c>
      <c r="DX276" s="9">
        <f t="shared" si="1537"/>
        <v>0</v>
      </c>
      <c r="DY276" s="6">
        <v>0</v>
      </c>
      <c r="DZ276" s="4">
        <v>0</v>
      </c>
      <c r="EA276" s="9">
        <f t="shared" si="1538"/>
        <v>0</v>
      </c>
      <c r="EB276" s="6">
        <v>0</v>
      </c>
      <c r="EC276" s="4">
        <v>0</v>
      </c>
      <c r="ED276" s="9">
        <f t="shared" si="1539"/>
        <v>0</v>
      </c>
      <c r="EE276" s="6">
        <v>0</v>
      </c>
      <c r="EF276" s="4">
        <v>0</v>
      </c>
      <c r="EG276" s="9">
        <f t="shared" si="1540"/>
        <v>0</v>
      </c>
      <c r="EH276" s="6">
        <v>0</v>
      </c>
      <c r="EI276" s="4">
        <v>0</v>
      </c>
      <c r="EJ276" s="9">
        <f t="shared" si="1541"/>
        <v>0</v>
      </c>
      <c r="EK276" s="6">
        <v>0</v>
      </c>
      <c r="EL276" s="4">
        <v>0</v>
      </c>
      <c r="EM276" s="9">
        <f t="shared" si="1542"/>
        <v>0</v>
      </c>
      <c r="EN276" s="6">
        <v>0</v>
      </c>
      <c r="EO276" s="4">
        <v>0</v>
      </c>
      <c r="EP276" s="9">
        <f t="shared" si="1543"/>
        <v>0</v>
      </c>
      <c r="EQ276" s="6">
        <v>0</v>
      </c>
      <c r="ER276" s="4">
        <v>0</v>
      </c>
      <c r="ES276" s="9">
        <f t="shared" si="1544"/>
        <v>0</v>
      </c>
      <c r="ET276" s="6">
        <v>0</v>
      </c>
      <c r="EU276" s="4">
        <v>0</v>
      </c>
      <c r="EV276" s="9">
        <f t="shared" si="1545"/>
        <v>0</v>
      </c>
      <c r="EW276" s="6">
        <v>0</v>
      </c>
      <c r="EX276" s="4">
        <v>0</v>
      </c>
      <c r="EY276" s="9">
        <f t="shared" si="1546"/>
        <v>0</v>
      </c>
      <c r="EZ276" s="6">
        <v>0</v>
      </c>
      <c r="FA276" s="4">
        <v>0</v>
      </c>
      <c r="FB276" s="9">
        <f t="shared" si="1547"/>
        <v>0</v>
      </c>
      <c r="FC276" s="6">
        <v>0</v>
      </c>
      <c r="FD276" s="4">
        <v>0</v>
      </c>
      <c r="FE276" s="9">
        <f t="shared" si="1548"/>
        <v>0</v>
      </c>
      <c r="FF276" s="6">
        <v>0</v>
      </c>
      <c r="FG276" s="4">
        <v>0</v>
      </c>
      <c r="FH276" s="9">
        <f t="shared" si="1549"/>
        <v>0</v>
      </c>
      <c r="FI276" s="6">
        <v>0</v>
      </c>
      <c r="FJ276" s="4">
        <v>0</v>
      </c>
      <c r="FK276" s="9">
        <f t="shared" si="1550"/>
        <v>0</v>
      </c>
      <c r="FL276" s="6">
        <f t="shared" si="1552"/>
        <v>0</v>
      </c>
      <c r="FM276" s="10">
        <f t="shared" si="1553"/>
        <v>0</v>
      </c>
    </row>
    <row r="277" spans="1:169" x14ac:dyDescent="0.3">
      <c r="A277" s="66">
        <v>2024</v>
      </c>
      <c r="B277" s="67" t="s">
        <v>13</v>
      </c>
      <c r="C277" s="6">
        <v>0</v>
      </c>
      <c r="D277" s="4">
        <v>0</v>
      </c>
      <c r="E277" s="9">
        <f t="shared" si="1554"/>
        <v>0</v>
      </c>
      <c r="F277" s="6">
        <v>0</v>
      </c>
      <c r="G277" s="4">
        <v>0</v>
      </c>
      <c r="H277" s="9">
        <f t="shared" si="1497"/>
        <v>0</v>
      </c>
      <c r="I277" s="6">
        <v>0</v>
      </c>
      <c r="J277" s="4">
        <v>0</v>
      </c>
      <c r="K277" s="9">
        <f t="shared" si="1498"/>
        <v>0</v>
      </c>
      <c r="L277" s="6">
        <v>0</v>
      </c>
      <c r="M277" s="4">
        <v>0</v>
      </c>
      <c r="N277" s="9">
        <f t="shared" si="1499"/>
        <v>0</v>
      </c>
      <c r="O277" s="6">
        <v>0</v>
      </c>
      <c r="P277" s="4">
        <v>0</v>
      </c>
      <c r="Q277" s="9">
        <f t="shared" si="1500"/>
        <v>0</v>
      </c>
      <c r="R277" s="6">
        <v>0</v>
      </c>
      <c r="S277" s="4">
        <v>0</v>
      </c>
      <c r="T277" s="9">
        <f t="shared" si="1501"/>
        <v>0</v>
      </c>
      <c r="U277" s="6">
        <v>0</v>
      </c>
      <c r="V277" s="4">
        <v>0</v>
      </c>
      <c r="W277" s="9">
        <f t="shared" si="1502"/>
        <v>0</v>
      </c>
      <c r="X277" s="6">
        <v>0</v>
      </c>
      <c r="Y277" s="4">
        <v>0</v>
      </c>
      <c r="Z277" s="9">
        <f t="shared" si="1503"/>
        <v>0</v>
      </c>
      <c r="AA277" s="6">
        <v>0</v>
      </c>
      <c r="AB277" s="4">
        <v>0</v>
      </c>
      <c r="AC277" s="9">
        <f t="shared" si="1504"/>
        <v>0</v>
      </c>
      <c r="AD277" s="6">
        <v>0</v>
      </c>
      <c r="AE277" s="4">
        <v>0</v>
      </c>
      <c r="AF277" s="9">
        <f t="shared" si="1505"/>
        <v>0</v>
      </c>
      <c r="AG277" s="6">
        <v>0</v>
      </c>
      <c r="AH277" s="4">
        <v>0</v>
      </c>
      <c r="AI277" s="9">
        <f t="shared" si="1506"/>
        <v>0</v>
      </c>
      <c r="AJ277" s="6">
        <v>0</v>
      </c>
      <c r="AK277" s="4">
        <v>0</v>
      </c>
      <c r="AL277" s="9">
        <f t="shared" si="1507"/>
        <v>0</v>
      </c>
      <c r="AM277" s="6">
        <v>0</v>
      </c>
      <c r="AN277" s="4">
        <v>0</v>
      </c>
      <c r="AO277" s="9">
        <f t="shared" si="1508"/>
        <v>0</v>
      </c>
      <c r="AP277" s="6">
        <v>0</v>
      </c>
      <c r="AQ277" s="4">
        <v>0</v>
      </c>
      <c r="AR277" s="9">
        <f t="shared" si="1509"/>
        <v>0</v>
      </c>
      <c r="AS277" s="6">
        <v>0</v>
      </c>
      <c r="AT277" s="4">
        <v>0</v>
      </c>
      <c r="AU277" s="9">
        <f t="shared" si="1510"/>
        <v>0</v>
      </c>
      <c r="AV277" s="6">
        <v>0</v>
      </c>
      <c r="AW277" s="4">
        <v>0</v>
      </c>
      <c r="AX277" s="9">
        <f t="shared" si="1511"/>
        <v>0</v>
      </c>
      <c r="AY277" s="6">
        <v>0</v>
      </c>
      <c r="AZ277" s="4">
        <v>0</v>
      </c>
      <c r="BA277" s="9">
        <f t="shared" si="1512"/>
        <v>0</v>
      </c>
      <c r="BB277" s="6">
        <v>0</v>
      </c>
      <c r="BC277" s="4">
        <v>0</v>
      </c>
      <c r="BD277" s="9">
        <f t="shared" si="1513"/>
        <v>0</v>
      </c>
      <c r="BE277" s="6">
        <v>0</v>
      </c>
      <c r="BF277" s="4">
        <v>0</v>
      </c>
      <c r="BG277" s="9">
        <f t="shared" si="1514"/>
        <v>0</v>
      </c>
      <c r="BH277" s="6">
        <v>0</v>
      </c>
      <c r="BI277" s="4">
        <v>0</v>
      </c>
      <c r="BJ277" s="9">
        <f t="shared" si="1515"/>
        <v>0</v>
      </c>
      <c r="BK277" s="6">
        <v>0</v>
      </c>
      <c r="BL277" s="4">
        <v>0</v>
      </c>
      <c r="BM277" s="9">
        <f t="shared" si="1516"/>
        <v>0</v>
      </c>
      <c r="BN277" s="6">
        <v>0</v>
      </c>
      <c r="BO277" s="4">
        <v>0</v>
      </c>
      <c r="BP277" s="9">
        <f t="shared" si="1517"/>
        <v>0</v>
      </c>
      <c r="BQ277" s="6">
        <v>0</v>
      </c>
      <c r="BR277" s="4">
        <v>0</v>
      </c>
      <c r="BS277" s="9">
        <f t="shared" si="1518"/>
        <v>0</v>
      </c>
      <c r="BT277" s="6">
        <v>0</v>
      </c>
      <c r="BU277" s="4">
        <v>0</v>
      </c>
      <c r="BV277" s="9">
        <f t="shared" si="1519"/>
        <v>0</v>
      </c>
      <c r="BW277" s="6">
        <v>0</v>
      </c>
      <c r="BX277" s="4">
        <v>0</v>
      </c>
      <c r="BY277" s="9">
        <f t="shared" si="1520"/>
        <v>0</v>
      </c>
      <c r="BZ277" s="6">
        <v>0</v>
      </c>
      <c r="CA277" s="4">
        <v>0</v>
      </c>
      <c r="CB277" s="9">
        <f t="shared" si="1521"/>
        <v>0</v>
      </c>
      <c r="CC277" s="6">
        <v>0</v>
      </c>
      <c r="CD277" s="4">
        <v>0</v>
      </c>
      <c r="CE277" s="9">
        <f t="shared" si="1522"/>
        <v>0</v>
      </c>
      <c r="CF277" s="6">
        <v>0</v>
      </c>
      <c r="CG277" s="4">
        <v>0</v>
      </c>
      <c r="CH277" s="9">
        <f t="shared" si="1523"/>
        <v>0</v>
      </c>
      <c r="CI277" s="6">
        <v>0</v>
      </c>
      <c r="CJ277" s="4">
        <v>0</v>
      </c>
      <c r="CK277" s="9">
        <f t="shared" si="1524"/>
        <v>0</v>
      </c>
      <c r="CL277" s="6">
        <v>0</v>
      </c>
      <c r="CM277" s="4">
        <v>0</v>
      </c>
      <c r="CN277" s="9">
        <f t="shared" si="1525"/>
        <v>0</v>
      </c>
      <c r="CO277" s="6">
        <v>0</v>
      </c>
      <c r="CP277" s="4">
        <v>0</v>
      </c>
      <c r="CQ277" s="9">
        <f t="shared" si="1526"/>
        <v>0</v>
      </c>
      <c r="CR277" s="6">
        <v>0</v>
      </c>
      <c r="CS277" s="4">
        <v>0</v>
      </c>
      <c r="CT277" s="9">
        <f t="shared" si="1527"/>
        <v>0</v>
      </c>
      <c r="CU277" s="6">
        <v>0</v>
      </c>
      <c r="CV277" s="4">
        <v>0</v>
      </c>
      <c r="CW277" s="9">
        <f t="shared" si="1528"/>
        <v>0</v>
      </c>
      <c r="CX277" s="6">
        <v>0</v>
      </c>
      <c r="CY277" s="4">
        <v>0</v>
      </c>
      <c r="CZ277" s="9">
        <f t="shared" si="1529"/>
        <v>0</v>
      </c>
      <c r="DA277" s="6">
        <v>0</v>
      </c>
      <c r="DB277" s="4">
        <v>0</v>
      </c>
      <c r="DC277" s="9">
        <f t="shared" si="1530"/>
        <v>0</v>
      </c>
      <c r="DD277" s="6">
        <v>0</v>
      </c>
      <c r="DE277" s="4">
        <v>0</v>
      </c>
      <c r="DF277" s="9">
        <f t="shared" si="1531"/>
        <v>0</v>
      </c>
      <c r="DG277" s="6">
        <v>0</v>
      </c>
      <c r="DH277" s="4">
        <v>0</v>
      </c>
      <c r="DI277" s="9">
        <f t="shared" si="1532"/>
        <v>0</v>
      </c>
      <c r="DJ277" s="6">
        <v>0</v>
      </c>
      <c r="DK277" s="4">
        <v>0</v>
      </c>
      <c r="DL277" s="9">
        <f t="shared" si="1533"/>
        <v>0</v>
      </c>
      <c r="DM277" s="6">
        <v>0</v>
      </c>
      <c r="DN277" s="4">
        <v>0</v>
      </c>
      <c r="DO277" s="9">
        <f t="shared" si="1534"/>
        <v>0</v>
      </c>
      <c r="DP277" s="6">
        <v>0</v>
      </c>
      <c r="DQ277" s="4">
        <v>0</v>
      </c>
      <c r="DR277" s="9">
        <f t="shared" si="1535"/>
        <v>0</v>
      </c>
      <c r="DS277" s="6">
        <v>0</v>
      </c>
      <c r="DT277" s="4">
        <v>0</v>
      </c>
      <c r="DU277" s="9">
        <f t="shared" si="1536"/>
        <v>0</v>
      </c>
      <c r="DV277" s="6">
        <v>0</v>
      </c>
      <c r="DW277" s="4">
        <v>0</v>
      </c>
      <c r="DX277" s="9">
        <f t="shared" si="1537"/>
        <v>0</v>
      </c>
      <c r="DY277" s="6">
        <v>0</v>
      </c>
      <c r="DZ277" s="4">
        <v>0</v>
      </c>
      <c r="EA277" s="9">
        <f t="shared" si="1538"/>
        <v>0</v>
      </c>
      <c r="EB277" s="6">
        <v>0</v>
      </c>
      <c r="EC277" s="4">
        <v>0</v>
      </c>
      <c r="ED277" s="9">
        <f t="shared" si="1539"/>
        <v>0</v>
      </c>
      <c r="EE277" s="6">
        <v>0</v>
      </c>
      <c r="EF277" s="4">
        <v>0</v>
      </c>
      <c r="EG277" s="9">
        <f t="shared" si="1540"/>
        <v>0</v>
      </c>
      <c r="EH277" s="6">
        <v>0</v>
      </c>
      <c r="EI277" s="4">
        <v>0</v>
      </c>
      <c r="EJ277" s="9">
        <f t="shared" si="1541"/>
        <v>0</v>
      </c>
      <c r="EK277" s="6">
        <v>0</v>
      </c>
      <c r="EL277" s="4">
        <v>0</v>
      </c>
      <c r="EM277" s="9">
        <f t="shared" si="1542"/>
        <v>0</v>
      </c>
      <c r="EN277" s="6">
        <v>0</v>
      </c>
      <c r="EO277" s="4">
        <v>0</v>
      </c>
      <c r="EP277" s="9">
        <f t="shared" si="1543"/>
        <v>0</v>
      </c>
      <c r="EQ277" s="6">
        <v>0</v>
      </c>
      <c r="ER277" s="4">
        <v>0</v>
      </c>
      <c r="ES277" s="9">
        <f t="shared" si="1544"/>
        <v>0</v>
      </c>
      <c r="ET277" s="6">
        <v>0</v>
      </c>
      <c r="EU277" s="4">
        <v>0</v>
      </c>
      <c r="EV277" s="9">
        <f t="shared" si="1545"/>
        <v>0</v>
      </c>
      <c r="EW277" s="6">
        <v>0</v>
      </c>
      <c r="EX277" s="4">
        <v>0</v>
      </c>
      <c r="EY277" s="9">
        <f t="shared" si="1546"/>
        <v>0</v>
      </c>
      <c r="EZ277" s="6">
        <v>0</v>
      </c>
      <c r="FA277" s="4">
        <v>0</v>
      </c>
      <c r="FB277" s="9">
        <f t="shared" si="1547"/>
        <v>0</v>
      </c>
      <c r="FC277" s="6">
        <v>0</v>
      </c>
      <c r="FD277" s="4">
        <v>0</v>
      </c>
      <c r="FE277" s="9">
        <f t="shared" si="1548"/>
        <v>0</v>
      </c>
      <c r="FF277" s="6">
        <v>0</v>
      </c>
      <c r="FG277" s="4">
        <v>0</v>
      </c>
      <c r="FH277" s="9">
        <f t="shared" si="1549"/>
        <v>0</v>
      </c>
      <c r="FI277" s="6">
        <v>0</v>
      </c>
      <c r="FJ277" s="4">
        <v>0</v>
      </c>
      <c r="FK277" s="9">
        <f t="shared" si="1550"/>
        <v>0</v>
      </c>
      <c r="FL277" s="6">
        <f t="shared" si="1552"/>
        <v>0</v>
      </c>
      <c r="FM277" s="10">
        <f t="shared" si="1553"/>
        <v>0</v>
      </c>
    </row>
    <row r="278" spans="1:169" ht="15" thickBot="1" x14ac:dyDescent="0.35">
      <c r="A278" s="58"/>
      <c r="B278" s="68" t="s">
        <v>14</v>
      </c>
      <c r="C278" s="37">
        <f t="shared" ref="C278:D278" si="1555">SUM(C266:C277)</f>
        <v>125.64328</v>
      </c>
      <c r="D278" s="36">
        <f t="shared" si="1555"/>
        <v>7482.393</v>
      </c>
      <c r="E278" s="61"/>
      <c r="F278" s="37">
        <f t="shared" ref="F278:G278" si="1556">SUM(F266:F277)</f>
        <v>0</v>
      </c>
      <c r="G278" s="36">
        <f t="shared" si="1556"/>
        <v>0</v>
      </c>
      <c r="H278" s="61"/>
      <c r="I278" s="37">
        <f t="shared" ref="I278:J278" si="1557">SUM(I266:I277)</f>
        <v>2.3999999999999998E-3</v>
      </c>
      <c r="J278" s="36">
        <f t="shared" si="1557"/>
        <v>0.52300000000000002</v>
      </c>
      <c r="K278" s="61"/>
      <c r="L278" s="37">
        <f t="shared" ref="L278:M278" si="1558">SUM(L266:L277)</f>
        <v>0</v>
      </c>
      <c r="M278" s="36">
        <f t="shared" si="1558"/>
        <v>0</v>
      </c>
      <c r="N278" s="61"/>
      <c r="O278" s="37">
        <f t="shared" ref="O278:P278" si="1559">SUM(O266:O277)</f>
        <v>0</v>
      </c>
      <c r="P278" s="36">
        <f t="shared" si="1559"/>
        <v>0</v>
      </c>
      <c r="Q278" s="61"/>
      <c r="R278" s="37">
        <f t="shared" ref="R278:S278" si="1560">SUM(R266:R277)</f>
        <v>1749.5</v>
      </c>
      <c r="S278" s="36">
        <f t="shared" si="1560"/>
        <v>11987.091</v>
      </c>
      <c r="T278" s="61"/>
      <c r="U278" s="37">
        <f t="shared" ref="U278:V278" si="1561">SUM(U266:U277)</f>
        <v>3.04E-2</v>
      </c>
      <c r="V278" s="36">
        <f t="shared" si="1561"/>
        <v>0.56000000000000005</v>
      </c>
      <c r="W278" s="61"/>
      <c r="X278" s="37">
        <f t="shared" ref="X278:Y278" si="1562">SUM(X266:X277)</f>
        <v>261</v>
      </c>
      <c r="Y278" s="36">
        <f t="shared" si="1562"/>
        <v>4520.951</v>
      </c>
      <c r="Z278" s="61"/>
      <c r="AA278" s="37">
        <f t="shared" ref="AA278:AB278" si="1563">SUM(AA266:AA277)</f>
        <v>0</v>
      </c>
      <c r="AB278" s="36">
        <f t="shared" si="1563"/>
        <v>0</v>
      </c>
      <c r="AC278" s="61"/>
      <c r="AD278" s="37">
        <f t="shared" ref="AD278:AE278" si="1564">SUM(AD266:AD277)</f>
        <v>0</v>
      </c>
      <c r="AE278" s="36">
        <f t="shared" si="1564"/>
        <v>0</v>
      </c>
      <c r="AF278" s="61"/>
      <c r="AG278" s="37">
        <f t="shared" ref="AG278:AH278" si="1565">SUM(AG266:AG277)</f>
        <v>2.2499999999999999E-2</v>
      </c>
      <c r="AH278" s="36">
        <f t="shared" si="1565"/>
        <v>1.9630000000000001</v>
      </c>
      <c r="AI278" s="61"/>
      <c r="AJ278" s="37">
        <f t="shared" ref="AJ278:AK278" si="1566">SUM(AJ266:AJ277)</f>
        <v>0</v>
      </c>
      <c r="AK278" s="36">
        <f t="shared" si="1566"/>
        <v>0</v>
      </c>
      <c r="AL278" s="61"/>
      <c r="AM278" s="37">
        <f t="shared" ref="AM278:AN278" si="1567">SUM(AM266:AM277)</f>
        <v>0</v>
      </c>
      <c r="AN278" s="36">
        <f t="shared" si="1567"/>
        <v>0</v>
      </c>
      <c r="AO278" s="61"/>
      <c r="AP278" s="37">
        <f t="shared" ref="AP278:AQ278" si="1568">SUM(AP266:AP277)</f>
        <v>0</v>
      </c>
      <c r="AQ278" s="36">
        <f t="shared" si="1568"/>
        <v>0</v>
      </c>
      <c r="AR278" s="61"/>
      <c r="AS278" s="37">
        <f t="shared" ref="AS278:AT278" si="1569">SUM(AS266:AS277)</f>
        <v>45.75</v>
      </c>
      <c r="AT278" s="36">
        <f t="shared" si="1569"/>
        <v>1071.2820000000002</v>
      </c>
      <c r="AU278" s="61"/>
      <c r="AV278" s="37">
        <f t="shared" ref="AV278:AW278" si="1570">SUM(AV266:AV277)</f>
        <v>0.11151</v>
      </c>
      <c r="AW278" s="36">
        <f t="shared" si="1570"/>
        <v>11.71</v>
      </c>
      <c r="AX278" s="61"/>
      <c r="AY278" s="37">
        <f t="shared" ref="AY278:AZ278" si="1571">SUM(AY266:AY277)</f>
        <v>1.8270000000000002E-2</v>
      </c>
      <c r="AZ278" s="36">
        <f t="shared" si="1571"/>
        <v>1.845</v>
      </c>
      <c r="BA278" s="61"/>
      <c r="BB278" s="37">
        <f t="shared" ref="BB278:BC278" si="1572">SUM(BB266:BB277)</f>
        <v>0</v>
      </c>
      <c r="BC278" s="36">
        <f t="shared" si="1572"/>
        <v>0</v>
      </c>
      <c r="BD278" s="61"/>
      <c r="BE278" s="37">
        <f t="shared" ref="BE278:BF278" si="1573">SUM(BE266:BE277)</f>
        <v>0</v>
      </c>
      <c r="BF278" s="36">
        <f t="shared" si="1573"/>
        <v>0</v>
      </c>
      <c r="BG278" s="61"/>
      <c r="BH278" s="37">
        <f t="shared" ref="BH278:BI278" si="1574">SUM(BH266:BH277)</f>
        <v>3</v>
      </c>
      <c r="BI278" s="36">
        <f t="shared" si="1574"/>
        <v>38.899000000000001</v>
      </c>
      <c r="BJ278" s="61"/>
      <c r="BK278" s="37">
        <f t="shared" ref="BK278:BL278" si="1575">SUM(BK266:BK277)</f>
        <v>0</v>
      </c>
      <c r="BL278" s="36">
        <f t="shared" si="1575"/>
        <v>0</v>
      </c>
      <c r="BM278" s="61"/>
      <c r="BN278" s="37">
        <f t="shared" ref="BN278:BO278" si="1576">SUM(BN266:BN277)</f>
        <v>0.02</v>
      </c>
      <c r="BO278" s="36">
        <f t="shared" si="1576"/>
        <v>71.457999999999998</v>
      </c>
      <c r="BP278" s="61"/>
      <c r="BQ278" s="37">
        <f t="shared" ref="BQ278:BR278" si="1577">SUM(BQ266:BQ277)</f>
        <v>0</v>
      </c>
      <c r="BR278" s="36">
        <f t="shared" si="1577"/>
        <v>0</v>
      </c>
      <c r="BS278" s="61"/>
      <c r="BT278" s="37">
        <f t="shared" ref="BT278:BU278" si="1578">SUM(BT266:BT277)</f>
        <v>0</v>
      </c>
      <c r="BU278" s="36">
        <f t="shared" si="1578"/>
        <v>0</v>
      </c>
      <c r="BV278" s="61"/>
      <c r="BW278" s="37">
        <f t="shared" ref="BW278:BX278" si="1579">SUM(BW266:BW277)</f>
        <v>0</v>
      </c>
      <c r="BX278" s="36">
        <f t="shared" si="1579"/>
        <v>0</v>
      </c>
      <c r="BY278" s="61"/>
      <c r="BZ278" s="37">
        <f t="shared" ref="BZ278:CA278" si="1580">SUM(BZ266:BZ277)</f>
        <v>0</v>
      </c>
      <c r="CA278" s="36">
        <f t="shared" si="1580"/>
        <v>0</v>
      </c>
      <c r="CB278" s="61"/>
      <c r="CC278" s="37">
        <f t="shared" ref="CC278:CD278" si="1581">SUM(CC266:CC277)</f>
        <v>30</v>
      </c>
      <c r="CD278" s="36">
        <f t="shared" si="1581"/>
        <v>64.947999999999993</v>
      </c>
      <c r="CE278" s="61"/>
      <c r="CF278" s="37">
        <f t="shared" ref="CF278:CG278" si="1582">SUM(CF266:CF277)</f>
        <v>0</v>
      </c>
      <c r="CG278" s="36">
        <f t="shared" si="1582"/>
        <v>0</v>
      </c>
      <c r="CH278" s="61"/>
      <c r="CI278" s="37">
        <f t="shared" ref="CI278:CJ278" si="1583">SUM(CI266:CI277)</f>
        <v>2.15E-3</v>
      </c>
      <c r="CJ278" s="36">
        <f t="shared" si="1583"/>
        <v>0.115</v>
      </c>
      <c r="CK278" s="61"/>
      <c r="CL278" s="37">
        <f t="shared" ref="CL278:CM278" si="1584">SUM(CL266:CL277)</f>
        <v>1E-3</v>
      </c>
      <c r="CM278" s="36">
        <f t="shared" si="1584"/>
        <v>4.8000000000000001E-2</v>
      </c>
      <c r="CN278" s="61"/>
      <c r="CO278" s="37">
        <f t="shared" ref="CO278:CP278" si="1585">SUM(CO266:CO277)</f>
        <v>0</v>
      </c>
      <c r="CP278" s="36">
        <f t="shared" si="1585"/>
        <v>0</v>
      </c>
      <c r="CQ278" s="61"/>
      <c r="CR278" s="37">
        <f t="shared" ref="CR278:CS278" si="1586">SUM(CR266:CR277)</f>
        <v>0</v>
      </c>
      <c r="CS278" s="36">
        <f t="shared" si="1586"/>
        <v>0</v>
      </c>
      <c r="CT278" s="61"/>
      <c r="CU278" s="37">
        <f t="shared" ref="CU278:CV278" si="1587">SUM(CU266:CU277)</f>
        <v>0</v>
      </c>
      <c r="CV278" s="36">
        <f t="shared" si="1587"/>
        <v>0</v>
      </c>
      <c r="CW278" s="61"/>
      <c r="CX278" s="37">
        <f t="shared" ref="CX278:CY278" si="1588">SUM(CX266:CX277)</f>
        <v>0</v>
      </c>
      <c r="CY278" s="36">
        <f t="shared" si="1588"/>
        <v>0</v>
      </c>
      <c r="CZ278" s="61"/>
      <c r="DA278" s="37">
        <f t="shared" ref="DA278:DB278" si="1589">SUM(DA266:DA277)</f>
        <v>0</v>
      </c>
      <c r="DB278" s="36">
        <f t="shared" si="1589"/>
        <v>0</v>
      </c>
      <c r="DC278" s="61"/>
      <c r="DD278" s="37">
        <f t="shared" ref="DD278:DE278" si="1590">SUM(DD266:DD277)</f>
        <v>0</v>
      </c>
      <c r="DE278" s="36">
        <f t="shared" si="1590"/>
        <v>0</v>
      </c>
      <c r="DF278" s="61"/>
      <c r="DG278" s="37">
        <f t="shared" ref="DG278:DH278" si="1591">SUM(DG266:DG277)</f>
        <v>0</v>
      </c>
      <c r="DH278" s="36">
        <f t="shared" si="1591"/>
        <v>0</v>
      </c>
      <c r="DI278" s="61"/>
      <c r="DJ278" s="37">
        <f t="shared" ref="DJ278:DK278" si="1592">SUM(DJ266:DJ277)</f>
        <v>0</v>
      </c>
      <c r="DK278" s="36">
        <f t="shared" si="1592"/>
        <v>0</v>
      </c>
      <c r="DL278" s="61"/>
      <c r="DM278" s="37">
        <f t="shared" ref="DM278:DN278" si="1593">SUM(DM266:DM277)</f>
        <v>0</v>
      </c>
      <c r="DN278" s="36">
        <f t="shared" si="1593"/>
        <v>0</v>
      </c>
      <c r="DO278" s="61"/>
      <c r="DP278" s="37">
        <f t="shared" ref="DP278:DQ278" si="1594">SUM(DP266:DP277)</f>
        <v>0</v>
      </c>
      <c r="DQ278" s="36">
        <f t="shared" si="1594"/>
        <v>0</v>
      </c>
      <c r="DR278" s="61"/>
      <c r="DS278" s="37">
        <f t="shared" ref="DS278:DT278" si="1595">SUM(DS266:DS277)</f>
        <v>0</v>
      </c>
      <c r="DT278" s="36">
        <f t="shared" si="1595"/>
        <v>0</v>
      </c>
      <c r="DU278" s="61"/>
      <c r="DV278" s="37">
        <f t="shared" ref="DV278:DW278" si="1596">SUM(DV266:DV277)</f>
        <v>1.2E-2</v>
      </c>
      <c r="DW278" s="36">
        <f t="shared" si="1596"/>
        <v>6.8000000000000005E-2</v>
      </c>
      <c r="DX278" s="61"/>
      <c r="DY278" s="37">
        <f t="shared" ref="DY278:DZ278" si="1597">SUM(DY266:DY277)</f>
        <v>1.2E-2</v>
      </c>
      <c r="DZ278" s="36">
        <f t="shared" si="1597"/>
        <v>2.9449999999999998</v>
      </c>
      <c r="EA278" s="61"/>
      <c r="EB278" s="37">
        <f t="shared" ref="EB278:EC278" si="1598">SUM(EB266:EB277)</f>
        <v>0</v>
      </c>
      <c r="EC278" s="36">
        <f t="shared" si="1598"/>
        <v>0</v>
      </c>
      <c r="ED278" s="61"/>
      <c r="EE278" s="37">
        <f t="shared" ref="EE278:EF278" si="1599">SUM(EE266:EE277)</f>
        <v>0</v>
      </c>
      <c r="EF278" s="36">
        <f t="shared" si="1599"/>
        <v>0</v>
      </c>
      <c r="EG278" s="61"/>
      <c r="EH278" s="37">
        <f t="shared" ref="EH278:EI278" si="1600">SUM(EH266:EH277)</f>
        <v>1.3915300000000002</v>
      </c>
      <c r="EI278" s="36">
        <f t="shared" si="1600"/>
        <v>22.831</v>
      </c>
      <c r="EJ278" s="61"/>
      <c r="EK278" s="37">
        <f t="shared" ref="EK278:EL278" si="1601">SUM(EK266:EK277)</f>
        <v>0</v>
      </c>
      <c r="EL278" s="36">
        <f t="shared" si="1601"/>
        <v>0</v>
      </c>
      <c r="EM278" s="61"/>
      <c r="EN278" s="37">
        <f t="shared" ref="EN278:EO278" si="1602">SUM(EN266:EN277)</f>
        <v>0</v>
      </c>
      <c r="EO278" s="36">
        <f t="shared" si="1602"/>
        <v>0</v>
      </c>
      <c r="EP278" s="61"/>
      <c r="EQ278" s="37">
        <f t="shared" ref="EQ278:ER278" si="1603">SUM(EQ266:EQ277)</f>
        <v>0</v>
      </c>
      <c r="ER278" s="36">
        <f t="shared" si="1603"/>
        <v>0</v>
      </c>
      <c r="ES278" s="61"/>
      <c r="ET278" s="37">
        <f t="shared" ref="ET278:EU278" si="1604">SUM(ET266:ET277)</f>
        <v>0</v>
      </c>
      <c r="EU278" s="36">
        <f t="shared" si="1604"/>
        <v>0</v>
      </c>
      <c r="EV278" s="61"/>
      <c r="EW278" s="37">
        <f t="shared" ref="EW278:EX278" si="1605">SUM(EW266:EW277)</f>
        <v>6.3499999999999997E-3</v>
      </c>
      <c r="EX278" s="36">
        <f t="shared" si="1605"/>
        <v>4.0019999999999998</v>
      </c>
      <c r="EY278" s="61"/>
      <c r="EZ278" s="37">
        <f t="shared" ref="EZ278:FA278" si="1606">SUM(EZ266:EZ277)</f>
        <v>0</v>
      </c>
      <c r="FA278" s="36">
        <f t="shared" si="1606"/>
        <v>0</v>
      </c>
      <c r="FB278" s="61"/>
      <c r="FC278" s="37">
        <f t="shared" ref="FC278:FD278" si="1607">SUM(FC266:FC277)</f>
        <v>1.7270000000000001E-2</v>
      </c>
      <c r="FD278" s="36">
        <f t="shared" si="1607"/>
        <v>1</v>
      </c>
      <c r="FE278" s="61"/>
      <c r="FF278" s="37">
        <f t="shared" ref="FF278:FG278" si="1608">SUM(FF266:FF277)</f>
        <v>0</v>
      </c>
      <c r="FG278" s="36">
        <f t="shared" si="1608"/>
        <v>0</v>
      </c>
      <c r="FH278" s="61"/>
      <c r="FI278" s="37">
        <f t="shared" ref="FI278:FJ278" si="1609">SUM(FI266:FI277)</f>
        <v>0</v>
      </c>
      <c r="FJ278" s="36">
        <f t="shared" si="1609"/>
        <v>0</v>
      </c>
      <c r="FK278" s="61"/>
      <c r="FL278" s="37">
        <f t="shared" si="1552"/>
        <v>2216.5406600000006</v>
      </c>
      <c r="FM278" s="38">
        <f t="shared" si="1553"/>
        <v>25284.632000000001</v>
      </c>
    </row>
    <row r="279" spans="1:169" x14ac:dyDescent="0.3">
      <c r="B279"/>
      <c r="E279"/>
      <c r="H279"/>
      <c r="K279"/>
      <c r="N279"/>
      <c r="Q279"/>
      <c r="T279"/>
      <c r="W279"/>
      <c r="Z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  <c r="FK279"/>
    </row>
    <row r="280" spans="1:169" x14ac:dyDescent="0.3">
      <c r="B280"/>
      <c r="E280"/>
      <c r="H280"/>
      <c r="K280"/>
      <c r="N280"/>
      <c r="Q280"/>
      <c r="T280"/>
      <c r="W280"/>
      <c r="Z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  <c r="FK280"/>
    </row>
    <row r="281" spans="1:169" x14ac:dyDescent="0.3">
      <c r="B281"/>
      <c r="E281"/>
      <c r="H281"/>
      <c r="K281"/>
      <c r="N281"/>
      <c r="Q281"/>
      <c r="T281"/>
      <c r="W281"/>
      <c r="Z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  <c r="FK281"/>
    </row>
    <row r="282" spans="1:169" x14ac:dyDescent="0.3">
      <c r="B282"/>
      <c r="E282"/>
      <c r="H282"/>
      <c r="K282"/>
      <c r="N282"/>
      <c r="Q282"/>
      <c r="T282"/>
      <c r="W282"/>
      <c r="Z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  <c r="FK282"/>
    </row>
    <row r="283" spans="1:169" x14ac:dyDescent="0.3">
      <c r="B283"/>
      <c r="E283"/>
      <c r="H283"/>
      <c r="K283"/>
      <c r="N283"/>
      <c r="Q283"/>
      <c r="T283"/>
      <c r="W283"/>
      <c r="Z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  <c r="FK283"/>
    </row>
    <row r="284" spans="1:169" x14ac:dyDescent="0.3">
      <c r="B284"/>
      <c r="E284"/>
      <c r="H284"/>
      <c r="K284"/>
      <c r="N284"/>
      <c r="Q284"/>
      <c r="T284"/>
      <c r="W284"/>
      <c r="Z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  <c r="FK284"/>
    </row>
    <row r="285" spans="1:169" x14ac:dyDescent="0.3">
      <c r="B285"/>
      <c r="E285"/>
      <c r="H285"/>
      <c r="K285"/>
      <c r="N285"/>
      <c r="Q285"/>
      <c r="T285"/>
      <c r="W285"/>
      <c r="Z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  <c r="FK285"/>
    </row>
    <row r="286" spans="1:169" x14ac:dyDescent="0.3">
      <c r="B286"/>
      <c r="E286"/>
      <c r="H286"/>
      <c r="K286"/>
      <c r="N286"/>
      <c r="Q286"/>
      <c r="T286"/>
      <c r="W286"/>
      <c r="Z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  <c r="FK286"/>
    </row>
    <row r="287" spans="1:169" x14ac:dyDescent="0.3">
      <c r="B287"/>
      <c r="E287"/>
      <c r="H287"/>
      <c r="K287"/>
      <c r="N287"/>
      <c r="Q287"/>
      <c r="T287"/>
      <c r="W287"/>
      <c r="Z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  <c r="FK287"/>
    </row>
    <row r="288" spans="1:169" x14ac:dyDescent="0.3">
      <c r="B288"/>
      <c r="E288"/>
      <c r="H288"/>
      <c r="K288"/>
      <c r="N288"/>
      <c r="Q288"/>
      <c r="T288"/>
      <c r="W288"/>
      <c r="Z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  <c r="FK288"/>
    </row>
    <row r="289" spans="2:167" x14ac:dyDescent="0.3">
      <c r="B289"/>
      <c r="E289"/>
      <c r="H289"/>
      <c r="K289"/>
      <c r="N289"/>
      <c r="Q289"/>
      <c r="T289"/>
      <c r="W289"/>
      <c r="Z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  <c r="FK289"/>
    </row>
    <row r="290" spans="2:167" x14ac:dyDescent="0.3">
      <c r="B290"/>
      <c r="E290"/>
      <c r="H290"/>
      <c r="K290"/>
      <c r="N290"/>
      <c r="Q290"/>
      <c r="T290"/>
      <c r="W290"/>
      <c r="Z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  <c r="FK290"/>
    </row>
    <row r="291" spans="2:167" x14ac:dyDescent="0.3">
      <c r="B291"/>
      <c r="E291"/>
      <c r="H291"/>
      <c r="K291"/>
      <c r="N291"/>
      <c r="Q291"/>
      <c r="T291"/>
      <c r="W291"/>
      <c r="Z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  <c r="FK291"/>
    </row>
    <row r="292" spans="2:167" x14ac:dyDescent="0.3">
      <c r="B292"/>
      <c r="E292"/>
      <c r="H292"/>
      <c r="K292"/>
      <c r="N292"/>
      <c r="Q292"/>
      <c r="T292"/>
      <c r="W292"/>
      <c r="Z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  <c r="FK292"/>
    </row>
    <row r="293" spans="2:167" x14ac:dyDescent="0.3">
      <c r="B293"/>
      <c r="E293"/>
      <c r="H293"/>
      <c r="K293"/>
      <c r="N293"/>
      <c r="Q293"/>
      <c r="T293"/>
      <c r="W293"/>
      <c r="Z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  <c r="FK293"/>
    </row>
    <row r="294" spans="2:167" x14ac:dyDescent="0.3">
      <c r="B294"/>
      <c r="E294"/>
      <c r="H294"/>
      <c r="K294"/>
      <c r="N294"/>
      <c r="Q294"/>
      <c r="T294"/>
      <c r="W294"/>
      <c r="Z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  <c r="FK294"/>
    </row>
    <row r="295" spans="2:167" x14ac:dyDescent="0.3">
      <c r="B295"/>
      <c r="E295"/>
      <c r="H295"/>
      <c r="K295"/>
      <c r="N295"/>
      <c r="Q295"/>
      <c r="T295"/>
      <c r="W295"/>
      <c r="Z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  <c r="FK295"/>
    </row>
    <row r="296" spans="2:167" x14ac:dyDescent="0.3">
      <c r="B296"/>
      <c r="E296"/>
      <c r="H296"/>
      <c r="K296"/>
      <c r="N296"/>
      <c r="Q296"/>
      <c r="T296"/>
      <c r="W296"/>
      <c r="Z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  <c r="FK296"/>
    </row>
    <row r="297" spans="2:167" x14ac:dyDescent="0.3">
      <c r="B297"/>
      <c r="E297"/>
      <c r="H297"/>
      <c r="K297"/>
      <c r="N297"/>
      <c r="Q297"/>
      <c r="T297"/>
      <c r="W297"/>
      <c r="Z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  <c r="FK297"/>
    </row>
    <row r="298" spans="2:167" x14ac:dyDescent="0.3">
      <c r="B298"/>
      <c r="E298"/>
      <c r="H298"/>
      <c r="K298"/>
      <c r="N298"/>
      <c r="Q298"/>
      <c r="T298"/>
      <c r="W298"/>
      <c r="Z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  <c r="FK298"/>
    </row>
    <row r="299" spans="2:167" x14ac:dyDescent="0.3">
      <c r="B299"/>
      <c r="E299"/>
      <c r="H299"/>
      <c r="K299"/>
      <c r="N299"/>
      <c r="Q299"/>
      <c r="T299"/>
      <c r="W299"/>
      <c r="Z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  <c r="FK299"/>
    </row>
    <row r="300" spans="2:167" x14ac:dyDescent="0.3">
      <c r="B300"/>
      <c r="E300"/>
      <c r="H300"/>
      <c r="K300"/>
      <c r="N300"/>
      <c r="Q300"/>
      <c r="T300"/>
      <c r="W300"/>
      <c r="Z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  <c r="FK300"/>
    </row>
    <row r="301" spans="2:167" x14ac:dyDescent="0.3">
      <c r="B301"/>
      <c r="E301"/>
      <c r="H301"/>
      <c r="K301"/>
      <c r="N301"/>
      <c r="Q301"/>
      <c r="T301"/>
      <c r="W301"/>
      <c r="Z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  <c r="FK301"/>
    </row>
    <row r="302" spans="2:167" x14ac:dyDescent="0.3">
      <c r="B302"/>
      <c r="E302"/>
      <c r="H302"/>
      <c r="K302"/>
      <c r="N302"/>
      <c r="Q302"/>
      <c r="T302"/>
      <c r="W302"/>
      <c r="Z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  <c r="FK302"/>
    </row>
    <row r="303" spans="2:167" x14ac:dyDescent="0.3">
      <c r="B303"/>
      <c r="E303"/>
      <c r="H303"/>
      <c r="K303"/>
      <c r="N303"/>
      <c r="Q303"/>
      <c r="T303"/>
      <c r="W303"/>
      <c r="Z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  <c r="FK303"/>
    </row>
    <row r="304" spans="2:167" x14ac:dyDescent="0.3">
      <c r="B304"/>
      <c r="E304"/>
      <c r="H304"/>
      <c r="K304"/>
      <c r="N304"/>
      <c r="Q304"/>
      <c r="T304"/>
      <c r="W304"/>
      <c r="Z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  <c r="FK304"/>
    </row>
    <row r="305" spans="2:167" x14ac:dyDescent="0.3">
      <c r="B305"/>
      <c r="E305"/>
      <c r="H305"/>
      <c r="K305"/>
      <c r="N305"/>
      <c r="Q305"/>
      <c r="T305"/>
      <c r="W305"/>
      <c r="Z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  <c r="FK305"/>
    </row>
    <row r="306" spans="2:167" x14ac:dyDescent="0.3">
      <c r="B306"/>
      <c r="E306"/>
      <c r="H306"/>
      <c r="K306"/>
      <c r="N306"/>
      <c r="Q306"/>
      <c r="T306"/>
      <c r="W306"/>
      <c r="Z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  <c r="FK306"/>
    </row>
    <row r="307" spans="2:167" x14ac:dyDescent="0.3">
      <c r="B307"/>
      <c r="E307"/>
      <c r="H307"/>
      <c r="K307"/>
      <c r="N307"/>
      <c r="Q307"/>
      <c r="T307"/>
      <c r="W307"/>
      <c r="Z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  <c r="FK307"/>
    </row>
    <row r="308" spans="2:167" x14ac:dyDescent="0.3">
      <c r="B308"/>
      <c r="E308"/>
      <c r="H308"/>
      <c r="K308"/>
      <c r="N308"/>
      <c r="Q308"/>
      <c r="T308"/>
      <c r="W308"/>
      <c r="Z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  <c r="FK308"/>
    </row>
    <row r="309" spans="2:167" x14ac:dyDescent="0.3">
      <c r="B309"/>
      <c r="E309"/>
      <c r="H309"/>
      <c r="K309"/>
      <c r="N309"/>
      <c r="Q309"/>
      <c r="T309"/>
      <c r="W309"/>
      <c r="Z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  <c r="FK309"/>
    </row>
    <row r="310" spans="2:167" x14ac:dyDescent="0.3">
      <c r="B310"/>
      <c r="E310"/>
      <c r="H310"/>
      <c r="K310"/>
      <c r="N310"/>
      <c r="Q310"/>
      <c r="T310"/>
      <c r="W310"/>
      <c r="Z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  <c r="FK310"/>
    </row>
    <row r="311" spans="2:167" x14ac:dyDescent="0.3">
      <c r="B311"/>
      <c r="E311"/>
      <c r="H311"/>
      <c r="K311"/>
      <c r="N311"/>
      <c r="Q311"/>
      <c r="T311"/>
      <c r="W311"/>
      <c r="Z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  <c r="FK311"/>
    </row>
    <row r="312" spans="2:167" x14ac:dyDescent="0.3">
      <c r="B312"/>
      <c r="E312"/>
      <c r="H312"/>
      <c r="K312"/>
      <c r="N312"/>
      <c r="Q312"/>
      <c r="T312"/>
      <c r="W312"/>
      <c r="Z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  <c r="FK312"/>
    </row>
    <row r="313" spans="2:167" x14ac:dyDescent="0.3">
      <c r="B313"/>
      <c r="E313"/>
      <c r="H313"/>
      <c r="K313"/>
      <c r="N313"/>
      <c r="Q313"/>
      <c r="T313"/>
      <c r="W313"/>
      <c r="Z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  <c r="FK313"/>
    </row>
    <row r="314" spans="2:167" x14ac:dyDescent="0.3">
      <c r="B314"/>
      <c r="E314"/>
      <c r="H314"/>
      <c r="K314"/>
      <c r="N314"/>
      <c r="Q314"/>
      <c r="T314"/>
      <c r="W314"/>
      <c r="Z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  <c r="FK314"/>
    </row>
    <row r="315" spans="2:167" x14ac:dyDescent="0.3">
      <c r="B315"/>
      <c r="E315"/>
      <c r="H315"/>
      <c r="K315"/>
      <c r="N315"/>
      <c r="Q315"/>
      <c r="T315"/>
      <c r="W315"/>
      <c r="Z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  <c r="FK315"/>
    </row>
    <row r="316" spans="2:167" x14ac:dyDescent="0.3">
      <c r="B316"/>
      <c r="E316"/>
      <c r="H316"/>
      <c r="K316"/>
      <c r="N316"/>
      <c r="Q316"/>
      <c r="T316"/>
      <c r="W316"/>
      <c r="Z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  <c r="FK316"/>
    </row>
    <row r="317" spans="2:167" x14ac:dyDescent="0.3">
      <c r="B317"/>
      <c r="E317"/>
      <c r="H317"/>
      <c r="K317"/>
      <c r="N317"/>
      <c r="Q317"/>
      <c r="T317"/>
      <c r="W317"/>
      <c r="Z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  <c r="FK317"/>
    </row>
    <row r="318" spans="2:167" x14ac:dyDescent="0.3">
      <c r="B318"/>
      <c r="E318"/>
      <c r="H318"/>
      <c r="K318"/>
      <c r="N318"/>
      <c r="Q318"/>
      <c r="T318"/>
      <c r="W318"/>
      <c r="Z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  <c r="FK318"/>
    </row>
    <row r="319" spans="2:167" x14ac:dyDescent="0.3">
      <c r="B319"/>
      <c r="E319"/>
      <c r="H319"/>
      <c r="K319"/>
      <c r="N319"/>
      <c r="Q319"/>
      <c r="T319"/>
      <c r="W319"/>
      <c r="Z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  <c r="FK319"/>
    </row>
    <row r="320" spans="2:167" x14ac:dyDescent="0.3">
      <c r="B320"/>
      <c r="E320"/>
      <c r="H320"/>
      <c r="K320"/>
      <c r="N320"/>
      <c r="Q320"/>
      <c r="T320"/>
      <c r="W320"/>
      <c r="Z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  <c r="FK320"/>
    </row>
    <row r="321" spans="2:167" x14ac:dyDescent="0.3">
      <c r="B321"/>
      <c r="E321"/>
      <c r="H321"/>
      <c r="K321"/>
      <c r="N321"/>
      <c r="Q321"/>
      <c r="T321"/>
      <c r="W321"/>
      <c r="Z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  <c r="FK321"/>
    </row>
    <row r="322" spans="2:167" x14ac:dyDescent="0.3">
      <c r="B322"/>
      <c r="E322"/>
      <c r="H322"/>
      <c r="K322"/>
      <c r="N322"/>
      <c r="Q322"/>
      <c r="T322"/>
      <c r="W322"/>
      <c r="Z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  <c r="FK322"/>
    </row>
    <row r="323" spans="2:167" x14ac:dyDescent="0.3">
      <c r="B323"/>
      <c r="E323"/>
      <c r="H323"/>
      <c r="K323"/>
      <c r="N323"/>
      <c r="Q323"/>
      <c r="T323"/>
      <c r="W323"/>
      <c r="Z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  <c r="FK323"/>
    </row>
    <row r="324" spans="2:167" x14ac:dyDescent="0.3">
      <c r="B324"/>
      <c r="E324"/>
      <c r="H324"/>
      <c r="K324"/>
      <c r="N324"/>
      <c r="Q324"/>
      <c r="T324"/>
      <c r="W324"/>
      <c r="Z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  <c r="FK324"/>
    </row>
    <row r="325" spans="2:167" x14ac:dyDescent="0.3">
      <c r="B325"/>
      <c r="E325"/>
      <c r="H325"/>
      <c r="K325"/>
      <c r="N325"/>
      <c r="Q325"/>
      <c r="T325"/>
      <c r="W325"/>
      <c r="Z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  <c r="FK325"/>
    </row>
    <row r="326" spans="2:167" x14ac:dyDescent="0.3">
      <c r="B326"/>
      <c r="E326"/>
      <c r="H326"/>
      <c r="K326"/>
      <c r="N326"/>
      <c r="Q326"/>
      <c r="T326"/>
      <c r="W326"/>
      <c r="Z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  <c r="FK326"/>
    </row>
    <row r="327" spans="2:167" x14ac:dyDescent="0.3">
      <c r="B327"/>
      <c r="E327"/>
      <c r="H327"/>
      <c r="K327"/>
      <c r="N327"/>
      <c r="Q327"/>
      <c r="T327"/>
      <c r="W327"/>
      <c r="Z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  <c r="FK327"/>
    </row>
    <row r="328" spans="2:167" x14ac:dyDescent="0.3">
      <c r="B328"/>
      <c r="E328"/>
      <c r="H328"/>
      <c r="K328"/>
      <c r="N328"/>
      <c r="Q328"/>
      <c r="T328"/>
      <c r="W328"/>
      <c r="Z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  <c r="FK328"/>
    </row>
    <row r="329" spans="2:167" x14ac:dyDescent="0.3">
      <c r="B329"/>
      <c r="E329"/>
      <c r="H329"/>
      <c r="K329"/>
      <c r="N329"/>
      <c r="Q329"/>
      <c r="T329"/>
      <c r="W329"/>
      <c r="Z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  <c r="FK329"/>
    </row>
    <row r="330" spans="2:167" x14ac:dyDescent="0.3">
      <c r="B330"/>
      <c r="E330"/>
      <c r="H330"/>
      <c r="K330"/>
      <c r="N330"/>
      <c r="Q330"/>
      <c r="T330"/>
      <c r="W330"/>
      <c r="Z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  <c r="FK330"/>
    </row>
    <row r="331" spans="2:167" x14ac:dyDescent="0.3">
      <c r="B331"/>
      <c r="E331"/>
      <c r="H331"/>
      <c r="K331"/>
      <c r="N331"/>
      <c r="Q331"/>
      <c r="T331"/>
      <c r="W331"/>
      <c r="Z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  <c r="FK331"/>
    </row>
    <row r="332" spans="2:167" x14ac:dyDescent="0.3">
      <c r="B332"/>
      <c r="E332"/>
      <c r="H332"/>
      <c r="K332"/>
      <c r="N332"/>
      <c r="Q332"/>
      <c r="T332"/>
      <c r="W332"/>
      <c r="Z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  <c r="FK332"/>
    </row>
    <row r="333" spans="2:167" x14ac:dyDescent="0.3">
      <c r="B333"/>
      <c r="E333"/>
      <c r="H333"/>
      <c r="K333"/>
      <c r="N333"/>
      <c r="Q333"/>
      <c r="T333"/>
      <c r="W333"/>
      <c r="Z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  <c r="FK333"/>
    </row>
    <row r="334" spans="2:167" x14ac:dyDescent="0.3">
      <c r="B334"/>
      <c r="E334"/>
      <c r="H334"/>
      <c r="K334"/>
      <c r="N334"/>
      <c r="Q334"/>
      <c r="T334"/>
      <c r="W334"/>
      <c r="Z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  <c r="FK334"/>
    </row>
    <row r="335" spans="2:167" x14ac:dyDescent="0.3">
      <c r="B335"/>
      <c r="E335"/>
      <c r="H335"/>
      <c r="K335"/>
      <c r="N335"/>
      <c r="Q335"/>
      <c r="T335"/>
      <c r="W335"/>
      <c r="Z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  <c r="FK335"/>
    </row>
    <row r="336" spans="2:167" x14ac:dyDescent="0.3">
      <c r="B336"/>
      <c r="E336"/>
      <c r="H336"/>
      <c r="K336"/>
      <c r="N336"/>
      <c r="Q336"/>
      <c r="T336"/>
      <c r="W336"/>
      <c r="Z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  <c r="FK336"/>
    </row>
    <row r="337" spans="2:167" x14ac:dyDescent="0.3">
      <c r="B337"/>
      <c r="E337"/>
      <c r="H337"/>
      <c r="K337"/>
      <c r="N337"/>
      <c r="Q337"/>
      <c r="T337"/>
      <c r="W337"/>
      <c r="Z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  <c r="FK337"/>
    </row>
    <row r="338" spans="2:167" x14ac:dyDescent="0.3">
      <c r="B338"/>
      <c r="E338"/>
      <c r="H338"/>
      <c r="K338"/>
      <c r="N338"/>
      <c r="Q338"/>
      <c r="T338"/>
      <c r="W338"/>
      <c r="Z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  <c r="FK338"/>
    </row>
    <row r="339" spans="2:167" x14ac:dyDescent="0.3">
      <c r="B339"/>
      <c r="E339"/>
      <c r="H339"/>
      <c r="K339"/>
      <c r="N339"/>
      <c r="Q339"/>
      <c r="T339"/>
      <c r="W339"/>
      <c r="Z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  <c r="FK339"/>
    </row>
    <row r="340" spans="2:167" x14ac:dyDescent="0.3">
      <c r="B340"/>
      <c r="E340"/>
      <c r="H340"/>
      <c r="K340"/>
      <c r="N340"/>
      <c r="Q340"/>
      <c r="T340"/>
      <c r="W340"/>
      <c r="Z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  <c r="FK340"/>
    </row>
    <row r="341" spans="2:167" x14ac:dyDescent="0.3">
      <c r="B341"/>
      <c r="E341"/>
      <c r="H341"/>
      <c r="K341"/>
      <c r="N341"/>
      <c r="Q341"/>
      <c r="T341"/>
      <c r="W341"/>
      <c r="Z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  <c r="FK341"/>
    </row>
    <row r="342" spans="2:167" x14ac:dyDescent="0.3">
      <c r="B342"/>
      <c r="E342"/>
      <c r="H342"/>
      <c r="K342"/>
      <c r="N342"/>
      <c r="Q342"/>
      <c r="T342"/>
      <c r="W342"/>
      <c r="Z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  <c r="FK342"/>
    </row>
    <row r="343" spans="2:167" x14ac:dyDescent="0.3">
      <c r="B343"/>
      <c r="E343"/>
      <c r="H343"/>
      <c r="K343"/>
      <c r="N343"/>
      <c r="Q343"/>
      <c r="T343"/>
      <c r="W343"/>
      <c r="Z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  <c r="FK343"/>
    </row>
    <row r="344" spans="2:167" x14ac:dyDescent="0.3">
      <c r="B344"/>
      <c r="E344"/>
      <c r="H344"/>
      <c r="K344"/>
      <c r="N344"/>
      <c r="Q344"/>
      <c r="T344"/>
      <c r="W344"/>
      <c r="Z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  <c r="FK344"/>
    </row>
    <row r="345" spans="2:167" x14ac:dyDescent="0.3">
      <c r="B345"/>
      <c r="E345"/>
      <c r="H345"/>
      <c r="K345"/>
      <c r="N345"/>
      <c r="Q345"/>
      <c r="T345"/>
      <c r="W345"/>
      <c r="Z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  <c r="FK345"/>
    </row>
    <row r="346" spans="2:167" x14ac:dyDescent="0.3">
      <c r="B346"/>
      <c r="E346"/>
      <c r="H346"/>
      <c r="K346"/>
      <c r="N346"/>
      <c r="Q346"/>
      <c r="T346"/>
      <c r="W346"/>
      <c r="Z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  <c r="FK346"/>
    </row>
    <row r="347" spans="2:167" x14ac:dyDescent="0.3">
      <c r="B347"/>
      <c r="E347"/>
      <c r="H347"/>
      <c r="K347"/>
      <c r="N347"/>
      <c r="Q347"/>
      <c r="T347"/>
      <c r="W347"/>
      <c r="Z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  <c r="FK347"/>
    </row>
    <row r="348" spans="2:167" x14ac:dyDescent="0.3">
      <c r="B348"/>
      <c r="E348"/>
      <c r="H348"/>
      <c r="K348"/>
      <c r="N348"/>
      <c r="Q348"/>
      <c r="T348"/>
      <c r="W348"/>
      <c r="Z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  <c r="FK348"/>
    </row>
    <row r="349" spans="2:167" x14ac:dyDescent="0.3">
      <c r="B349"/>
      <c r="E349"/>
      <c r="H349"/>
      <c r="K349"/>
      <c r="N349"/>
      <c r="Q349"/>
      <c r="T349"/>
      <c r="W349"/>
      <c r="Z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  <c r="FK349"/>
    </row>
    <row r="350" spans="2:167" x14ac:dyDescent="0.3">
      <c r="B350"/>
      <c r="E350"/>
      <c r="H350"/>
      <c r="K350"/>
      <c r="N350"/>
      <c r="Q350"/>
      <c r="T350"/>
      <c r="W350"/>
      <c r="Z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  <c r="FK350"/>
    </row>
    <row r="351" spans="2:167" x14ac:dyDescent="0.3">
      <c r="B351"/>
      <c r="E351"/>
      <c r="H351"/>
      <c r="K351"/>
      <c r="N351"/>
      <c r="Q351"/>
      <c r="T351"/>
      <c r="W351"/>
      <c r="Z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  <c r="FK351"/>
    </row>
    <row r="352" spans="2:167" x14ac:dyDescent="0.3">
      <c r="B352"/>
      <c r="E352"/>
      <c r="H352"/>
      <c r="K352"/>
      <c r="N352"/>
      <c r="Q352"/>
      <c r="T352"/>
      <c r="W352"/>
      <c r="Z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  <c r="FK352"/>
    </row>
    <row r="353" spans="2:167" x14ac:dyDescent="0.3">
      <c r="B353"/>
      <c r="E353"/>
      <c r="H353"/>
      <c r="K353"/>
      <c r="N353"/>
      <c r="Q353"/>
      <c r="T353"/>
      <c r="W353"/>
      <c r="Z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  <c r="FK353"/>
    </row>
    <row r="354" spans="2:167" x14ac:dyDescent="0.3">
      <c r="B354"/>
      <c r="E354"/>
      <c r="H354"/>
      <c r="K354"/>
      <c r="N354"/>
      <c r="Q354"/>
      <c r="T354"/>
      <c r="W354"/>
      <c r="Z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  <c r="FK354"/>
    </row>
    <row r="355" spans="2:167" x14ac:dyDescent="0.3">
      <c r="B355"/>
      <c r="E355"/>
      <c r="H355"/>
      <c r="K355"/>
      <c r="N355"/>
      <c r="Q355"/>
      <c r="T355"/>
      <c r="W355"/>
      <c r="Z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  <c r="FK355"/>
    </row>
    <row r="356" spans="2:167" x14ac:dyDescent="0.3">
      <c r="B356"/>
      <c r="E356"/>
      <c r="H356"/>
      <c r="K356"/>
      <c r="N356"/>
      <c r="Q356"/>
      <c r="T356"/>
      <c r="W356"/>
      <c r="Z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  <c r="FK356"/>
    </row>
    <row r="357" spans="2:167" x14ac:dyDescent="0.3">
      <c r="B357"/>
      <c r="E357"/>
      <c r="H357"/>
      <c r="K357"/>
      <c r="N357"/>
      <c r="Q357"/>
      <c r="T357"/>
      <c r="W357"/>
      <c r="Z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  <c r="FK357"/>
    </row>
    <row r="358" spans="2:167" x14ac:dyDescent="0.3">
      <c r="B358"/>
      <c r="E358"/>
      <c r="H358"/>
      <c r="K358"/>
      <c r="N358"/>
      <c r="Q358"/>
      <c r="T358"/>
      <c r="W358"/>
      <c r="Z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  <c r="FK358"/>
    </row>
    <row r="359" spans="2:167" x14ac:dyDescent="0.3">
      <c r="B359"/>
      <c r="E359"/>
      <c r="H359"/>
      <c r="K359"/>
      <c r="N359"/>
      <c r="Q359"/>
      <c r="T359"/>
      <c r="W359"/>
      <c r="Z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  <c r="FK359"/>
    </row>
    <row r="360" spans="2:167" x14ac:dyDescent="0.3">
      <c r="B360"/>
      <c r="E360"/>
      <c r="H360"/>
      <c r="K360"/>
      <c r="N360"/>
      <c r="Q360"/>
      <c r="T360"/>
      <c r="W360"/>
      <c r="Z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  <c r="FK360"/>
    </row>
    <row r="361" spans="2:167" x14ac:dyDescent="0.3">
      <c r="B361"/>
      <c r="E361"/>
      <c r="H361"/>
      <c r="K361"/>
      <c r="N361"/>
      <c r="Q361"/>
      <c r="T361"/>
      <c r="W361"/>
      <c r="Z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  <c r="FK361"/>
    </row>
    <row r="362" spans="2:167" x14ac:dyDescent="0.3">
      <c r="B362"/>
      <c r="E362"/>
      <c r="H362"/>
      <c r="K362"/>
      <c r="N362"/>
      <c r="Q362"/>
      <c r="T362"/>
      <c r="W362"/>
      <c r="Z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  <c r="FK362"/>
    </row>
    <row r="363" spans="2:167" x14ac:dyDescent="0.3">
      <c r="B363"/>
      <c r="E363"/>
      <c r="H363"/>
      <c r="K363"/>
      <c r="N363"/>
      <c r="Q363"/>
      <c r="T363"/>
      <c r="W363"/>
      <c r="Z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  <c r="FK363"/>
    </row>
    <row r="364" spans="2:167" x14ac:dyDescent="0.3">
      <c r="B364"/>
      <c r="E364"/>
      <c r="H364"/>
      <c r="K364"/>
      <c r="N364"/>
      <c r="Q364"/>
      <c r="T364"/>
      <c r="W364"/>
      <c r="Z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  <c r="FK364"/>
    </row>
    <row r="365" spans="2:167" x14ac:dyDescent="0.3">
      <c r="B365"/>
      <c r="E365"/>
      <c r="H365"/>
      <c r="K365"/>
      <c r="N365"/>
      <c r="Q365"/>
      <c r="T365"/>
      <c r="W365"/>
      <c r="Z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  <c r="FK365"/>
    </row>
    <row r="366" spans="2:167" x14ac:dyDescent="0.3">
      <c r="B366"/>
      <c r="E366"/>
      <c r="H366"/>
      <c r="K366"/>
      <c r="N366"/>
      <c r="Q366"/>
      <c r="T366"/>
      <c r="W366"/>
      <c r="Z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  <c r="FK366"/>
    </row>
    <row r="367" spans="2:167" x14ac:dyDescent="0.3">
      <c r="B367"/>
      <c r="E367"/>
      <c r="H367"/>
      <c r="K367"/>
      <c r="N367"/>
      <c r="Q367"/>
      <c r="T367"/>
      <c r="W367"/>
      <c r="Z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  <c r="FK367"/>
    </row>
    <row r="368" spans="2:167" x14ac:dyDescent="0.3">
      <c r="B368"/>
      <c r="E368"/>
      <c r="H368"/>
      <c r="K368"/>
      <c r="N368"/>
      <c r="Q368"/>
      <c r="T368"/>
      <c r="W368"/>
      <c r="Z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  <c r="FK368"/>
    </row>
    <row r="369" spans="2:167" x14ac:dyDescent="0.3">
      <c r="B369"/>
      <c r="E369"/>
      <c r="H369"/>
      <c r="K369"/>
      <c r="N369"/>
      <c r="Q369"/>
      <c r="T369"/>
      <c r="W369"/>
      <c r="Z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  <c r="FK369"/>
    </row>
    <row r="370" spans="2:167" x14ac:dyDescent="0.3">
      <c r="B370"/>
      <c r="E370"/>
      <c r="H370"/>
      <c r="K370"/>
      <c r="N370"/>
      <c r="Q370"/>
      <c r="T370"/>
      <c r="W370"/>
      <c r="Z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  <c r="FK370"/>
    </row>
    <row r="371" spans="2:167" x14ac:dyDescent="0.3">
      <c r="B371"/>
      <c r="E371"/>
      <c r="H371"/>
      <c r="K371"/>
      <c r="N371"/>
      <c r="Q371"/>
      <c r="T371"/>
      <c r="W371"/>
      <c r="Z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  <c r="FK371"/>
    </row>
    <row r="372" spans="2:167" x14ac:dyDescent="0.3">
      <c r="B372"/>
      <c r="E372"/>
      <c r="H372"/>
      <c r="K372"/>
      <c r="N372"/>
      <c r="Q372"/>
      <c r="T372"/>
      <c r="W372"/>
      <c r="Z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  <c r="FK372"/>
    </row>
    <row r="373" spans="2:167" x14ac:dyDescent="0.3">
      <c r="B373"/>
      <c r="E373"/>
      <c r="H373"/>
      <c r="K373"/>
      <c r="N373"/>
      <c r="Q373"/>
      <c r="T373"/>
      <c r="W373"/>
      <c r="Z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  <c r="FK373"/>
    </row>
    <row r="374" spans="2:167" x14ac:dyDescent="0.3">
      <c r="B374"/>
      <c r="E374"/>
      <c r="H374"/>
      <c r="K374"/>
      <c r="N374"/>
      <c r="Q374"/>
      <c r="T374"/>
      <c r="W374"/>
      <c r="Z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  <c r="FK374"/>
    </row>
    <row r="375" spans="2:167" x14ac:dyDescent="0.3">
      <c r="B375"/>
      <c r="E375"/>
      <c r="H375"/>
      <c r="K375"/>
      <c r="N375"/>
      <c r="Q375"/>
      <c r="T375"/>
      <c r="W375"/>
      <c r="Z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  <c r="FK375"/>
    </row>
    <row r="376" spans="2:167" x14ac:dyDescent="0.3">
      <c r="B376"/>
      <c r="E376"/>
      <c r="H376"/>
      <c r="K376"/>
      <c r="N376"/>
      <c r="Q376"/>
      <c r="T376"/>
      <c r="W376"/>
      <c r="Z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  <c r="FK376"/>
    </row>
    <row r="377" spans="2:167" x14ac:dyDescent="0.3">
      <c r="B377"/>
      <c r="E377"/>
      <c r="H377"/>
      <c r="K377"/>
      <c r="N377"/>
      <c r="Q377"/>
      <c r="T377"/>
      <c r="W377"/>
      <c r="Z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  <c r="FK377"/>
    </row>
    <row r="378" spans="2:167" x14ac:dyDescent="0.3">
      <c r="B378"/>
      <c r="E378"/>
      <c r="H378"/>
      <c r="K378"/>
      <c r="N378"/>
      <c r="Q378"/>
      <c r="T378"/>
      <c r="W378"/>
      <c r="Z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  <c r="FK378"/>
    </row>
    <row r="379" spans="2:167" x14ac:dyDescent="0.3">
      <c r="B379"/>
      <c r="E379"/>
      <c r="H379"/>
      <c r="K379"/>
      <c r="N379"/>
      <c r="Q379"/>
      <c r="T379"/>
      <c r="W379"/>
      <c r="Z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  <c r="FK379"/>
    </row>
    <row r="380" spans="2:167" x14ac:dyDescent="0.3">
      <c r="B380"/>
      <c r="E380"/>
      <c r="H380"/>
      <c r="K380"/>
      <c r="N380"/>
      <c r="Q380"/>
      <c r="T380"/>
      <c r="W380"/>
      <c r="Z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  <c r="FK380"/>
    </row>
    <row r="381" spans="2:167" x14ac:dyDescent="0.3">
      <c r="B381"/>
      <c r="E381"/>
      <c r="H381"/>
      <c r="K381"/>
      <c r="N381"/>
      <c r="Q381"/>
      <c r="T381"/>
      <c r="W381"/>
      <c r="Z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  <c r="FK381"/>
    </row>
    <row r="382" spans="2:167" x14ac:dyDescent="0.3">
      <c r="B382"/>
      <c r="E382"/>
      <c r="H382"/>
      <c r="K382"/>
      <c r="N382"/>
      <c r="Q382"/>
      <c r="T382"/>
      <c r="W382"/>
      <c r="Z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  <c r="FK382"/>
    </row>
    <row r="383" spans="2:167" x14ac:dyDescent="0.3">
      <c r="B383"/>
      <c r="E383"/>
      <c r="H383"/>
      <c r="K383"/>
      <c r="N383"/>
      <c r="Q383"/>
      <c r="T383"/>
      <c r="W383"/>
      <c r="Z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  <c r="FK383"/>
    </row>
    <row r="384" spans="2:167" x14ac:dyDescent="0.3">
      <c r="B384"/>
      <c r="E384"/>
      <c r="H384"/>
      <c r="K384"/>
      <c r="N384"/>
      <c r="Q384"/>
      <c r="T384"/>
      <c r="W384"/>
      <c r="Z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  <c r="FK384"/>
    </row>
    <row r="385" spans="2:167" x14ac:dyDescent="0.3">
      <c r="B385"/>
      <c r="E385"/>
      <c r="H385"/>
      <c r="K385"/>
      <c r="N385"/>
      <c r="Q385"/>
      <c r="T385"/>
      <c r="W385"/>
      <c r="Z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  <c r="FK385"/>
    </row>
    <row r="386" spans="2:167" x14ac:dyDescent="0.3">
      <c r="B386"/>
      <c r="E386"/>
      <c r="H386"/>
      <c r="K386"/>
      <c r="N386"/>
      <c r="Q386"/>
      <c r="T386"/>
      <c r="W386"/>
      <c r="Z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  <c r="FK386"/>
    </row>
    <row r="387" spans="2:167" x14ac:dyDescent="0.3">
      <c r="B387"/>
      <c r="E387"/>
      <c r="H387"/>
      <c r="K387"/>
      <c r="N387"/>
      <c r="Q387"/>
      <c r="T387"/>
      <c r="W387"/>
      <c r="Z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  <c r="FK387"/>
    </row>
    <row r="388" spans="2:167" x14ac:dyDescent="0.3">
      <c r="B388"/>
      <c r="E388"/>
      <c r="H388"/>
      <c r="K388"/>
      <c r="N388"/>
      <c r="Q388"/>
      <c r="T388"/>
      <c r="W388"/>
      <c r="Z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  <c r="FK388"/>
    </row>
    <row r="389" spans="2:167" x14ac:dyDescent="0.3">
      <c r="B389"/>
      <c r="E389"/>
      <c r="H389"/>
      <c r="K389"/>
      <c r="N389"/>
      <c r="Q389"/>
      <c r="T389"/>
      <c r="W389"/>
      <c r="Z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  <c r="FK389"/>
    </row>
    <row r="390" spans="2:167" x14ac:dyDescent="0.3">
      <c r="B390"/>
      <c r="E390"/>
      <c r="H390"/>
      <c r="K390"/>
      <c r="N390"/>
      <c r="Q390"/>
      <c r="T390"/>
      <c r="W390"/>
      <c r="Z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  <c r="FK390"/>
    </row>
    <row r="391" spans="2:167" x14ac:dyDescent="0.3">
      <c r="B391"/>
      <c r="E391"/>
      <c r="H391"/>
      <c r="K391"/>
      <c r="N391"/>
      <c r="Q391"/>
      <c r="T391"/>
      <c r="W391"/>
      <c r="Z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  <c r="FK391"/>
    </row>
    <row r="392" spans="2:167" x14ac:dyDescent="0.3">
      <c r="B392"/>
      <c r="E392"/>
      <c r="H392"/>
      <c r="K392"/>
      <c r="N392"/>
      <c r="Q392"/>
      <c r="T392"/>
      <c r="W392"/>
      <c r="Z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  <c r="FK392"/>
    </row>
    <row r="393" spans="2:167" x14ac:dyDescent="0.3">
      <c r="B393"/>
      <c r="E393"/>
      <c r="H393"/>
      <c r="K393"/>
      <c r="N393"/>
      <c r="Q393"/>
      <c r="T393"/>
      <c r="W393"/>
      <c r="Z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  <c r="FK393"/>
    </row>
    <row r="394" spans="2:167" x14ac:dyDescent="0.3">
      <c r="B394"/>
      <c r="E394"/>
      <c r="H394"/>
      <c r="K394"/>
      <c r="N394"/>
      <c r="Q394"/>
      <c r="T394"/>
      <c r="W394"/>
      <c r="Z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  <c r="FK394"/>
    </row>
    <row r="395" spans="2:167" x14ac:dyDescent="0.3">
      <c r="B395"/>
      <c r="E395"/>
      <c r="H395"/>
      <c r="K395"/>
      <c r="N395"/>
      <c r="Q395"/>
      <c r="T395"/>
      <c r="W395"/>
      <c r="Z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  <c r="FK395"/>
    </row>
    <row r="396" spans="2:167" x14ac:dyDescent="0.3">
      <c r="B396"/>
      <c r="E396"/>
      <c r="H396"/>
      <c r="K396"/>
      <c r="N396"/>
      <c r="Q396"/>
      <c r="T396"/>
      <c r="W396"/>
      <c r="Z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  <c r="FK396"/>
    </row>
    <row r="397" spans="2:167" x14ac:dyDescent="0.3">
      <c r="B397"/>
      <c r="E397"/>
      <c r="H397"/>
      <c r="K397"/>
      <c r="N397"/>
      <c r="Q397"/>
      <c r="T397"/>
      <c r="W397"/>
      <c r="Z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  <c r="FK397"/>
    </row>
    <row r="398" spans="2:167" x14ac:dyDescent="0.3">
      <c r="B398"/>
      <c r="E398"/>
      <c r="H398"/>
      <c r="K398"/>
      <c r="N398"/>
      <c r="Q398"/>
      <c r="T398"/>
      <c r="W398"/>
      <c r="Z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  <c r="FK398"/>
    </row>
    <row r="399" spans="2:167" x14ac:dyDescent="0.3">
      <c r="B399"/>
      <c r="E399"/>
      <c r="H399"/>
      <c r="K399"/>
      <c r="N399"/>
      <c r="Q399"/>
      <c r="T399"/>
      <c r="W399"/>
      <c r="Z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  <c r="FK399"/>
    </row>
    <row r="400" spans="2:167" x14ac:dyDescent="0.3">
      <c r="B400"/>
      <c r="E400"/>
      <c r="H400"/>
      <c r="K400"/>
      <c r="N400"/>
      <c r="Q400"/>
      <c r="T400"/>
      <c r="W400"/>
      <c r="Z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  <c r="FK400"/>
    </row>
    <row r="401" spans="2:167" x14ac:dyDescent="0.3">
      <c r="B401"/>
      <c r="E401"/>
      <c r="H401"/>
      <c r="K401"/>
      <c r="N401"/>
      <c r="Q401"/>
      <c r="T401"/>
      <c r="W401"/>
      <c r="Z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  <c r="FK401"/>
    </row>
    <row r="402" spans="2:167" x14ac:dyDescent="0.3">
      <c r="B402"/>
      <c r="E402"/>
      <c r="H402"/>
      <c r="K402"/>
      <c r="N402"/>
      <c r="Q402"/>
      <c r="T402"/>
      <c r="W402"/>
      <c r="Z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  <c r="FK402"/>
    </row>
    <row r="403" spans="2:167" x14ac:dyDescent="0.3">
      <c r="B403"/>
      <c r="E403"/>
      <c r="H403"/>
      <c r="K403"/>
      <c r="N403"/>
      <c r="Q403"/>
      <c r="T403"/>
      <c r="W403"/>
      <c r="Z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  <c r="FK403"/>
    </row>
    <row r="404" spans="2:167" x14ac:dyDescent="0.3">
      <c r="B404"/>
      <c r="E404"/>
      <c r="H404"/>
      <c r="K404"/>
      <c r="N404"/>
      <c r="Q404"/>
      <c r="T404"/>
      <c r="W404"/>
      <c r="Z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  <c r="FK404"/>
    </row>
    <row r="405" spans="2:167" x14ac:dyDescent="0.3">
      <c r="B405"/>
      <c r="E405"/>
      <c r="H405"/>
      <c r="K405"/>
      <c r="N405"/>
      <c r="Q405"/>
      <c r="T405"/>
      <c r="W405"/>
      <c r="Z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  <c r="FK405"/>
    </row>
    <row r="406" spans="2:167" x14ac:dyDescent="0.3">
      <c r="B406"/>
      <c r="E406"/>
      <c r="H406"/>
      <c r="K406"/>
      <c r="N406"/>
      <c r="Q406"/>
      <c r="T406"/>
      <c r="W406"/>
      <c r="Z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  <c r="FK406"/>
    </row>
    <row r="407" spans="2:167" x14ac:dyDescent="0.3">
      <c r="B407"/>
      <c r="E407"/>
      <c r="H407"/>
      <c r="K407"/>
      <c r="N407"/>
      <c r="Q407"/>
      <c r="T407"/>
      <c r="W407"/>
      <c r="Z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  <c r="FK407"/>
    </row>
    <row r="408" spans="2:167" x14ac:dyDescent="0.3">
      <c r="B408"/>
      <c r="E408"/>
      <c r="H408"/>
      <c r="K408"/>
      <c r="N408"/>
      <c r="Q408"/>
      <c r="T408"/>
      <c r="W408"/>
      <c r="Z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  <c r="FK408"/>
    </row>
    <row r="409" spans="2:167" x14ac:dyDescent="0.3">
      <c r="B409"/>
      <c r="E409"/>
      <c r="H409"/>
      <c r="K409"/>
      <c r="N409"/>
      <c r="Q409"/>
      <c r="T409"/>
      <c r="W409"/>
      <c r="Z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  <c r="FK409"/>
    </row>
    <row r="410" spans="2:167" x14ac:dyDescent="0.3">
      <c r="B410"/>
      <c r="E410"/>
      <c r="H410"/>
      <c r="K410"/>
      <c r="N410"/>
      <c r="Q410"/>
      <c r="T410"/>
      <c r="W410"/>
      <c r="Z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  <c r="FK410"/>
    </row>
    <row r="411" spans="2:167" x14ac:dyDescent="0.3">
      <c r="B411"/>
      <c r="E411"/>
      <c r="H411"/>
      <c r="K411"/>
      <c r="N411"/>
      <c r="Q411"/>
      <c r="T411"/>
      <c r="W411"/>
      <c r="Z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  <c r="FK411"/>
    </row>
    <row r="412" spans="2:167" x14ac:dyDescent="0.3">
      <c r="B412"/>
      <c r="E412"/>
      <c r="H412"/>
      <c r="K412"/>
      <c r="N412"/>
      <c r="Q412"/>
      <c r="T412"/>
      <c r="W412"/>
      <c r="Z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  <c r="FK412"/>
    </row>
    <row r="413" spans="2:167" x14ac:dyDescent="0.3">
      <c r="B413"/>
      <c r="E413"/>
      <c r="H413"/>
      <c r="K413"/>
      <c r="N413"/>
      <c r="Q413"/>
      <c r="T413"/>
      <c r="W413"/>
      <c r="Z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  <c r="FK413"/>
    </row>
    <row r="414" spans="2:167" x14ac:dyDescent="0.3">
      <c r="B414"/>
      <c r="E414"/>
      <c r="H414"/>
      <c r="K414"/>
      <c r="N414"/>
      <c r="Q414"/>
      <c r="T414"/>
      <c r="W414"/>
      <c r="Z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  <c r="FK414"/>
    </row>
    <row r="415" spans="2:167" x14ac:dyDescent="0.3">
      <c r="B415"/>
      <c r="E415"/>
      <c r="H415"/>
      <c r="K415"/>
      <c r="N415"/>
      <c r="Q415"/>
      <c r="T415"/>
      <c r="W415"/>
      <c r="Z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  <c r="FK415"/>
    </row>
    <row r="416" spans="2:167" x14ac:dyDescent="0.3">
      <c r="B416"/>
      <c r="E416"/>
      <c r="H416"/>
      <c r="K416"/>
      <c r="N416"/>
      <c r="Q416"/>
      <c r="T416"/>
      <c r="W416"/>
      <c r="Z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  <c r="FK416"/>
    </row>
    <row r="417" spans="2:167" x14ac:dyDescent="0.3">
      <c r="B417"/>
      <c r="E417"/>
      <c r="H417"/>
      <c r="K417"/>
      <c r="N417"/>
      <c r="Q417"/>
      <c r="T417"/>
      <c r="W417"/>
      <c r="Z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  <c r="FK417"/>
    </row>
    <row r="418" spans="2:167" x14ac:dyDescent="0.3">
      <c r="B418"/>
      <c r="E418"/>
      <c r="H418"/>
      <c r="K418"/>
      <c r="N418"/>
      <c r="Q418"/>
      <c r="T418"/>
      <c r="W418"/>
      <c r="Z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  <c r="FK418"/>
    </row>
    <row r="419" spans="2:167" x14ac:dyDescent="0.3">
      <c r="B419"/>
      <c r="E419"/>
      <c r="H419"/>
      <c r="K419"/>
      <c r="N419"/>
      <c r="Q419"/>
      <c r="T419"/>
      <c r="W419"/>
      <c r="Z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  <c r="FK419"/>
    </row>
    <row r="420" spans="2:167" x14ac:dyDescent="0.3">
      <c r="B420"/>
      <c r="E420"/>
      <c r="H420"/>
      <c r="K420"/>
      <c r="N420"/>
      <c r="Q420"/>
      <c r="T420"/>
      <c r="W420"/>
      <c r="Z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  <c r="FK420"/>
    </row>
    <row r="421" spans="2:167" x14ac:dyDescent="0.3">
      <c r="B421"/>
      <c r="E421"/>
      <c r="H421"/>
      <c r="K421"/>
      <c r="N421"/>
      <c r="Q421"/>
      <c r="T421"/>
      <c r="W421"/>
      <c r="Z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  <c r="FK421"/>
    </row>
    <row r="422" spans="2:167" x14ac:dyDescent="0.3">
      <c r="B422"/>
      <c r="E422"/>
      <c r="H422"/>
      <c r="K422"/>
      <c r="N422"/>
      <c r="Q422"/>
      <c r="T422"/>
      <c r="W422"/>
      <c r="Z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  <c r="FK422"/>
    </row>
    <row r="423" spans="2:167" x14ac:dyDescent="0.3">
      <c r="B423"/>
      <c r="E423"/>
      <c r="H423"/>
      <c r="K423"/>
      <c r="N423"/>
      <c r="Q423"/>
      <c r="T423"/>
      <c r="W423"/>
      <c r="Z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  <c r="FK423"/>
    </row>
    <row r="424" spans="2:167" x14ac:dyDescent="0.3">
      <c r="B424"/>
      <c r="E424"/>
      <c r="H424"/>
      <c r="K424"/>
      <c r="N424"/>
      <c r="Q424"/>
      <c r="T424"/>
      <c r="W424"/>
      <c r="Z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  <c r="FK424"/>
    </row>
    <row r="425" spans="2:167" x14ac:dyDescent="0.3">
      <c r="B425"/>
      <c r="E425"/>
      <c r="H425"/>
      <c r="K425"/>
      <c r="N425"/>
      <c r="Q425"/>
      <c r="T425"/>
      <c r="W425"/>
      <c r="Z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  <c r="FK425"/>
    </row>
    <row r="426" spans="2:167" x14ac:dyDescent="0.3">
      <c r="B426"/>
      <c r="E426"/>
      <c r="H426"/>
      <c r="K426"/>
      <c r="N426"/>
      <c r="Q426"/>
      <c r="T426"/>
      <c r="W426"/>
      <c r="Z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  <c r="FK426"/>
    </row>
    <row r="427" spans="2:167" x14ac:dyDescent="0.3">
      <c r="B427"/>
      <c r="E427"/>
      <c r="H427"/>
      <c r="K427"/>
      <c r="N427"/>
      <c r="Q427"/>
      <c r="T427"/>
      <c r="W427"/>
      <c r="Z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  <c r="FK427"/>
    </row>
    <row r="428" spans="2:167" x14ac:dyDescent="0.3">
      <c r="B428"/>
      <c r="E428"/>
      <c r="H428"/>
      <c r="K428"/>
      <c r="N428"/>
      <c r="Q428"/>
      <c r="T428"/>
      <c r="W428"/>
      <c r="Z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  <c r="FK428"/>
    </row>
    <row r="429" spans="2:167" x14ac:dyDescent="0.3">
      <c r="B429"/>
      <c r="E429"/>
      <c r="H429"/>
      <c r="K429"/>
      <c r="N429"/>
      <c r="Q429"/>
      <c r="T429"/>
      <c r="W429"/>
      <c r="Z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  <c r="FK429"/>
    </row>
    <row r="430" spans="2:167" x14ac:dyDescent="0.3">
      <c r="B430"/>
      <c r="E430"/>
      <c r="H430"/>
      <c r="K430"/>
      <c r="N430"/>
      <c r="Q430"/>
      <c r="T430"/>
      <c r="W430"/>
      <c r="Z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  <c r="FK430"/>
    </row>
    <row r="431" spans="2:167" x14ac:dyDescent="0.3">
      <c r="B431"/>
      <c r="E431"/>
      <c r="H431"/>
      <c r="K431"/>
      <c r="N431"/>
      <c r="Q431"/>
      <c r="T431"/>
      <c r="W431"/>
      <c r="Z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  <c r="FK431"/>
    </row>
    <row r="432" spans="2:167" x14ac:dyDescent="0.3">
      <c r="B432"/>
      <c r="E432"/>
      <c r="H432"/>
      <c r="K432"/>
      <c r="N432"/>
      <c r="Q432"/>
      <c r="T432"/>
      <c r="W432"/>
      <c r="Z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  <c r="FK432"/>
    </row>
    <row r="433" spans="2:167" x14ac:dyDescent="0.3">
      <c r="B433"/>
      <c r="E433"/>
      <c r="H433"/>
      <c r="K433"/>
      <c r="N433"/>
      <c r="Q433"/>
      <c r="T433"/>
      <c r="W433"/>
      <c r="Z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  <c r="FK433"/>
    </row>
    <row r="434" spans="2:167" x14ac:dyDescent="0.3">
      <c r="B434"/>
      <c r="E434"/>
      <c r="H434"/>
      <c r="K434"/>
      <c r="N434"/>
      <c r="Q434"/>
      <c r="T434"/>
      <c r="W434"/>
      <c r="Z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  <c r="FK434"/>
    </row>
    <row r="435" spans="2:167" x14ac:dyDescent="0.3">
      <c r="B435"/>
      <c r="E435"/>
      <c r="H435"/>
      <c r="K435"/>
      <c r="N435"/>
      <c r="Q435"/>
      <c r="T435"/>
      <c r="W435"/>
      <c r="Z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  <c r="FK435"/>
    </row>
    <row r="436" spans="2:167" x14ac:dyDescent="0.3">
      <c r="B436"/>
      <c r="E436"/>
      <c r="H436"/>
      <c r="K436"/>
      <c r="N436"/>
      <c r="Q436"/>
      <c r="T436"/>
      <c r="W436"/>
      <c r="Z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  <c r="FK436"/>
    </row>
    <row r="437" spans="2:167" x14ac:dyDescent="0.3">
      <c r="B437"/>
      <c r="E437"/>
      <c r="H437"/>
      <c r="K437"/>
      <c r="N437"/>
      <c r="Q437"/>
      <c r="T437"/>
      <c r="W437"/>
      <c r="Z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  <c r="FK437"/>
    </row>
    <row r="438" spans="2:167" x14ac:dyDescent="0.3">
      <c r="B438"/>
      <c r="E438"/>
      <c r="H438"/>
      <c r="K438"/>
      <c r="N438"/>
      <c r="Q438"/>
      <c r="T438"/>
      <c r="W438"/>
      <c r="Z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  <c r="FK438"/>
    </row>
    <row r="439" spans="2:167" x14ac:dyDescent="0.3">
      <c r="B439"/>
      <c r="E439"/>
      <c r="H439"/>
      <c r="K439"/>
      <c r="N439"/>
      <c r="Q439"/>
      <c r="T439"/>
      <c r="W439"/>
      <c r="Z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  <c r="FK439"/>
    </row>
    <row r="440" spans="2:167" x14ac:dyDescent="0.3">
      <c r="B440"/>
      <c r="E440"/>
      <c r="H440"/>
      <c r="K440"/>
      <c r="N440"/>
      <c r="Q440"/>
      <c r="T440"/>
      <c r="W440"/>
      <c r="Z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  <c r="FK440"/>
    </row>
    <row r="441" spans="2:167" x14ac:dyDescent="0.3">
      <c r="B441"/>
      <c r="E441"/>
      <c r="H441"/>
      <c r="K441"/>
      <c r="N441"/>
      <c r="Q441"/>
      <c r="T441"/>
      <c r="W441"/>
      <c r="Z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  <c r="FK441"/>
    </row>
    <row r="442" spans="2:167" x14ac:dyDescent="0.3">
      <c r="B442"/>
      <c r="E442"/>
      <c r="H442"/>
      <c r="K442"/>
      <c r="N442"/>
      <c r="Q442"/>
      <c r="T442"/>
      <c r="W442"/>
      <c r="Z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  <c r="FK442"/>
    </row>
    <row r="443" spans="2:167" x14ac:dyDescent="0.3">
      <c r="B443"/>
      <c r="E443"/>
      <c r="H443"/>
      <c r="K443"/>
      <c r="N443"/>
      <c r="Q443"/>
      <c r="T443"/>
      <c r="W443"/>
      <c r="Z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  <c r="FK443"/>
    </row>
    <row r="444" spans="2:167" x14ac:dyDescent="0.3">
      <c r="B444"/>
      <c r="E444"/>
      <c r="H444"/>
      <c r="K444"/>
      <c r="N444"/>
      <c r="Q444"/>
      <c r="T444"/>
      <c r="W444"/>
      <c r="Z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  <c r="FK444"/>
    </row>
    <row r="445" spans="2:167" x14ac:dyDescent="0.3">
      <c r="B445"/>
      <c r="E445"/>
      <c r="H445"/>
      <c r="K445"/>
      <c r="N445"/>
      <c r="Q445"/>
      <c r="T445"/>
      <c r="W445"/>
      <c r="Z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  <c r="FK445"/>
    </row>
    <row r="446" spans="2:167" x14ac:dyDescent="0.3">
      <c r="B446"/>
      <c r="E446"/>
      <c r="H446"/>
      <c r="K446"/>
      <c r="N446"/>
      <c r="Q446"/>
      <c r="T446"/>
      <c r="W446"/>
      <c r="Z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  <c r="FK446"/>
    </row>
    <row r="447" spans="2:167" x14ac:dyDescent="0.3">
      <c r="B447"/>
      <c r="E447"/>
      <c r="H447"/>
      <c r="K447"/>
      <c r="N447"/>
      <c r="Q447"/>
      <c r="T447"/>
      <c r="W447"/>
      <c r="Z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  <c r="FK447"/>
    </row>
    <row r="448" spans="2:167" x14ac:dyDescent="0.3">
      <c r="B448"/>
      <c r="E448"/>
      <c r="H448"/>
      <c r="K448"/>
      <c r="N448"/>
      <c r="Q448"/>
      <c r="T448"/>
      <c r="W448"/>
      <c r="Z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  <c r="FK448"/>
    </row>
    <row r="449" spans="2:167" x14ac:dyDescent="0.3">
      <c r="B449"/>
      <c r="E449"/>
      <c r="H449"/>
      <c r="K449"/>
      <c r="N449"/>
      <c r="Q449"/>
      <c r="T449"/>
      <c r="W449"/>
      <c r="Z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  <c r="FK449"/>
    </row>
    <row r="450" spans="2:167" x14ac:dyDescent="0.3">
      <c r="B450"/>
      <c r="E450"/>
      <c r="H450"/>
      <c r="K450"/>
      <c r="N450"/>
      <c r="Q450"/>
      <c r="T450"/>
      <c r="W450"/>
      <c r="Z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  <c r="FK450"/>
    </row>
    <row r="451" spans="2:167" x14ac:dyDescent="0.3">
      <c r="B451"/>
      <c r="E451"/>
      <c r="H451"/>
      <c r="K451"/>
      <c r="N451"/>
      <c r="Q451"/>
      <c r="T451"/>
      <c r="W451"/>
      <c r="Z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  <c r="FK451"/>
    </row>
    <row r="452" spans="2:167" x14ac:dyDescent="0.3">
      <c r="B452"/>
      <c r="E452"/>
      <c r="H452"/>
      <c r="K452"/>
      <c r="N452"/>
      <c r="Q452"/>
      <c r="T452"/>
      <c r="W452"/>
      <c r="Z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  <c r="FK452"/>
    </row>
    <row r="453" spans="2:167" x14ac:dyDescent="0.3">
      <c r="B453"/>
      <c r="E453"/>
      <c r="H453"/>
      <c r="K453"/>
      <c r="N453"/>
      <c r="Q453"/>
      <c r="T453"/>
      <c r="W453"/>
      <c r="Z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  <c r="FK453"/>
    </row>
    <row r="454" spans="2:167" x14ac:dyDescent="0.3">
      <c r="B454"/>
      <c r="E454"/>
      <c r="H454"/>
      <c r="K454"/>
      <c r="N454"/>
      <c r="Q454"/>
      <c r="T454"/>
      <c r="W454"/>
      <c r="Z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  <c r="FK454"/>
    </row>
    <row r="455" spans="2:167" x14ac:dyDescent="0.3">
      <c r="B455"/>
      <c r="E455"/>
      <c r="H455"/>
      <c r="K455"/>
      <c r="N455"/>
      <c r="Q455"/>
      <c r="T455"/>
      <c r="W455"/>
      <c r="Z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  <c r="FK455"/>
    </row>
    <row r="456" spans="2:167" x14ac:dyDescent="0.3">
      <c r="B456"/>
      <c r="E456"/>
      <c r="H456"/>
      <c r="K456"/>
      <c r="N456"/>
      <c r="Q456"/>
      <c r="T456"/>
      <c r="W456"/>
      <c r="Z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  <c r="FK456"/>
    </row>
    <row r="457" spans="2:167" x14ac:dyDescent="0.3">
      <c r="B457"/>
      <c r="E457"/>
      <c r="H457"/>
      <c r="K457"/>
      <c r="N457"/>
      <c r="Q457"/>
      <c r="T457"/>
      <c r="W457"/>
      <c r="Z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  <c r="FK457"/>
    </row>
    <row r="458" spans="2:167" x14ac:dyDescent="0.3">
      <c r="B458"/>
      <c r="E458"/>
      <c r="H458"/>
      <c r="K458"/>
      <c r="N458"/>
      <c r="Q458"/>
      <c r="T458"/>
      <c r="W458"/>
      <c r="Z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  <c r="FK458"/>
    </row>
    <row r="459" spans="2:167" x14ac:dyDescent="0.3">
      <c r="B459"/>
      <c r="E459"/>
      <c r="H459"/>
      <c r="K459"/>
      <c r="N459"/>
      <c r="Q459"/>
      <c r="T459"/>
      <c r="W459"/>
      <c r="Z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  <c r="FK459"/>
    </row>
    <row r="460" spans="2:167" x14ac:dyDescent="0.3">
      <c r="B460"/>
      <c r="E460"/>
      <c r="H460"/>
      <c r="K460"/>
      <c r="N460"/>
      <c r="Q460"/>
      <c r="T460"/>
      <c r="W460"/>
      <c r="Z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  <c r="FK460"/>
    </row>
    <row r="461" spans="2:167" x14ac:dyDescent="0.3">
      <c r="B461"/>
      <c r="E461"/>
      <c r="H461"/>
      <c r="K461"/>
      <c r="N461"/>
      <c r="Q461"/>
      <c r="T461"/>
      <c r="W461"/>
      <c r="Z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  <c r="FK461"/>
    </row>
    <row r="462" spans="2:167" x14ac:dyDescent="0.3">
      <c r="B462"/>
      <c r="E462"/>
      <c r="H462"/>
      <c r="K462"/>
      <c r="N462"/>
      <c r="Q462"/>
      <c r="T462"/>
      <c r="W462"/>
      <c r="Z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  <c r="FK462"/>
    </row>
    <row r="463" spans="2:167" x14ac:dyDescent="0.3">
      <c r="B463"/>
      <c r="E463"/>
      <c r="H463"/>
      <c r="K463"/>
      <c r="N463"/>
      <c r="Q463"/>
      <c r="T463"/>
      <c r="W463"/>
      <c r="Z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  <c r="FK463"/>
    </row>
    <row r="464" spans="2:167" x14ac:dyDescent="0.3">
      <c r="B464"/>
      <c r="E464"/>
      <c r="H464"/>
      <c r="K464"/>
      <c r="N464"/>
      <c r="Q464"/>
      <c r="T464"/>
      <c r="W464"/>
      <c r="Z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  <c r="FK464"/>
    </row>
    <row r="465" spans="2:167" x14ac:dyDescent="0.3">
      <c r="B465"/>
      <c r="E465"/>
      <c r="H465"/>
      <c r="K465"/>
      <c r="N465"/>
      <c r="Q465"/>
      <c r="T465"/>
      <c r="W465"/>
      <c r="Z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  <c r="FK465"/>
    </row>
    <row r="466" spans="2:167" x14ac:dyDescent="0.3">
      <c r="B466"/>
      <c r="E466"/>
      <c r="H466"/>
      <c r="K466"/>
      <c r="N466"/>
      <c r="Q466"/>
      <c r="T466"/>
      <c r="W466"/>
      <c r="Z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  <c r="FK466"/>
    </row>
    <row r="467" spans="2:167" x14ac:dyDescent="0.3">
      <c r="B467"/>
      <c r="E467"/>
      <c r="H467"/>
      <c r="K467"/>
      <c r="N467"/>
      <c r="Q467"/>
      <c r="T467"/>
      <c r="W467"/>
      <c r="Z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  <c r="FK467"/>
    </row>
    <row r="468" spans="2:167" x14ac:dyDescent="0.3">
      <c r="B468"/>
      <c r="E468"/>
      <c r="H468"/>
      <c r="K468"/>
      <c r="N468"/>
      <c r="Q468"/>
      <c r="T468"/>
      <c r="W468"/>
      <c r="Z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  <c r="FK468"/>
    </row>
    <row r="469" spans="2:167" x14ac:dyDescent="0.3">
      <c r="B469"/>
      <c r="E469"/>
      <c r="H469"/>
      <c r="K469"/>
      <c r="N469"/>
      <c r="Q469"/>
      <c r="T469"/>
      <c r="W469"/>
      <c r="Z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  <c r="FK469"/>
    </row>
    <row r="470" spans="2:167" x14ac:dyDescent="0.3">
      <c r="B470"/>
      <c r="E470"/>
      <c r="H470"/>
      <c r="K470"/>
      <c r="N470"/>
      <c r="Q470"/>
      <c r="T470"/>
      <c r="W470"/>
      <c r="Z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  <c r="FK470"/>
    </row>
    <row r="471" spans="2:167" x14ac:dyDescent="0.3">
      <c r="B471"/>
      <c r="E471"/>
      <c r="H471"/>
      <c r="K471"/>
      <c r="N471"/>
      <c r="Q471"/>
      <c r="T471"/>
      <c r="W471"/>
      <c r="Z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  <c r="FK471"/>
    </row>
    <row r="472" spans="2:167" x14ac:dyDescent="0.3">
      <c r="B472"/>
      <c r="E472"/>
      <c r="H472"/>
      <c r="K472"/>
      <c r="N472"/>
      <c r="Q472"/>
      <c r="T472"/>
      <c r="W472"/>
      <c r="Z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  <c r="FK472"/>
    </row>
    <row r="473" spans="2:167" x14ac:dyDescent="0.3">
      <c r="B473"/>
      <c r="E473"/>
      <c r="H473"/>
      <c r="K473"/>
      <c r="N473"/>
      <c r="Q473"/>
      <c r="T473"/>
      <c r="W473"/>
      <c r="Z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  <c r="FK473"/>
    </row>
    <row r="474" spans="2:167" x14ac:dyDescent="0.3">
      <c r="B474"/>
      <c r="E474"/>
      <c r="H474"/>
      <c r="K474"/>
      <c r="N474"/>
      <c r="Q474"/>
      <c r="T474"/>
      <c r="W474"/>
      <c r="Z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  <c r="FK474"/>
    </row>
    <row r="475" spans="2:167" x14ac:dyDescent="0.3">
      <c r="B475"/>
      <c r="E475"/>
      <c r="H475"/>
      <c r="K475"/>
      <c r="N475"/>
      <c r="Q475"/>
      <c r="T475"/>
      <c r="W475"/>
      <c r="Z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  <c r="FK475"/>
    </row>
    <row r="476" spans="2:167" x14ac:dyDescent="0.3">
      <c r="B476"/>
      <c r="E476"/>
      <c r="H476"/>
      <c r="K476"/>
      <c r="N476"/>
      <c r="Q476"/>
      <c r="T476"/>
      <c r="W476"/>
      <c r="Z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  <c r="FK476"/>
    </row>
    <row r="477" spans="2:167" x14ac:dyDescent="0.3">
      <c r="B477"/>
      <c r="E477"/>
      <c r="H477"/>
      <c r="K477"/>
      <c r="N477"/>
      <c r="Q477"/>
      <c r="T477"/>
      <c r="W477"/>
      <c r="Z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  <c r="FK477"/>
    </row>
    <row r="478" spans="2:167" x14ac:dyDescent="0.3">
      <c r="B478"/>
      <c r="E478"/>
      <c r="H478"/>
      <c r="K478"/>
      <c r="N478"/>
      <c r="Q478"/>
      <c r="T478"/>
      <c r="W478"/>
      <c r="Z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  <c r="FK478"/>
    </row>
    <row r="479" spans="2:167" x14ac:dyDescent="0.3">
      <c r="B479"/>
      <c r="E479"/>
      <c r="H479"/>
      <c r="K479"/>
      <c r="N479"/>
      <c r="Q479"/>
      <c r="T479"/>
      <c r="W479"/>
      <c r="Z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  <c r="FK479"/>
    </row>
    <row r="480" spans="2:167" x14ac:dyDescent="0.3">
      <c r="B480"/>
      <c r="E480"/>
      <c r="H480"/>
      <c r="K480"/>
      <c r="N480"/>
      <c r="Q480"/>
      <c r="T480"/>
      <c r="W480"/>
      <c r="Z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  <c r="FK480"/>
    </row>
    <row r="481" spans="2:167" x14ac:dyDescent="0.3">
      <c r="B481"/>
      <c r="E481"/>
      <c r="H481"/>
      <c r="K481"/>
      <c r="N481"/>
      <c r="Q481"/>
      <c r="T481"/>
      <c r="W481"/>
      <c r="Z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  <c r="FK481"/>
    </row>
    <row r="482" spans="2:167" x14ac:dyDescent="0.3">
      <c r="B482"/>
      <c r="E482"/>
      <c r="H482"/>
      <c r="K482"/>
      <c r="N482"/>
      <c r="Q482"/>
      <c r="T482"/>
      <c r="W482"/>
      <c r="Z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  <c r="FK482"/>
    </row>
    <row r="483" spans="2:167" x14ac:dyDescent="0.3">
      <c r="B483"/>
      <c r="E483"/>
      <c r="H483"/>
      <c r="K483"/>
      <c r="N483"/>
      <c r="Q483"/>
      <c r="T483"/>
      <c r="W483"/>
      <c r="Z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  <c r="FK483"/>
    </row>
    <row r="484" spans="2:167" x14ac:dyDescent="0.3">
      <c r="B484"/>
      <c r="E484"/>
      <c r="H484"/>
      <c r="K484"/>
      <c r="N484"/>
      <c r="Q484"/>
      <c r="T484"/>
      <c r="W484"/>
      <c r="Z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  <c r="FK484"/>
    </row>
    <row r="485" spans="2:167" x14ac:dyDescent="0.3">
      <c r="B485"/>
      <c r="E485"/>
      <c r="H485"/>
      <c r="K485"/>
      <c r="N485"/>
      <c r="Q485"/>
      <c r="T485"/>
      <c r="W485"/>
      <c r="Z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  <c r="FK485"/>
    </row>
    <row r="486" spans="2:167" x14ac:dyDescent="0.3">
      <c r="B486"/>
      <c r="E486"/>
      <c r="H486"/>
      <c r="K486"/>
      <c r="N486"/>
      <c r="Q486"/>
      <c r="T486"/>
      <c r="W486"/>
      <c r="Z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  <c r="FK486"/>
    </row>
    <row r="487" spans="2:167" x14ac:dyDescent="0.3">
      <c r="B487"/>
      <c r="E487"/>
      <c r="H487"/>
      <c r="K487"/>
      <c r="N487"/>
      <c r="Q487"/>
      <c r="T487"/>
      <c r="W487"/>
      <c r="Z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  <c r="FK487"/>
    </row>
    <row r="488" spans="2:167" x14ac:dyDescent="0.3">
      <c r="B488"/>
      <c r="E488"/>
      <c r="H488"/>
      <c r="K488"/>
      <c r="N488"/>
      <c r="Q488"/>
      <c r="T488"/>
      <c r="W488"/>
      <c r="Z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  <c r="FK488"/>
    </row>
    <row r="489" spans="2:167" x14ac:dyDescent="0.3">
      <c r="B489"/>
      <c r="E489"/>
      <c r="H489"/>
      <c r="K489"/>
      <c r="N489"/>
      <c r="Q489"/>
      <c r="T489"/>
      <c r="W489"/>
      <c r="Z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  <c r="FK489"/>
    </row>
    <row r="490" spans="2:167" x14ac:dyDescent="0.3">
      <c r="B490"/>
      <c r="E490"/>
      <c r="H490"/>
      <c r="K490"/>
      <c r="N490"/>
      <c r="Q490"/>
      <c r="T490"/>
      <c r="W490"/>
      <c r="Z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  <c r="FK490"/>
    </row>
    <row r="491" spans="2:167" x14ac:dyDescent="0.3">
      <c r="B491"/>
      <c r="E491"/>
      <c r="H491"/>
      <c r="K491"/>
      <c r="N491"/>
      <c r="Q491"/>
      <c r="T491"/>
      <c r="W491"/>
      <c r="Z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  <c r="FK491"/>
    </row>
    <row r="492" spans="2:167" x14ac:dyDescent="0.3">
      <c r="B492"/>
      <c r="E492"/>
      <c r="H492"/>
      <c r="K492"/>
      <c r="N492"/>
      <c r="Q492"/>
      <c r="T492"/>
      <c r="W492"/>
      <c r="Z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  <c r="FK492"/>
    </row>
    <row r="493" spans="2:167" x14ac:dyDescent="0.3">
      <c r="B493"/>
      <c r="E493"/>
      <c r="H493"/>
      <c r="K493"/>
      <c r="N493"/>
      <c r="Q493"/>
      <c r="T493"/>
      <c r="W493"/>
      <c r="Z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  <c r="FK493"/>
    </row>
    <row r="494" spans="2:167" x14ac:dyDescent="0.3">
      <c r="B494"/>
      <c r="E494"/>
      <c r="H494"/>
      <c r="K494"/>
      <c r="N494"/>
      <c r="Q494"/>
      <c r="T494"/>
      <c r="W494"/>
      <c r="Z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  <c r="FK494"/>
    </row>
    <row r="495" spans="2:167" x14ac:dyDescent="0.3">
      <c r="B495"/>
      <c r="E495"/>
      <c r="H495"/>
      <c r="K495"/>
      <c r="N495"/>
      <c r="Q495"/>
      <c r="T495"/>
      <c r="W495"/>
      <c r="Z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  <c r="FK495"/>
    </row>
    <row r="496" spans="2:167" x14ac:dyDescent="0.3">
      <c r="B496"/>
      <c r="E496"/>
      <c r="H496"/>
      <c r="K496"/>
      <c r="N496"/>
      <c r="Q496"/>
      <c r="T496"/>
      <c r="W496"/>
      <c r="Z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  <c r="FK496"/>
    </row>
    <row r="497" spans="2:167" x14ac:dyDescent="0.3">
      <c r="B497"/>
      <c r="E497"/>
      <c r="H497"/>
      <c r="K497"/>
      <c r="N497"/>
      <c r="Q497"/>
      <c r="T497"/>
      <c r="W497"/>
      <c r="Z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  <c r="FK497"/>
    </row>
    <row r="498" spans="2:167" x14ac:dyDescent="0.3">
      <c r="B498"/>
      <c r="E498"/>
      <c r="H498"/>
      <c r="K498"/>
      <c r="N498"/>
      <c r="Q498"/>
      <c r="T498"/>
      <c r="W498"/>
      <c r="Z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  <c r="FK498"/>
    </row>
    <row r="499" spans="2:167" x14ac:dyDescent="0.3">
      <c r="B499"/>
      <c r="E499"/>
      <c r="H499"/>
      <c r="K499"/>
      <c r="N499"/>
      <c r="Q499"/>
      <c r="T499"/>
      <c r="W499"/>
      <c r="Z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  <c r="FK499"/>
    </row>
    <row r="500" spans="2:167" x14ac:dyDescent="0.3">
      <c r="B500"/>
      <c r="E500"/>
      <c r="H500"/>
      <c r="K500"/>
      <c r="N500"/>
      <c r="Q500"/>
      <c r="T500"/>
      <c r="W500"/>
      <c r="Z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  <c r="FK500"/>
    </row>
    <row r="501" spans="2:167" x14ac:dyDescent="0.3">
      <c r="B501"/>
      <c r="E501"/>
      <c r="H501"/>
      <c r="K501"/>
      <c r="N501"/>
      <c r="Q501"/>
      <c r="T501"/>
      <c r="W501"/>
      <c r="Z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  <c r="FK501"/>
    </row>
    <row r="502" spans="2:167" x14ac:dyDescent="0.3">
      <c r="B502"/>
      <c r="E502"/>
      <c r="H502"/>
      <c r="K502"/>
      <c r="N502"/>
      <c r="Q502"/>
      <c r="T502"/>
      <c r="W502"/>
      <c r="Z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  <c r="FK502"/>
    </row>
    <row r="503" spans="2:167" x14ac:dyDescent="0.3">
      <c r="B503"/>
      <c r="E503"/>
      <c r="H503"/>
      <c r="K503"/>
      <c r="N503"/>
      <c r="Q503"/>
      <c r="T503"/>
      <c r="W503"/>
      <c r="Z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  <c r="FK503"/>
    </row>
    <row r="504" spans="2:167" x14ac:dyDescent="0.3">
      <c r="B504"/>
      <c r="E504"/>
      <c r="H504"/>
      <c r="K504"/>
      <c r="N504"/>
      <c r="Q504"/>
      <c r="T504"/>
      <c r="W504"/>
      <c r="Z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  <c r="FK504"/>
    </row>
    <row r="505" spans="2:167" x14ac:dyDescent="0.3">
      <c r="B505"/>
      <c r="E505"/>
      <c r="H505"/>
      <c r="K505"/>
      <c r="N505"/>
      <c r="Q505"/>
      <c r="T505"/>
      <c r="W505"/>
      <c r="Z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  <c r="FK505"/>
    </row>
    <row r="506" spans="2:167" x14ac:dyDescent="0.3">
      <c r="B506"/>
      <c r="E506"/>
      <c r="H506"/>
      <c r="K506"/>
      <c r="N506"/>
      <c r="Q506"/>
      <c r="T506"/>
      <c r="W506"/>
      <c r="Z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  <c r="FK506"/>
    </row>
    <row r="507" spans="2:167" x14ac:dyDescent="0.3">
      <c r="B507"/>
      <c r="E507"/>
      <c r="H507"/>
      <c r="K507"/>
      <c r="N507"/>
      <c r="Q507"/>
      <c r="T507"/>
      <c r="W507"/>
      <c r="Z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  <c r="FK507"/>
    </row>
    <row r="508" spans="2:167" x14ac:dyDescent="0.3">
      <c r="B508"/>
      <c r="E508"/>
      <c r="H508"/>
      <c r="K508"/>
      <c r="N508"/>
      <c r="Q508"/>
      <c r="T508"/>
      <c r="W508"/>
      <c r="Z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  <c r="FK508"/>
    </row>
    <row r="509" spans="2:167" x14ac:dyDescent="0.3">
      <c r="B509"/>
      <c r="E509"/>
      <c r="H509"/>
      <c r="K509"/>
      <c r="N509"/>
      <c r="Q509"/>
      <c r="T509"/>
      <c r="W509"/>
      <c r="Z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  <c r="FK509"/>
    </row>
    <row r="510" spans="2:167" x14ac:dyDescent="0.3">
      <c r="B510"/>
      <c r="E510"/>
      <c r="H510"/>
      <c r="K510"/>
      <c r="N510"/>
      <c r="Q510"/>
      <c r="T510"/>
      <c r="W510"/>
      <c r="Z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  <c r="FK510"/>
    </row>
    <row r="511" spans="2:167" x14ac:dyDescent="0.3">
      <c r="B511"/>
      <c r="E511"/>
      <c r="H511"/>
      <c r="K511"/>
      <c r="N511"/>
      <c r="Q511"/>
      <c r="T511"/>
      <c r="W511"/>
      <c r="Z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  <c r="FK511"/>
    </row>
    <row r="512" spans="2:167" x14ac:dyDescent="0.3">
      <c r="B512"/>
      <c r="E512"/>
      <c r="H512"/>
      <c r="K512"/>
      <c r="N512"/>
      <c r="Q512"/>
      <c r="T512"/>
      <c r="W512"/>
      <c r="Z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  <c r="FK512"/>
    </row>
    <row r="513" spans="2:167" x14ac:dyDescent="0.3">
      <c r="B513"/>
      <c r="E513"/>
      <c r="H513"/>
      <c r="K513"/>
      <c r="N513"/>
      <c r="Q513"/>
      <c r="T513"/>
      <c r="W513"/>
      <c r="Z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  <c r="FK513"/>
    </row>
    <row r="514" spans="2:167" x14ac:dyDescent="0.3">
      <c r="B514"/>
      <c r="E514"/>
      <c r="H514"/>
      <c r="K514"/>
      <c r="N514"/>
      <c r="Q514"/>
      <c r="T514"/>
      <c r="W514"/>
      <c r="Z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  <c r="FK514"/>
    </row>
    <row r="515" spans="2:167" x14ac:dyDescent="0.3">
      <c r="B515"/>
      <c r="E515"/>
      <c r="H515"/>
      <c r="K515"/>
      <c r="N515"/>
      <c r="Q515"/>
      <c r="T515"/>
      <c r="W515"/>
      <c r="Z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  <c r="FK515"/>
    </row>
    <row r="516" spans="2:167" x14ac:dyDescent="0.3">
      <c r="B516"/>
      <c r="E516"/>
      <c r="H516"/>
      <c r="K516"/>
      <c r="N516"/>
      <c r="Q516"/>
      <c r="T516"/>
      <c r="W516"/>
      <c r="Z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  <c r="FK516"/>
    </row>
    <row r="517" spans="2:167" x14ac:dyDescent="0.3">
      <c r="B517"/>
      <c r="E517"/>
      <c r="H517"/>
      <c r="K517"/>
      <c r="N517"/>
      <c r="Q517"/>
      <c r="T517"/>
      <c r="W517"/>
      <c r="Z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  <c r="FK517"/>
    </row>
    <row r="518" spans="2:167" x14ac:dyDescent="0.3">
      <c r="B518"/>
      <c r="E518"/>
      <c r="H518"/>
      <c r="K518"/>
      <c r="N518"/>
      <c r="Q518"/>
      <c r="T518"/>
      <c r="W518"/>
      <c r="Z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  <c r="FK518"/>
    </row>
    <row r="519" spans="2:167" x14ac:dyDescent="0.3">
      <c r="B519"/>
      <c r="E519"/>
      <c r="H519"/>
      <c r="K519"/>
      <c r="N519"/>
      <c r="Q519"/>
      <c r="T519"/>
      <c r="W519"/>
      <c r="Z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  <c r="FK519"/>
    </row>
    <row r="520" spans="2:167" x14ac:dyDescent="0.3">
      <c r="B520"/>
      <c r="E520"/>
      <c r="H520"/>
      <c r="K520"/>
      <c r="N520"/>
      <c r="Q520"/>
      <c r="T520"/>
      <c r="W520"/>
      <c r="Z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  <c r="FK520"/>
    </row>
    <row r="521" spans="2:167" x14ac:dyDescent="0.3">
      <c r="B521"/>
      <c r="E521"/>
      <c r="H521"/>
      <c r="K521"/>
      <c r="N521"/>
      <c r="Q521"/>
      <c r="T521"/>
      <c r="W521"/>
      <c r="Z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  <c r="FK521"/>
    </row>
    <row r="522" spans="2:167" x14ac:dyDescent="0.3">
      <c r="B522"/>
      <c r="E522"/>
      <c r="H522"/>
      <c r="K522"/>
      <c r="N522"/>
      <c r="Q522"/>
      <c r="T522"/>
      <c r="W522"/>
      <c r="Z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  <c r="FK522"/>
    </row>
    <row r="523" spans="2:167" x14ac:dyDescent="0.3">
      <c r="B523"/>
      <c r="E523"/>
      <c r="H523"/>
      <c r="K523"/>
      <c r="N523"/>
      <c r="Q523"/>
      <c r="T523"/>
      <c r="W523"/>
      <c r="Z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  <c r="FK523"/>
    </row>
    <row r="524" spans="2:167" x14ac:dyDescent="0.3">
      <c r="B524"/>
      <c r="E524"/>
      <c r="H524"/>
      <c r="K524"/>
      <c r="N524"/>
      <c r="Q524"/>
      <c r="T524"/>
      <c r="W524"/>
      <c r="Z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  <c r="FK524"/>
    </row>
    <row r="525" spans="2:167" x14ac:dyDescent="0.3">
      <c r="B525"/>
      <c r="E525"/>
      <c r="H525"/>
      <c r="K525"/>
      <c r="N525"/>
      <c r="Q525"/>
      <c r="T525"/>
      <c r="W525"/>
      <c r="Z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  <c r="FK525"/>
    </row>
    <row r="526" spans="2:167" x14ac:dyDescent="0.3">
      <c r="B526"/>
      <c r="E526"/>
      <c r="H526"/>
      <c r="K526"/>
      <c r="N526"/>
      <c r="Q526"/>
      <c r="T526"/>
      <c r="W526"/>
      <c r="Z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  <c r="FK526"/>
    </row>
    <row r="527" spans="2:167" x14ac:dyDescent="0.3">
      <c r="B527"/>
      <c r="E527"/>
      <c r="H527"/>
      <c r="K527"/>
      <c r="N527"/>
      <c r="Q527"/>
      <c r="T527"/>
      <c r="W527"/>
      <c r="Z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  <c r="FK527"/>
    </row>
    <row r="528" spans="2:167" x14ac:dyDescent="0.3">
      <c r="B528"/>
      <c r="E528"/>
      <c r="H528"/>
      <c r="K528"/>
      <c r="N528"/>
      <c r="Q528"/>
      <c r="T528"/>
      <c r="W528"/>
      <c r="Z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  <c r="FK528"/>
    </row>
    <row r="529" spans="2:167" x14ac:dyDescent="0.3">
      <c r="B529"/>
      <c r="E529"/>
      <c r="H529"/>
      <c r="K529"/>
      <c r="N529"/>
      <c r="Q529"/>
      <c r="T529"/>
      <c r="W529"/>
      <c r="Z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  <c r="FK529"/>
    </row>
    <row r="530" spans="2:167" x14ac:dyDescent="0.3">
      <c r="B530"/>
      <c r="E530"/>
      <c r="H530"/>
      <c r="K530"/>
      <c r="N530"/>
      <c r="Q530"/>
      <c r="T530"/>
      <c r="W530"/>
      <c r="Z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  <c r="FK530"/>
    </row>
    <row r="531" spans="2:167" x14ac:dyDescent="0.3">
      <c r="B531"/>
      <c r="E531"/>
      <c r="H531"/>
      <c r="K531"/>
      <c r="N531"/>
      <c r="Q531"/>
      <c r="T531"/>
      <c r="W531"/>
      <c r="Z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  <c r="FK531"/>
    </row>
    <row r="532" spans="2:167" x14ac:dyDescent="0.3">
      <c r="B532"/>
      <c r="E532"/>
      <c r="H532"/>
      <c r="K532"/>
      <c r="N532"/>
      <c r="Q532"/>
      <c r="T532"/>
      <c r="W532"/>
      <c r="Z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  <c r="FK532"/>
    </row>
    <row r="533" spans="2:167" x14ac:dyDescent="0.3">
      <c r="B533"/>
      <c r="E533"/>
      <c r="H533"/>
      <c r="K533"/>
      <c r="N533"/>
      <c r="Q533"/>
      <c r="T533"/>
      <c r="W533"/>
      <c r="Z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  <c r="FK533"/>
    </row>
    <row r="534" spans="2:167" x14ac:dyDescent="0.3">
      <c r="B534"/>
      <c r="E534"/>
      <c r="H534"/>
      <c r="K534"/>
      <c r="N534"/>
      <c r="Q534"/>
      <c r="T534"/>
      <c r="W534"/>
      <c r="Z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  <c r="FK534"/>
    </row>
    <row r="535" spans="2:167" x14ac:dyDescent="0.3">
      <c r="B535"/>
      <c r="E535"/>
      <c r="H535"/>
      <c r="K535"/>
      <c r="N535"/>
      <c r="Q535"/>
      <c r="T535"/>
      <c r="W535"/>
      <c r="Z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  <c r="FK535"/>
    </row>
    <row r="536" spans="2:167" x14ac:dyDescent="0.3">
      <c r="B536"/>
      <c r="E536"/>
      <c r="H536"/>
      <c r="K536"/>
      <c r="N536"/>
      <c r="Q536"/>
      <c r="T536"/>
      <c r="W536"/>
      <c r="Z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  <c r="FK536"/>
    </row>
    <row r="537" spans="2:167" x14ac:dyDescent="0.3">
      <c r="B537"/>
      <c r="E537"/>
      <c r="H537"/>
      <c r="K537"/>
      <c r="N537"/>
      <c r="Q537"/>
      <c r="T537"/>
      <c r="W537"/>
      <c r="Z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  <c r="FK537"/>
    </row>
    <row r="538" spans="2:167" x14ac:dyDescent="0.3">
      <c r="B538"/>
      <c r="E538"/>
      <c r="H538"/>
      <c r="K538"/>
      <c r="N538"/>
      <c r="Q538"/>
      <c r="T538"/>
      <c r="W538"/>
      <c r="Z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  <c r="FK538"/>
    </row>
    <row r="539" spans="2:167" x14ac:dyDescent="0.3">
      <c r="B539"/>
      <c r="E539"/>
      <c r="H539"/>
      <c r="K539"/>
      <c r="N539"/>
      <c r="Q539"/>
      <c r="T539"/>
      <c r="W539"/>
      <c r="Z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  <c r="FK539"/>
    </row>
    <row r="540" spans="2:167" x14ac:dyDescent="0.3">
      <c r="B540"/>
      <c r="E540"/>
      <c r="H540"/>
      <c r="K540"/>
      <c r="N540"/>
      <c r="Q540"/>
      <c r="T540"/>
      <c r="W540"/>
      <c r="Z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  <c r="FK540"/>
    </row>
    <row r="541" spans="2:167" x14ac:dyDescent="0.3">
      <c r="B541"/>
      <c r="E541"/>
      <c r="H541"/>
      <c r="K541"/>
      <c r="N541"/>
      <c r="Q541"/>
      <c r="T541"/>
      <c r="W541"/>
      <c r="Z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  <c r="FK541"/>
    </row>
    <row r="542" spans="2:167" x14ac:dyDescent="0.3">
      <c r="B542"/>
      <c r="E542"/>
      <c r="H542"/>
      <c r="K542"/>
      <c r="N542"/>
      <c r="Q542"/>
      <c r="T542"/>
      <c r="W542"/>
      <c r="Z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  <c r="FK542"/>
    </row>
    <row r="543" spans="2:167" x14ac:dyDescent="0.3">
      <c r="B543"/>
      <c r="E543"/>
      <c r="H543"/>
      <c r="K543"/>
      <c r="N543"/>
      <c r="Q543"/>
      <c r="T543"/>
      <c r="W543"/>
      <c r="Z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  <c r="FK543"/>
    </row>
    <row r="544" spans="2:167" x14ac:dyDescent="0.3">
      <c r="B544"/>
      <c r="E544"/>
      <c r="H544"/>
      <c r="K544"/>
      <c r="N544"/>
      <c r="Q544"/>
      <c r="T544"/>
      <c r="W544"/>
      <c r="Z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  <c r="FK544"/>
    </row>
    <row r="545" spans="2:167" x14ac:dyDescent="0.3">
      <c r="B545"/>
      <c r="E545"/>
      <c r="H545"/>
      <c r="K545"/>
      <c r="N545"/>
      <c r="Q545"/>
      <c r="T545"/>
      <c r="W545"/>
      <c r="Z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  <c r="FK545"/>
    </row>
    <row r="546" spans="2:167" x14ac:dyDescent="0.3">
      <c r="B546"/>
      <c r="E546"/>
      <c r="H546"/>
      <c r="K546"/>
      <c r="N546"/>
      <c r="Q546"/>
      <c r="T546"/>
      <c r="W546"/>
      <c r="Z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  <c r="FK546"/>
    </row>
    <row r="547" spans="2:167" x14ac:dyDescent="0.3">
      <c r="B547"/>
      <c r="E547"/>
      <c r="H547"/>
      <c r="K547"/>
      <c r="N547"/>
      <c r="Q547"/>
      <c r="T547"/>
      <c r="W547"/>
      <c r="Z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  <c r="FK547"/>
    </row>
    <row r="548" spans="2:167" x14ac:dyDescent="0.3">
      <c r="B548"/>
      <c r="E548"/>
      <c r="H548"/>
      <c r="K548"/>
      <c r="N548"/>
      <c r="Q548"/>
      <c r="T548"/>
      <c r="W548"/>
      <c r="Z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  <c r="FK548"/>
    </row>
    <row r="549" spans="2:167" x14ac:dyDescent="0.3">
      <c r="B549"/>
      <c r="E549"/>
      <c r="H549"/>
      <c r="K549"/>
      <c r="N549"/>
      <c r="Q549"/>
      <c r="T549"/>
      <c r="W549"/>
      <c r="Z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  <c r="FK549"/>
    </row>
    <row r="550" spans="2:167" x14ac:dyDescent="0.3">
      <c r="B550"/>
      <c r="E550"/>
      <c r="H550"/>
      <c r="K550"/>
      <c r="N550"/>
      <c r="Q550"/>
      <c r="T550"/>
      <c r="W550"/>
      <c r="Z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  <c r="FK550"/>
    </row>
    <row r="551" spans="2:167" x14ac:dyDescent="0.3">
      <c r="B551"/>
      <c r="E551"/>
      <c r="H551"/>
      <c r="K551"/>
      <c r="N551"/>
      <c r="Q551"/>
      <c r="T551"/>
      <c r="W551"/>
      <c r="Z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  <c r="FK551"/>
    </row>
    <row r="552" spans="2:167" x14ac:dyDescent="0.3">
      <c r="B552"/>
      <c r="E552"/>
      <c r="H552"/>
      <c r="K552"/>
      <c r="N552"/>
      <c r="Q552"/>
      <c r="T552"/>
      <c r="W552"/>
      <c r="Z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  <c r="FK552"/>
    </row>
    <row r="553" spans="2:167" x14ac:dyDescent="0.3">
      <c r="B553"/>
      <c r="E553"/>
      <c r="H553"/>
      <c r="K553"/>
      <c r="N553"/>
      <c r="Q553"/>
      <c r="T553"/>
      <c r="W553"/>
      <c r="Z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  <c r="FK553"/>
    </row>
    <row r="554" spans="2:167" x14ac:dyDescent="0.3">
      <c r="B554"/>
      <c r="E554"/>
      <c r="H554"/>
      <c r="K554"/>
      <c r="N554"/>
      <c r="Q554"/>
      <c r="T554"/>
      <c r="W554"/>
      <c r="Z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  <c r="FK554"/>
    </row>
    <row r="555" spans="2:167" x14ac:dyDescent="0.3">
      <c r="B555"/>
      <c r="E555"/>
      <c r="H555"/>
      <c r="K555"/>
      <c r="N555"/>
      <c r="Q555"/>
      <c r="T555"/>
      <c r="W555"/>
      <c r="Z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  <c r="FK555"/>
    </row>
    <row r="556" spans="2:167" x14ac:dyDescent="0.3">
      <c r="B556"/>
      <c r="E556"/>
      <c r="H556"/>
      <c r="K556"/>
      <c r="N556"/>
      <c r="Q556"/>
      <c r="T556"/>
      <c r="W556"/>
      <c r="Z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  <c r="FK556"/>
    </row>
    <row r="557" spans="2:167" x14ac:dyDescent="0.3">
      <c r="B557"/>
      <c r="E557"/>
      <c r="H557"/>
      <c r="K557"/>
      <c r="N557"/>
      <c r="Q557"/>
      <c r="T557"/>
      <c r="W557"/>
      <c r="Z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  <c r="FK557"/>
    </row>
    <row r="558" spans="2:167" x14ac:dyDescent="0.3">
      <c r="B558"/>
      <c r="E558"/>
      <c r="H558"/>
      <c r="K558"/>
      <c r="N558"/>
      <c r="Q558"/>
      <c r="T558"/>
      <c r="W558"/>
      <c r="Z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  <c r="FK558"/>
    </row>
    <row r="559" spans="2:167" x14ac:dyDescent="0.3">
      <c r="B559"/>
      <c r="E559"/>
      <c r="H559"/>
      <c r="K559"/>
      <c r="N559"/>
      <c r="Q559"/>
      <c r="T559"/>
      <c r="W559"/>
      <c r="Z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  <c r="FK559"/>
    </row>
    <row r="560" spans="2:167" x14ac:dyDescent="0.3">
      <c r="B560"/>
      <c r="E560"/>
      <c r="H560"/>
      <c r="K560"/>
      <c r="N560"/>
      <c r="Q560"/>
      <c r="T560"/>
      <c r="W560"/>
      <c r="Z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  <c r="FK560"/>
    </row>
    <row r="561" spans="2:167" x14ac:dyDescent="0.3">
      <c r="B561"/>
      <c r="E561"/>
      <c r="H561"/>
      <c r="K561"/>
      <c r="N561"/>
      <c r="Q561"/>
      <c r="T561"/>
      <c r="W561"/>
      <c r="Z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  <c r="FK561"/>
    </row>
    <row r="562" spans="2:167" x14ac:dyDescent="0.3">
      <c r="B562"/>
      <c r="E562"/>
      <c r="H562"/>
      <c r="K562"/>
      <c r="N562"/>
      <c r="Q562"/>
      <c r="T562"/>
      <c r="W562"/>
      <c r="Z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  <c r="FK562"/>
    </row>
    <row r="563" spans="2:167" x14ac:dyDescent="0.3">
      <c r="B563"/>
      <c r="E563"/>
      <c r="H563"/>
      <c r="K563"/>
      <c r="N563"/>
      <c r="Q563"/>
      <c r="T563"/>
      <c r="W563"/>
      <c r="Z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  <c r="FK563"/>
    </row>
    <row r="564" spans="2:167" x14ac:dyDescent="0.3">
      <c r="B564"/>
      <c r="E564"/>
      <c r="H564"/>
      <c r="K564"/>
      <c r="N564"/>
      <c r="Q564"/>
      <c r="T564"/>
      <c r="W564"/>
      <c r="Z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  <c r="FK564"/>
    </row>
    <row r="565" spans="2:167" x14ac:dyDescent="0.3">
      <c r="B565"/>
      <c r="E565"/>
      <c r="H565"/>
      <c r="K565"/>
      <c r="N565"/>
      <c r="Q565"/>
      <c r="T565"/>
      <c r="W565"/>
      <c r="Z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  <c r="FK565"/>
    </row>
    <row r="566" spans="2:167" x14ac:dyDescent="0.3">
      <c r="B566"/>
      <c r="E566"/>
      <c r="H566"/>
      <c r="K566"/>
      <c r="N566"/>
      <c r="Q566"/>
      <c r="T566"/>
      <c r="W566"/>
      <c r="Z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  <c r="FK566"/>
    </row>
    <row r="567" spans="2:167" x14ac:dyDescent="0.3">
      <c r="B567"/>
      <c r="E567"/>
      <c r="H567"/>
      <c r="K567"/>
      <c r="N567"/>
      <c r="Q567"/>
      <c r="T567"/>
      <c r="W567"/>
      <c r="Z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  <c r="FK567"/>
    </row>
    <row r="568" spans="2:167" x14ac:dyDescent="0.3">
      <c r="B568"/>
      <c r="E568"/>
      <c r="H568"/>
      <c r="K568"/>
      <c r="N568"/>
      <c r="Q568"/>
      <c r="T568"/>
      <c r="W568"/>
      <c r="Z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  <c r="FK568"/>
    </row>
    <row r="569" spans="2:167" x14ac:dyDescent="0.3">
      <c r="B569"/>
      <c r="E569"/>
      <c r="H569"/>
      <c r="K569"/>
      <c r="N569"/>
      <c r="Q569"/>
      <c r="T569"/>
      <c r="W569"/>
      <c r="Z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  <c r="FK569"/>
    </row>
    <row r="570" spans="2:167" x14ac:dyDescent="0.3">
      <c r="B570"/>
      <c r="E570"/>
      <c r="H570"/>
      <c r="K570"/>
      <c r="N570"/>
      <c r="Q570"/>
      <c r="T570"/>
      <c r="W570"/>
      <c r="Z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  <c r="FK570"/>
    </row>
    <row r="571" spans="2:167" x14ac:dyDescent="0.3">
      <c r="B571"/>
      <c r="E571"/>
      <c r="H571"/>
      <c r="K571"/>
      <c r="N571"/>
      <c r="Q571"/>
      <c r="T571"/>
      <c r="W571"/>
      <c r="Z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  <c r="FK571"/>
    </row>
    <row r="572" spans="2:167" x14ac:dyDescent="0.3">
      <c r="B572"/>
      <c r="E572"/>
      <c r="H572"/>
      <c r="K572"/>
      <c r="N572"/>
      <c r="Q572"/>
      <c r="T572"/>
      <c r="W572"/>
      <c r="Z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  <c r="FK572"/>
    </row>
    <row r="573" spans="2:167" x14ac:dyDescent="0.3">
      <c r="B573"/>
      <c r="E573"/>
      <c r="H573"/>
      <c r="K573"/>
      <c r="N573"/>
      <c r="Q573"/>
      <c r="T573"/>
      <c r="W573"/>
      <c r="Z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  <c r="FK573"/>
    </row>
    <row r="574" spans="2:167" x14ac:dyDescent="0.3">
      <c r="B574"/>
      <c r="E574"/>
      <c r="H574"/>
      <c r="K574"/>
      <c r="N574"/>
      <c r="Q574"/>
      <c r="T574"/>
      <c r="W574"/>
      <c r="Z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  <c r="FK574"/>
    </row>
    <row r="575" spans="2:167" x14ac:dyDescent="0.3">
      <c r="B575"/>
      <c r="E575"/>
      <c r="H575"/>
      <c r="K575"/>
      <c r="N575"/>
      <c r="Q575"/>
      <c r="T575"/>
      <c r="W575"/>
      <c r="Z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  <c r="FK575"/>
    </row>
    <row r="576" spans="2:167" x14ac:dyDescent="0.3">
      <c r="B576"/>
      <c r="E576"/>
      <c r="H576"/>
      <c r="K576"/>
      <c r="N576"/>
      <c r="Q576"/>
      <c r="T576"/>
      <c r="W576"/>
      <c r="Z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  <c r="FK576"/>
    </row>
    <row r="577" spans="2:167" x14ac:dyDescent="0.3">
      <c r="B577"/>
      <c r="E577"/>
      <c r="H577"/>
      <c r="K577"/>
      <c r="N577"/>
      <c r="Q577"/>
      <c r="T577"/>
      <c r="W577"/>
      <c r="Z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  <c r="FK577"/>
    </row>
    <row r="578" spans="2:167" x14ac:dyDescent="0.3">
      <c r="B578"/>
      <c r="E578"/>
      <c r="H578"/>
      <c r="K578"/>
      <c r="N578"/>
      <c r="Q578"/>
      <c r="T578"/>
      <c r="W578"/>
      <c r="Z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  <c r="FK578"/>
    </row>
    <row r="579" spans="2:167" x14ac:dyDescent="0.3">
      <c r="B579"/>
      <c r="E579"/>
      <c r="H579"/>
      <c r="K579"/>
      <c r="N579"/>
      <c r="Q579"/>
      <c r="T579"/>
      <c r="W579"/>
      <c r="Z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  <c r="FK579"/>
    </row>
    <row r="580" spans="2:167" x14ac:dyDescent="0.3">
      <c r="B580"/>
      <c r="E580"/>
      <c r="H580"/>
      <c r="K580"/>
      <c r="N580"/>
      <c r="Q580"/>
      <c r="T580"/>
      <c r="W580"/>
      <c r="Z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  <c r="FK580"/>
    </row>
    <row r="581" spans="2:167" x14ac:dyDescent="0.3">
      <c r="B581"/>
      <c r="E581"/>
      <c r="H581"/>
      <c r="K581"/>
      <c r="N581"/>
      <c r="Q581"/>
      <c r="T581"/>
      <c r="W581"/>
      <c r="Z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  <c r="FK581"/>
    </row>
    <row r="582" spans="2:167" x14ac:dyDescent="0.3">
      <c r="B582"/>
      <c r="E582"/>
      <c r="H582"/>
      <c r="K582"/>
      <c r="N582"/>
      <c r="Q582"/>
      <c r="T582"/>
      <c r="W582"/>
      <c r="Z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  <c r="FK582"/>
    </row>
    <row r="583" spans="2:167" x14ac:dyDescent="0.3">
      <c r="B583"/>
      <c r="E583"/>
      <c r="H583"/>
      <c r="K583"/>
      <c r="N583"/>
      <c r="Q583"/>
      <c r="T583"/>
      <c r="W583"/>
      <c r="Z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  <c r="FK583"/>
    </row>
    <row r="584" spans="2:167" x14ac:dyDescent="0.3">
      <c r="B584"/>
      <c r="E584"/>
      <c r="H584"/>
      <c r="K584"/>
      <c r="N584"/>
      <c r="Q584"/>
      <c r="T584"/>
      <c r="W584"/>
      <c r="Z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  <c r="FK584"/>
    </row>
    <row r="585" spans="2:167" x14ac:dyDescent="0.3">
      <c r="B585"/>
      <c r="E585"/>
      <c r="H585"/>
      <c r="K585"/>
      <c r="N585"/>
      <c r="Q585"/>
      <c r="T585"/>
      <c r="W585"/>
      <c r="Z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  <c r="FK585"/>
    </row>
    <row r="586" spans="2:167" x14ac:dyDescent="0.3">
      <c r="B586"/>
      <c r="E586"/>
      <c r="H586"/>
      <c r="K586"/>
      <c r="N586"/>
      <c r="Q586"/>
      <c r="T586"/>
      <c r="W586"/>
      <c r="Z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  <c r="FK586"/>
    </row>
    <row r="587" spans="2:167" x14ac:dyDescent="0.3">
      <c r="B587"/>
      <c r="E587"/>
      <c r="H587"/>
      <c r="K587"/>
      <c r="N587"/>
      <c r="Q587"/>
      <c r="T587"/>
      <c r="W587"/>
      <c r="Z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  <c r="FK587"/>
    </row>
    <row r="588" spans="2:167" x14ac:dyDescent="0.3">
      <c r="B588"/>
      <c r="E588"/>
      <c r="H588"/>
      <c r="K588"/>
      <c r="N588"/>
      <c r="Q588"/>
      <c r="T588"/>
      <c r="W588"/>
      <c r="Z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  <c r="FK588"/>
    </row>
    <row r="589" spans="2:167" x14ac:dyDescent="0.3">
      <c r="B589"/>
      <c r="E589"/>
      <c r="H589"/>
      <c r="K589"/>
      <c r="N589"/>
      <c r="Q589"/>
      <c r="T589"/>
      <c r="W589"/>
      <c r="Z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  <c r="FK589"/>
    </row>
    <row r="590" spans="2:167" x14ac:dyDescent="0.3">
      <c r="B590"/>
      <c r="E590"/>
      <c r="H590"/>
      <c r="K590"/>
      <c r="N590"/>
      <c r="Q590"/>
      <c r="T590"/>
      <c r="W590"/>
      <c r="Z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  <c r="FK590"/>
    </row>
    <row r="591" spans="2:167" x14ac:dyDescent="0.3">
      <c r="B591"/>
      <c r="E591"/>
      <c r="H591"/>
      <c r="K591"/>
      <c r="N591"/>
      <c r="Q591"/>
      <c r="T591"/>
      <c r="W591"/>
      <c r="Z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  <c r="FK591"/>
    </row>
    <row r="592" spans="2:167" x14ac:dyDescent="0.3">
      <c r="B592"/>
      <c r="E592"/>
      <c r="H592"/>
      <c r="K592"/>
      <c r="N592"/>
      <c r="Q592"/>
      <c r="T592"/>
      <c r="W592"/>
      <c r="Z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  <c r="FK592"/>
    </row>
    <row r="593" spans="2:167" x14ac:dyDescent="0.3">
      <c r="B593"/>
      <c r="E593"/>
      <c r="H593"/>
      <c r="K593"/>
      <c r="N593"/>
      <c r="Q593"/>
      <c r="T593"/>
      <c r="W593"/>
      <c r="Z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  <c r="FK593"/>
    </row>
    <row r="594" spans="2:167" x14ac:dyDescent="0.3">
      <c r="B594"/>
      <c r="E594"/>
      <c r="H594"/>
      <c r="K594"/>
      <c r="N594"/>
      <c r="Q594"/>
      <c r="T594"/>
      <c r="W594"/>
      <c r="Z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  <c r="FK594"/>
    </row>
    <row r="595" spans="2:167" x14ac:dyDescent="0.3">
      <c r="B595"/>
      <c r="E595"/>
      <c r="H595"/>
      <c r="K595"/>
      <c r="N595"/>
      <c r="Q595"/>
      <c r="T595"/>
      <c r="W595"/>
      <c r="Z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  <c r="FK595"/>
    </row>
    <row r="596" spans="2:167" x14ac:dyDescent="0.3">
      <c r="B596"/>
      <c r="E596"/>
      <c r="H596"/>
      <c r="K596"/>
      <c r="N596"/>
      <c r="Q596"/>
      <c r="T596"/>
      <c r="W596"/>
      <c r="Z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  <c r="FK596"/>
    </row>
    <row r="597" spans="2:167" x14ac:dyDescent="0.3">
      <c r="B597"/>
      <c r="E597"/>
      <c r="H597"/>
      <c r="K597"/>
      <c r="N597"/>
      <c r="Q597"/>
      <c r="T597"/>
      <c r="W597"/>
      <c r="Z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  <c r="FK597"/>
    </row>
    <row r="598" spans="2:167" x14ac:dyDescent="0.3">
      <c r="B598"/>
      <c r="E598"/>
      <c r="H598"/>
      <c r="K598"/>
      <c r="N598"/>
      <c r="Q598"/>
      <c r="T598"/>
      <c r="W598"/>
      <c r="Z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  <c r="FK598"/>
    </row>
    <row r="599" spans="2:167" x14ac:dyDescent="0.3">
      <c r="B599"/>
      <c r="E599"/>
      <c r="H599"/>
      <c r="K599"/>
      <c r="N599"/>
      <c r="Q599"/>
      <c r="T599"/>
      <c r="W599"/>
      <c r="Z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  <c r="FK599"/>
    </row>
    <row r="600" spans="2:167" x14ac:dyDescent="0.3">
      <c r="B600"/>
      <c r="E600"/>
      <c r="H600"/>
      <c r="K600"/>
      <c r="N600"/>
      <c r="Q600"/>
      <c r="T600"/>
      <c r="W600"/>
      <c r="Z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  <c r="FK600"/>
    </row>
    <row r="601" spans="2:167" x14ac:dyDescent="0.3">
      <c r="B601"/>
      <c r="E601"/>
      <c r="H601"/>
      <c r="K601"/>
      <c r="N601"/>
      <c r="Q601"/>
      <c r="T601"/>
      <c r="W601"/>
      <c r="Z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  <c r="FK601"/>
    </row>
    <row r="602" spans="2:167" x14ac:dyDescent="0.3">
      <c r="B602"/>
      <c r="E602"/>
      <c r="H602"/>
      <c r="K602"/>
      <c r="N602"/>
      <c r="Q602"/>
      <c r="T602"/>
      <c r="W602"/>
      <c r="Z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  <c r="FK602"/>
    </row>
    <row r="603" spans="2:167" x14ac:dyDescent="0.3">
      <c r="B603"/>
      <c r="E603"/>
      <c r="H603"/>
      <c r="K603"/>
      <c r="N603"/>
      <c r="Q603"/>
      <c r="T603"/>
      <c r="W603"/>
      <c r="Z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  <c r="FK603"/>
    </row>
    <row r="604" spans="2:167" x14ac:dyDescent="0.3">
      <c r="B604"/>
      <c r="E604"/>
      <c r="H604"/>
      <c r="K604"/>
      <c r="N604"/>
      <c r="Q604"/>
      <c r="T604"/>
      <c r="W604"/>
      <c r="Z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  <c r="FK604"/>
    </row>
    <row r="605" spans="2:167" x14ac:dyDescent="0.3">
      <c r="B605"/>
      <c r="E605"/>
      <c r="H605"/>
      <c r="K605"/>
      <c r="N605"/>
      <c r="Q605"/>
      <c r="T605"/>
      <c r="W605"/>
      <c r="Z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  <c r="FK605"/>
    </row>
    <row r="606" spans="2:167" x14ac:dyDescent="0.3">
      <c r="B606"/>
      <c r="E606"/>
      <c r="H606"/>
      <c r="K606"/>
      <c r="N606"/>
      <c r="Q606"/>
      <c r="T606"/>
      <c r="W606"/>
      <c r="Z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  <c r="FK606"/>
    </row>
    <row r="607" spans="2:167" x14ac:dyDescent="0.3">
      <c r="B607"/>
      <c r="E607"/>
      <c r="H607"/>
      <c r="K607"/>
      <c r="N607"/>
      <c r="Q607"/>
      <c r="T607"/>
      <c r="W607"/>
      <c r="Z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  <c r="FK607"/>
    </row>
    <row r="608" spans="2:167" x14ac:dyDescent="0.3">
      <c r="B608"/>
      <c r="E608"/>
      <c r="H608"/>
      <c r="K608"/>
      <c r="N608"/>
      <c r="Q608"/>
      <c r="T608"/>
      <c r="W608"/>
      <c r="Z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  <c r="FK608"/>
    </row>
    <row r="609" spans="2:167" x14ac:dyDescent="0.3">
      <c r="B609"/>
      <c r="E609"/>
      <c r="H609"/>
      <c r="K609"/>
      <c r="N609"/>
      <c r="Q609"/>
      <c r="T609"/>
      <c r="W609"/>
      <c r="Z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  <c r="FK609"/>
    </row>
    <row r="610" spans="2:167" x14ac:dyDescent="0.3">
      <c r="B610"/>
      <c r="E610"/>
      <c r="H610"/>
      <c r="K610"/>
      <c r="N610"/>
      <c r="Q610"/>
      <c r="T610"/>
      <c r="W610"/>
      <c r="Z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  <c r="FK610"/>
    </row>
    <row r="611" spans="2:167" x14ac:dyDescent="0.3">
      <c r="B611"/>
      <c r="E611"/>
      <c r="H611"/>
      <c r="K611"/>
      <c r="N611"/>
      <c r="Q611"/>
      <c r="T611"/>
      <c r="W611"/>
      <c r="Z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  <c r="FK611"/>
    </row>
    <row r="612" spans="2:167" x14ac:dyDescent="0.3">
      <c r="B612"/>
      <c r="E612"/>
      <c r="H612"/>
      <c r="K612"/>
      <c r="N612"/>
      <c r="Q612"/>
      <c r="T612"/>
      <c r="W612"/>
      <c r="Z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  <c r="FK612"/>
    </row>
    <row r="613" spans="2:167" x14ac:dyDescent="0.3">
      <c r="B613"/>
      <c r="E613"/>
      <c r="H613"/>
      <c r="K613"/>
      <c r="N613"/>
      <c r="Q613"/>
      <c r="T613"/>
      <c r="W613"/>
      <c r="Z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  <c r="FK613"/>
    </row>
    <row r="614" spans="2:167" x14ac:dyDescent="0.3">
      <c r="B614"/>
      <c r="E614"/>
      <c r="H614"/>
      <c r="K614"/>
      <c r="N614"/>
      <c r="Q614"/>
      <c r="T614"/>
      <c r="W614"/>
      <c r="Z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  <c r="FK614"/>
    </row>
    <row r="615" spans="2:167" x14ac:dyDescent="0.3">
      <c r="B615"/>
      <c r="E615"/>
      <c r="H615"/>
      <c r="K615"/>
      <c r="N615"/>
      <c r="Q615"/>
      <c r="T615"/>
      <c r="W615"/>
      <c r="Z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  <c r="FK615"/>
    </row>
    <row r="616" spans="2:167" x14ac:dyDescent="0.3">
      <c r="B616"/>
      <c r="E616"/>
      <c r="H616"/>
      <c r="K616"/>
      <c r="N616"/>
      <c r="Q616"/>
      <c r="T616"/>
      <c r="W616"/>
      <c r="Z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  <c r="FK616"/>
    </row>
    <row r="617" spans="2:167" x14ac:dyDescent="0.3">
      <c r="B617"/>
      <c r="E617"/>
      <c r="H617"/>
      <c r="K617"/>
      <c r="N617"/>
      <c r="Q617"/>
      <c r="T617"/>
      <c r="W617"/>
      <c r="Z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  <c r="FK617"/>
    </row>
    <row r="618" spans="2:167" x14ac:dyDescent="0.3">
      <c r="B618"/>
      <c r="E618"/>
      <c r="H618"/>
      <c r="K618"/>
      <c r="N618"/>
      <c r="Q618"/>
      <c r="T618"/>
      <c r="W618"/>
      <c r="Z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  <c r="FK618"/>
    </row>
    <row r="619" spans="2:167" x14ac:dyDescent="0.3">
      <c r="B619"/>
      <c r="E619"/>
      <c r="H619"/>
      <c r="K619"/>
      <c r="N619"/>
      <c r="Q619"/>
      <c r="T619"/>
      <c r="W619"/>
      <c r="Z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  <c r="FK619"/>
    </row>
    <row r="620" spans="2:167" x14ac:dyDescent="0.3">
      <c r="B620"/>
      <c r="E620"/>
      <c r="H620"/>
      <c r="K620"/>
      <c r="N620"/>
      <c r="Q620"/>
      <c r="T620"/>
      <c r="W620"/>
      <c r="Z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  <c r="FK620"/>
    </row>
    <row r="621" spans="2:167" x14ac:dyDescent="0.3">
      <c r="B621"/>
      <c r="E621"/>
      <c r="H621"/>
      <c r="K621"/>
      <c r="N621"/>
      <c r="Q621"/>
      <c r="T621"/>
      <c r="W621"/>
      <c r="Z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  <c r="FK621"/>
    </row>
    <row r="622" spans="2:167" x14ac:dyDescent="0.3">
      <c r="B622"/>
      <c r="E622"/>
      <c r="H622"/>
      <c r="K622"/>
      <c r="N622"/>
      <c r="Q622"/>
      <c r="T622"/>
      <c r="W622"/>
      <c r="Z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  <c r="FK622"/>
    </row>
    <row r="623" spans="2:167" x14ac:dyDescent="0.3">
      <c r="B623"/>
      <c r="E623"/>
      <c r="H623"/>
      <c r="K623"/>
      <c r="N623"/>
      <c r="Q623"/>
      <c r="T623"/>
      <c r="W623"/>
      <c r="Z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  <c r="FK623"/>
    </row>
    <row r="624" spans="2:167" x14ac:dyDescent="0.3">
      <c r="B624"/>
      <c r="E624"/>
      <c r="H624"/>
      <c r="K624"/>
      <c r="N624"/>
      <c r="Q624"/>
      <c r="T624"/>
      <c r="W624"/>
      <c r="Z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  <c r="FK624"/>
    </row>
    <row r="625" spans="2:167" x14ac:dyDescent="0.3">
      <c r="B625"/>
      <c r="E625"/>
      <c r="H625"/>
      <c r="K625"/>
      <c r="N625"/>
      <c r="Q625"/>
      <c r="T625"/>
      <c r="W625"/>
      <c r="Z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  <c r="FK625"/>
    </row>
    <row r="626" spans="2:167" x14ac:dyDescent="0.3">
      <c r="B626"/>
      <c r="E626"/>
      <c r="H626"/>
      <c r="K626"/>
      <c r="N626"/>
      <c r="Q626"/>
      <c r="T626"/>
      <c r="W626"/>
      <c r="Z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  <c r="FK626"/>
    </row>
    <row r="627" spans="2:167" x14ac:dyDescent="0.3">
      <c r="B627"/>
      <c r="E627"/>
      <c r="H627"/>
      <c r="K627"/>
      <c r="N627"/>
      <c r="Q627"/>
      <c r="T627"/>
      <c r="W627"/>
      <c r="Z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  <c r="FK627"/>
    </row>
    <row r="628" spans="2:167" x14ac:dyDescent="0.3">
      <c r="B628"/>
      <c r="E628"/>
      <c r="H628"/>
      <c r="K628"/>
      <c r="N628"/>
      <c r="Q628"/>
      <c r="T628"/>
      <c r="W628"/>
      <c r="Z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  <c r="FK628"/>
    </row>
    <row r="629" spans="2:167" x14ac:dyDescent="0.3">
      <c r="B629"/>
      <c r="E629"/>
      <c r="H629"/>
      <c r="K629"/>
      <c r="N629"/>
      <c r="Q629"/>
      <c r="T629"/>
      <c r="W629"/>
      <c r="Z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  <c r="FK629"/>
    </row>
    <row r="630" spans="2:167" x14ac:dyDescent="0.3">
      <c r="B630"/>
      <c r="E630"/>
      <c r="H630"/>
      <c r="K630"/>
      <c r="N630"/>
      <c r="Q630"/>
      <c r="T630"/>
      <c r="W630"/>
      <c r="Z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  <c r="FK630"/>
    </row>
    <row r="631" spans="2:167" x14ac:dyDescent="0.3">
      <c r="B631"/>
      <c r="E631"/>
      <c r="H631"/>
      <c r="K631"/>
      <c r="N631"/>
      <c r="Q631"/>
      <c r="T631"/>
      <c r="W631"/>
      <c r="Z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  <c r="FK631"/>
    </row>
    <row r="632" spans="2:167" x14ac:dyDescent="0.3">
      <c r="B632"/>
      <c r="E632"/>
      <c r="H632"/>
      <c r="K632"/>
      <c r="N632"/>
      <c r="Q632"/>
      <c r="T632"/>
      <c r="W632"/>
      <c r="Z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  <c r="FK632"/>
    </row>
    <row r="633" spans="2:167" x14ac:dyDescent="0.3">
      <c r="B633"/>
      <c r="E633"/>
      <c r="H633"/>
      <c r="K633"/>
      <c r="N633"/>
      <c r="Q633"/>
      <c r="T633"/>
      <c r="W633"/>
      <c r="Z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  <c r="FK633"/>
    </row>
    <row r="634" spans="2:167" x14ac:dyDescent="0.3">
      <c r="B634"/>
      <c r="E634"/>
      <c r="H634"/>
      <c r="K634"/>
      <c r="N634"/>
      <c r="Q634"/>
      <c r="T634"/>
      <c r="W634"/>
      <c r="Z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  <c r="FK634"/>
    </row>
    <row r="635" spans="2:167" x14ac:dyDescent="0.3">
      <c r="B635"/>
      <c r="E635"/>
      <c r="H635"/>
      <c r="K635"/>
      <c r="N635"/>
      <c r="Q635"/>
      <c r="T635"/>
      <c r="W635"/>
      <c r="Z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  <c r="FK635"/>
    </row>
    <row r="636" spans="2:167" x14ac:dyDescent="0.3">
      <c r="B636"/>
      <c r="E636"/>
      <c r="H636"/>
      <c r="K636"/>
      <c r="N636"/>
      <c r="Q636"/>
      <c r="T636"/>
      <c r="W636"/>
      <c r="Z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  <c r="FK636"/>
    </row>
    <row r="637" spans="2:167" x14ac:dyDescent="0.3">
      <c r="B637"/>
      <c r="E637"/>
      <c r="H637"/>
      <c r="K637"/>
      <c r="N637"/>
      <c r="Q637"/>
      <c r="T637"/>
      <c r="W637"/>
      <c r="Z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  <c r="FK637"/>
    </row>
    <row r="638" spans="2:167" x14ac:dyDescent="0.3">
      <c r="B638"/>
      <c r="E638"/>
      <c r="H638"/>
      <c r="K638"/>
      <c r="N638"/>
      <c r="Q638"/>
      <c r="T638"/>
      <c r="W638"/>
      <c r="Z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  <c r="FK638"/>
    </row>
    <row r="639" spans="2:167" x14ac:dyDescent="0.3">
      <c r="B639"/>
      <c r="E639"/>
      <c r="H639"/>
      <c r="K639"/>
      <c r="N639"/>
      <c r="Q639"/>
      <c r="T639"/>
      <c r="W639"/>
      <c r="Z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  <c r="FK639"/>
    </row>
    <row r="640" spans="2:167" x14ac:dyDescent="0.3">
      <c r="B640"/>
      <c r="E640"/>
      <c r="H640"/>
      <c r="K640"/>
      <c r="N640"/>
      <c r="Q640"/>
      <c r="T640"/>
      <c r="W640"/>
      <c r="Z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  <c r="FK640"/>
    </row>
    <row r="641" spans="2:167" x14ac:dyDescent="0.3">
      <c r="B641"/>
      <c r="E641"/>
      <c r="H641"/>
      <c r="K641"/>
      <c r="N641"/>
      <c r="Q641"/>
      <c r="T641"/>
      <c r="W641"/>
      <c r="Z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  <c r="FK641"/>
    </row>
    <row r="642" spans="2:167" x14ac:dyDescent="0.3">
      <c r="B642"/>
      <c r="E642"/>
      <c r="H642"/>
      <c r="K642"/>
      <c r="N642"/>
      <c r="Q642"/>
      <c r="T642"/>
      <c r="W642"/>
      <c r="Z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  <c r="FK642"/>
    </row>
    <row r="643" spans="2:167" x14ac:dyDescent="0.3">
      <c r="B643"/>
      <c r="E643"/>
      <c r="H643"/>
      <c r="K643"/>
      <c r="N643"/>
      <c r="Q643"/>
      <c r="T643"/>
      <c r="W643"/>
      <c r="Z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  <c r="FK643"/>
    </row>
    <row r="644" spans="2:167" x14ac:dyDescent="0.3">
      <c r="B644"/>
      <c r="E644"/>
      <c r="H644"/>
      <c r="K644"/>
      <c r="N644"/>
      <c r="Q644"/>
      <c r="T644"/>
      <c r="W644"/>
      <c r="Z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  <c r="FK644"/>
    </row>
    <row r="645" spans="2:167" x14ac:dyDescent="0.3">
      <c r="B645"/>
      <c r="E645"/>
      <c r="H645"/>
      <c r="K645"/>
      <c r="N645"/>
      <c r="Q645"/>
      <c r="T645"/>
      <c r="W645"/>
      <c r="Z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  <c r="FK645"/>
    </row>
    <row r="646" spans="2:167" x14ac:dyDescent="0.3">
      <c r="B646"/>
      <c r="E646"/>
      <c r="H646"/>
      <c r="K646"/>
      <c r="N646"/>
      <c r="Q646"/>
      <c r="T646"/>
      <c r="W646"/>
      <c r="Z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  <c r="FK646"/>
    </row>
    <row r="647" spans="2:167" x14ac:dyDescent="0.3">
      <c r="B647"/>
      <c r="E647"/>
      <c r="H647"/>
      <c r="K647"/>
      <c r="N647"/>
      <c r="Q647"/>
      <c r="T647"/>
      <c r="W647"/>
      <c r="Z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  <c r="FK647"/>
    </row>
    <row r="648" spans="2:167" x14ac:dyDescent="0.3">
      <c r="B648"/>
      <c r="E648"/>
      <c r="H648"/>
      <c r="K648"/>
      <c r="N648"/>
      <c r="Q648"/>
      <c r="T648"/>
      <c r="W648"/>
      <c r="Z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  <c r="FK648"/>
    </row>
    <row r="649" spans="2:167" x14ac:dyDescent="0.3">
      <c r="B649"/>
      <c r="E649"/>
      <c r="H649"/>
      <c r="K649"/>
      <c r="N649"/>
      <c r="Q649"/>
      <c r="T649"/>
      <c r="W649"/>
      <c r="Z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  <c r="FK649"/>
    </row>
    <row r="650" spans="2:167" x14ac:dyDescent="0.3">
      <c r="B650"/>
      <c r="E650"/>
      <c r="H650"/>
      <c r="K650"/>
      <c r="N650"/>
      <c r="Q650"/>
      <c r="T650"/>
      <c r="W650"/>
      <c r="Z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  <c r="FK650"/>
    </row>
    <row r="651" spans="2:167" x14ac:dyDescent="0.3">
      <c r="B651"/>
      <c r="E651"/>
      <c r="H651"/>
      <c r="K651"/>
      <c r="N651"/>
      <c r="Q651"/>
      <c r="T651"/>
      <c r="W651"/>
      <c r="Z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  <c r="FK651"/>
    </row>
    <row r="652" spans="2:167" x14ac:dyDescent="0.3">
      <c r="B652"/>
      <c r="E652"/>
      <c r="H652"/>
      <c r="K652"/>
      <c r="N652"/>
      <c r="Q652"/>
      <c r="T652"/>
      <c r="W652"/>
      <c r="Z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  <c r="FK652"/>
    </row>
    <row r="653" spans="2:167" x14ac:dyDescent="0.3">
      <c r="B653"/>
      <c r="E653"/>
      <c r="H653"/>
      <c r="K653"/>
      <c r="N653"/>
      <c r="Q653"/>
      <c r="T653"/>
      <c r="W653"/>
      <c r="Z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  <c r="FK653"/>
    </row>
    <row r="654" spans="2:167" x14ac:dyDescent="0.3">
      <c r="B654"/>
      <c r="E654"/>
      <c r="H654"/>
      <c r="K654"/>
      <c r="N654"/>
      <c r="Q654"/>
      <c r="T654"/>
      <c r="W654"/>
      <c r="Z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  <c r="FK654"/>
    </row>
    <row r="655" spans="2:167" x14ac:dyDescent="0.3">
      <c r="B655"/>
      <c r="E655"/>
      <c r="H655"/>
      <c r="K655"/>
      <c r="N655"/>
      <c r="Q655"/>
      <c r="T655"/>
      <c r="W655"/>
      <c r="Z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  <c r="FK655"/>
    </row>
    <row r="656" spans="2:167" x14ac:dyDescent="0.3">
      <c r="B656"/>
      <c r="E656"/>
      <c r="H656"/>
      <c r="K656"/>
      <c r="N656"/>
      <c r="Q656"/>
      <c r="T656"/>
      <c r="W656"/>
      <c r="Z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  <c r="FK656"/>
    </row>
    <row r="657" spans="2:167" x14ac:dyDescent="0.3">
      <c r="B657"/>
      <c r="E657"/>
      <c r="H657"/>
      <c r="K657"/>
      <c r="N657"/>
      <c r="Q657"/>
      <c r="T657"/>
      <c r="W657"/>
      <c r="Z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  <c r="FK657"/>
    </row>
    <row r="658" spans="2:167" x14ac:dyDescent="0.3">
      <c r="B658"/>
      <c r="E658"/>
      <c r="H658"/>
      <c r="K658"/>
      <c r="N658"/>
      <c r="Q658"/>
      <c r="T658"/>
      <c r="W658"/>
      <c r="Z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  <c r="FK658"/>
    </row>
    <row r="659" spans="2:167" x14ac:dyDescent="0.3">
      <c r="B659"/>
      <c r="E659"/>
      <c r="H659"/>
      <c r="K659"/>
      <c r="N659"/>
      <c r="Q659"/>
      <c r="T659"/>
      <c r="W659"/>
      <c r="Z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  <c r="FK659"/>
    </row>
    <row r="660" spans="2:167" x14ac:dyDescent="0.3">
      <c r="B660"/>
      <c r="E660"/>
      <c r="H660"/>
      <c r="K660"/>
      <c r="N660"/>
      <c r="Q660"/>
      <c r="T660"/>
      <c r="W660"/>
      <c r="Z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  <c r="FK660"/>
    </row>
    <row r="661" spans="2:167" x14ac:dyDescent="0.3">
      <c r="B661"/>
      <c r="E661"/>
      <c r="H661"/>
      <c r="K661"/>
      <c r="N661"/>
      <c r="Q661"/>
      <c r="T661"/>
      <c r="W661"/>
      <c r="Z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  <c r="FK661"/>
    </row>
    <row r="662" spans="2:167" x14ac:dyDescent="0.3">
      <c r="B662"/>
      <c r="E662"/>
      <c r="H662"/>
      <c r="K662"/>
      <c r="N662"/>
      <c r="Q662"/>
      <c r="T662"/>
      <c r="W662"/>
      <c r="Z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  <c r="FK662"/>
    </row>
    <row r="663" spans="2:167" x14ac:dyDescent="0.3">
      <c r="B663"/>
      <c r="E663"/>
      <c r="H663"/>
      <c r="K663"/>
      <c r="N663"/>
      <c r="Q663"/>
      <c r="T663"/>
      <c r="W663"/>
      <c r="Z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  <c r="FK663"/>
    </row>
    <row r="664" spans="2:167" x14ac:dyDescent="0.3">
      <c r="B664"/>
      <c r="E664"/>
      <c r="H664"/>
      <c r="K664"/>
      <c r="N664"/>
      <c r="Q664"/>
      <c r="T664"/>
      <c r="W664"/>
      <c r="Z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  <c r="FK664"/>
    </row>
    <row r="665" spans="2:167" x14ac:dyDescent="0.3">
      <c r="B665"/>
      <c r="E665"/>
      <c r="H665"/>
      <c r="K665"/>
      <c r="N665"/>
      <c r="Q665"/>
      <c r="T665"/>
      <c r="W665"/>
      <c r="Z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  <c r="FK665"/>
    </row>
    <row r="666" spans="2:167" x14ac:dyDescent="0.3">
      <c r="B666"/>
      <c r="E666"/>
      <c r="H666"/>
      <c r="K666"/>
      <c r="N666"/>
      <c r="Q666"/>
      <c r="T666"/>
      <c r="W666"/>
      <c r="Z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  <c r="FK666"/>
    </row>
    <row r="667" spans="2:167" x14ac:dyDescent="0.3">
      <c r="B667"/>
      <c r="E667"/>
      <c r="H667"/>
      <c r="K667"/>
      <c r="N667"/>
      <c r="Q667"/>
      <c r="T667"/>
      <c r="W667"/>
      <c r="Z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  <c r="FK667"/>
    </row>
    <row r="668" spans="2:167" x14ac:dyDescent="0.3">
      <c r="B668"/>
      <c r="E668"/>
      <c r="H668"/>
      <c r="K668"/>
      <c r="N668"/>
      <c r="Q668"/>
      <c r="T668"/>
      <c r="W668"/>
      <c r="Z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  <c r="FK668"/>
    </row>
    <row r="669" spans="2:167" x14ac:dyDescent="0.3">
      <c r="B669"/>
      <c r="E669"/>
      <c r="H669"/>
      <c r="K669"/>
      <c r="N669"/>
      <c r="Q669"/>
      <c r="T669"/>
      <c r="W669"/>
      <c r="Z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  <c r="FK669"/>
    </row>
    <row r="670" spans="2:167" x14ac:dyDescent="0.3">
      <c r="B670"/>
      <c r="E670"/>
      <c r="H670"/>
      <c r="K670"/>
      <c r="N670"/>
      <c r="Q670"/>
      <c r="T670"/>
      <c r="W670"/>
      <c r="Z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  <c r="FK670"/>
    </row>
    <row r="671" spans="2:167" x14ac:dyDescent="0.3">
      <c r="B671"/>
      <c r="E671"/>
      <c r="H671"/>
      <c r="K671"/>
      <c r="N671"/>
      <c r="Q671"/>
      <c r="T671"/>
      <c r="W671"/>
      <c r="Z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  <c r="FK671"/>
    </row>
    <row r="672" spans="2:167" x14ac:dyDescent="0.3">
      <c r="B672"/>
      <c r="E672"/>
      <c r="H672"/>
      <c r="K672"/>
      <c r="N672"/>
      <c r="Q672"/>
      <c r="T672"/>
      <c r="W672"/>
      <c r="Z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  <c r="FK672"/>
    </row>
    <row r="673" spans="2:167" x14ac:dyDescent="0.3">
      <c r="B673"/>
      <c r="E673"/>
      <c r="H673"/>
      <c r="K673"/>
      <c r="N673"/>
      <c r="Q673"/>
      <c r="T673"/>
      <c r="W673"/>
      <c r="Z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  <c r="FK673"/>
    </row>
    <row r="674" spans="2:167" x14ac:dyDescent="0.3">
      <c r="B674"/>
      <c r="E674"/>
      <c r="H674"/>
      <c r="K674"/>
      <c r="N674"/>
      <c r="Q674"/>
      <c r="T674"/>
      <c r="W674"/>
      <c r="Z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  <c r="FK674"/>
    </row>
    <row r="675" spans="2:167" x14ac:dyDescent="0.3">
      <c r="B675"/>
      <c r="E675"/>
      <c r="H675"/>
      <c r="K675"/>
      <c r="N675"/>
      <c r="Q675"/>
      <c r="T675"/>
      <c r="W675"/>
      <c r="Z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  <c r="FK675"/>
    </row>
    <row r="676" spans="2:167" x14ac:dyDescent="0.3">
      <c r="B676"/>
      <c r="E676"/>
      <c r="H676"/>
      <c r="K676"/>
      <c r="N676"/>
      <c r="Q676"/>
      <c r="T676"/>
      <c r="W676"/>
      <c r="Z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  <c r="FK676"/>
    </row>
    <row r="677" spans="2:167" x14ac:dyDescent="0.3">
      <c r="B677"/>
      <c r="E677"/>
      <c r="H677"/>
      <c r="K677"/>
      <c r="N677"/>
      <c r="Q677"/>
      <c r="T677"/>
      <c r="W677"/>
      <c r="Z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  <c r="FK677"/>
    </row>
    <row r="678" spans="2:167" x14ac:dyDescent="0.3">
      <c r="B678"/>
      <c r="E678"/>
      <c r="H678"/>
      <c r="K678"/>
      <c r="N678"/>
      <c r="Q678"/>
      <c r="T678"/>
      <c r="W678"/>
      <c r="Z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  <c r="FK678"/>
    </row>
    <row r="679" spans="2:167" x14ac:dyDescent="0.3">
      <c r="B679"/>
      <c r="E679"/>
      <c r="H679"/>
      <c r="K679"/>
      <c r="N679"/>
      <c r="Q679"/>
      <c r="T679"/>
      <c r="W679"/>
      <c r="Z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  <c r="FK679"/>
    </row>
    <row r="680" spans="2:167" x14ac:dyDescent="0.3">
      <c r="B680"/>
      <c r="E680"/>
      <c r="H680"/>
      <c r="K680"/>
      <c r="N680"/>
      <c r="Q680"/>
      <c r="T680"/>
      <c r="W680"/>
      <c r="Z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  <c r="FK680"/>
    </row>
    <row r="681" spans="2:167" x14ac:dyDescent="0.3">
      <c r="B681"/>
      <c r="E681"/>
      <c r="H681"/>
      <c r="K681"/>
      <c r="N681"/>
      <c r="Q681"/>
      <c r="T681"/>
      <c r="W681"/>
      <c r="Z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  <c r="FK681"/>
    </row>
    <row r="682" spans="2:167" x14ac:dyDescent="0.3">
      <c r="B682"/>
      <c r="E682"/>
      <c r="H682"/>
      <c r="K682"/>
      <c r="N682"/>
      <c r="Q682"/>
      <c r="T682"/>
      <c r="W682"/>
      <c r="Z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  <c r="FK682"/>
    </row>
    <row r="683" spans="2:167" x14ac:dyDescent="0.3">
      <c r="B683"/>
      <c r="E683"/>
      <c r="H683"/>
      <c r="K683"/>
      <c r="N683"/>
      <c r="Q683"/>
      <c r="T683"/>
      <c r="W683"/>
      <c r="Z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  <c r="FK683"/>
    </row>
    <row r="684" spans="2:167" x14ac:dyDescent="0.3">
      <c r="B684"/>
      <c r="E684"/>
      <c r="H684"/>
      <c r="K684"/>
      <c r="N684"/>
      <c r="Q684"/>
      <c r="T684"/>
      <c r="W684"/>
      <c r="Z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  <c r="FK684"/>
    </row>
    <row r="685" spans="2:167" x14ac:dyDescent="0.3">
      <c r="B685"/>
      <c r="E685"/>
      <c r="H685"/>
      <c r="K685"/>
      <c r="N685"/>
      <c r="Q685"/>
      <c r="T685"/>
      <c r="W685"/>
      <c r="Z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  <c r="FK685"/>
    </row>
    <row r="686" spans="2:167" x14ac:dyDescent="0.3">
      <c r="B686"/>
      <c r="E686"/>
      <c r="H686"/>
      <c r="K686"/>
      <c r="N686"/>
      <c r="Q686"/>
      <c r="T686"/>
      <c r="W686"/>
      <c r="Z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  <c r="FK686"/>
    </row>
    <row r="687" spans="2:167" x14ac:dyDescent="0.3">
      <c r="B687"/>
      <c r="E687"/>
      <c r="H687"/>
      <c r="K687"/>
      <c r="N687"/>
      <c r="Q687"/>
      <c r="T687"/>
      <c r="W687"/>
      <c r="Z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  <c r="FK687"/>
    </row>
    <row r="688" spans="2:167" x14ac:dyDescent="0.3">
      <c r="B688"/>
      <c r="E688"/>
      <c r="H688"/>
      <c r="K688"/>
      <c r="N688"/>
      <c r="Q688"/>
      <c r="T688"/>
      <c r="W688"/>
      <c r="Z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  <c r="FK688"/>
    </row>
    <row r="689" spans="2:167" x14ac:dyDescent="0.3">
      <c r="B689"/>
      <c r="E689"/>
      <c r="H689"/>
      <c r="K689"/>
      <c r="N689"/>
      <c r="Q689"/>
      <c r="T689"/>
      <c r="W689"/>
      <c r="Z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  <c r="FK689"/>
    </row>
    <row r="690" spans="2:167" x14ac:dyDescent="0.3">
      <c r="B690"/>
      <c r="E690"/>
      <c r="H690"/>
      <c r="K690"/>
      <c r="N690"/>
      <c r="Q690"/>
      <c r="T690"/>
      <c r="W690"/>
      <c r="Z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  <c r="FK690"/>
    </row>
    <row r="691" spans="2:167" x14ac:dyDescent="0.3">
      <c r="B691"/>
      <c r="E691"/>
      <c r="H691"/>
      <c r="K691"/>
      <c r="N691"/>
      <c r="Q691"/>
      <c r="T691"/>
      <c r="W691"/>
      <c r="Z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  <c r="FK691"/>
    </row>
    <row r="692" spans="2:167" x14ac:dyDescent="0.3">
      <c r="B692"/>
      <c r="E692"/>
      <c r="H692"/>
      <c r="K692"/>
      <c r="N692"/>
      <c r="Q692"/>
      <c r="T692"/>
      <c r="W692"/>
      <c r="Z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  <c r="FK692"/>
    </row>
    <row r="693" spans="2:167" x14ac:dyDescent="0.3">
      <c r="B693"/>
      <c r="E693"/>
      <c r="H693"/>
      <c r="K693"/>
      <c r="N693"/>
      <c r="Q693"/>
      <c r="T693"/>
      <c r="W693"/>
      <c r="Z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  <c r="FK693"/>
    </row>
    <row r="694" spans="2:167" x14ac:dyDescent="0.3">
      <c r="B694"/>
      <c r="E694"/>
      <c r="H694"/>
      <c r="K694"/>
      <c r="N694"/>
      <c r="Q694"/>
      <c r="T694"/>
      <c r="W694"/>
      <c r="Z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  <c r="FK694"/>
    </row>
    <row r="695" spans="2:167" x14ac:dyDescent="0.3">
      <c r="B695"/>
      <c r="E695"/>
      <c r="H695"/>
      <c r="K695"/>
      <c r="N695"/>
      <c r="Q695"/>
      <c r="T695"/>
      <c r="W695"/>
      <c r="Z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  <c r="FK695"/>
    </row>
    <row r="696" spans="2:167" x14ac:dyDescent="0.3">
      <c r="B696"/>
      <c r="E696"/>
      <c r="H696"/>
      <c r="K696"/>
      <c r="N696"/>
      <c r="Q696"/>
      <c r="T696"/>
      <c r="W696"/>
      <c r="Z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  <c r="FK696"/>
    </row>
    <row r="697" spans="2:167" x14ac:dyDescent="0.3">
      <c r="B697"/>
      <c r="E697"/>
      <c r="H697"/>
      <c r="K697"/>
      <c r="N697"/>
      <c r="Q697"/>
      <c r="T697"/>
      <c r="W697"/>
      <c r="Z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  <c r="FK697"/>
    </row>
    <row r="698" spans="2:167" x14ac:dyDescent="0.3">
      <c r="B698"/>
      <c r="E698"/>
      <c r="H698"/>
      <c r="K698"/>
      <c r="N698"/>
      <c r="Q698"/>
      <c r="T698"/>
      <c r="W698"/>
      <c r="Z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  <c r="FK698"/>
    </row>
    <row r="699" spans="2:167" x14ac:dyDescent="0.3">
      <c r="B699"/>
      <c r="E699"/>
      <c r="H699"/>
      <c r="K699"/>
      <c r="N699"/>
      <c r="Q699"/>
      <c r="T699"/>
      <c r="W699"/>
      <c r="Z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  <c r="FK699"/>
    </row>
    <row r="700" spans="2:167" x14ac:dyDescent="0.3">
      <c r="B700"/>
      <c r="E700"/>
      <c r="H700"/>
      <c r="K700"/>
      <c r="N700"/>
      <c r="Q700"/>
      <c r="T700"/>
      <c r="W700"/>
      <c r="Z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  <c r="FK700"/>
    </row>
    <row r="701" spans="2:167" x14ac:dyDescent="0.3">
      <c r="B701"/>
      <c r="E701"/>
      <c r="H701"/>
      <c r="K701"/>
      <c r="N701"/>
      <c r="Q701"/>
      <c r="T701"/>
      <c r="W701"/>
      <c r="Z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  <c r="FK701"/>
    </row>
    <row r="702" spans="2:167" x14ac:dyDescent="0.3">
      <c r="B702"/>
      <c r="E702"/>
      <c r="H702"/>
      <c r="K702"/>
      <c r="N702"/>
      <c r="Q702"/>
      <c r="T702"/>
      <c r="W702"/>
      <c r="Z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  <c r="FK702"/>
    </row>
    <row r="703" spans="2:167" x14ac:dyDescent="0.3">
      <c r="B703"/>
      <c r="E703"/>
      <c r="H703"/>
      <c r="K703"/>
      <c r="N703"/>
      <c r="Q703"/>
      <c r="T703"/>
      <c r="W703"/>
      <c r="Z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  <c r="FK703"/>
    </row>
    <row r="704" spans="2:167" x14ac:dyDescent="0.3">
      <c r="B704"/>
      <c r="E704"/>
      <c r="H704"/>
      <c r="K704"/>
      <c r="N704"/>
      <c r="Q704"/>
      <c r="T704"/>
      <c r="W704"/>
      <c r="Z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  <c r="FK704"/>
    </row>
    <row r="705" spans="2:167" x14ac:dyDescent="0.3">
      <c r="B705"/>
      <c r="E705"/>
      <c r="H705"/>
      <c r="K705"/>
      <c r="N705"/>
      <c r="Q705"/>
      <c r="T705"/>
      <c r="W705"/>
      <c r="Z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  <c r="FK705"/>
    </row>
    <row r="706" spans="2:167" x14ac:dyDescent="0.3">
      <c r="B706"/>
      <c r="E706"/>
      <c r="H706"/>
      <c r="K706"/>
      <c r="N706"/>
      <c r="Q706"/>
      <c r="T706"/>
      <c r="W706"/>
      <c r="Z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  <c r="FK706"/>
    </row>
    <row r="707" spans="2:167" x14ac:dyDescent="0.3">
      <c r="B707"/>
      <c r="E707"/>
      <c r="H707"/>
      <c r="K707"/>
      <c r="N707"/>
      <c r="Q707"/>
      <c r="T707"/>
      <c r="W707"/>
      <c r="Z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  <c r="FK707"/>
    </row>
    <row r="708" spans="2:167" x14ac:dyDescent="0.3">
      <c r="B708"/>
      <c r="E708"/>
      <c r="H708"/>
      <c r="K708"/>
      <c r="N708"/>
      <c r="Q708"/>
      <c r="T708"/>
      <c r="W708"/>
      <c r="Z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  <c r="FK708"/>
    </row>
    <row r="709" spans="2:167" x14ac:dyDescent="0.3">
      <c r="B709"/>
      <c r="E709"/>
      <c r="H709"/>
      <c r="K709"/>
      <c r="N709"/>
      <c r="Q709"/>
      <c r="T709"/>
      <c r="W709"/>
      <c r="Z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  <c r="FK709"/>
    </row>
    <row r="710" spans="2:167" x14ac:dyDescent="0.3">
      <c r="B710"/>
      <c r="E710"/>
      <c r="H710"/>
      <c r="K710"/>
      <c r="N710"/>
      <c r="Q710"/>
      <c r="T710"/>
      <c r="W710"/>
      <c r="Z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  <c r="FK710"/>
    </row>
    <row r="711" spans="2:167" x14ac:dyDescent="0.3">
      <c r="B711"/>
      <c r="E711"/>
      <c r="H711"/>
      <c r="K711"/>
      <c r="N711"/>
      <c r="Q711"/>
      <c r="T711"/>
      <c r="W711"/>
      <c r="Z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  <c r="FK711"/>
    </row>
    <row r="712" spans="2:167" x14ac:dyDescent="0.3">
      <c r="B712"/>
      <c r="E712"/>
      <c r="H712"/>
      <c r="K712"/>
      <c r="N712"/>
      <c r="Q712"/>
      <c r="T712"/>
      <c r="W712"/>
      <c r="Z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  <c r="FK712"/>
    </row>
    <row r="713" spans="2:167" x14ac:dyDescent="0.3">
      <c r="B713"/>
      <c r="E713"/>
      <c r="H713"/>
      <c r="K713"/>
      <c r="N713"/>
      <c r="Q713"/>
      <c r="T713"/>
      <c r="W713"/>
      <c r="Z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  <c r="FK713"/>
    </row>
    <row r="714" spans="2:167" x14ac:dyDescent="0.3">
      <c r="B714"/>
      <c r="E714"/>
      <c r="H714"/>
      <c r="K714"/>
      <c r="N714"/>
      <c r="Q714"/>
      <c r="T714"/>
      <c r="W714"/>
      <c r="Z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  <c r="FK714"/>
    </row>
    <row r="715" spans="2:167" x14ac:dyDescent="0.3">
      <c r="B715"/>
      <c r="E715"/>
      <c r="H715"/>
      <c r="K715"/>
      <c r="N715"/>
      <c r="Q715"/>
      <c r="T715"/>
      <c r="W715"/>
      <c r="Z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  <c r="FK715"/>
    </row>
    <row r="716" spans="2:167" x14ac:dyDescent="0.3">
      <c r="B716"/>
      <c r="E716"/>
      <c r="H716"/>
      <c r="K716"/>
      <c r="N716"/>
      <c r="Q716"/>
      <c r="T716"/>
      <c r="W716"/>
      <c r="Z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  <c r="FK716"/>
    </row>
    <row r="717" spans="2:167" x14ac:dyDescent="0.3">
      <c r="B717"/>
      <c r="E717"/>
      <c r="H717"/>
      <c r="K717"/>
      <c r="N717"/>
      <c r="Q717"/>
      <c r="T717"/>
      <c r="W717"/>
      <c r="Z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  <c r="FK717"/>
    </row>
    <row r="718" spans="2:167" x14ac:dyDescent="0.3">
      <c r="B718"/>
      <c r="E718"/>
      <c r="H718"/>
      <c r="K718"/>
      <c r="N718"/>
      <c r="Q718"/>
      <c r="T718"/>
      <c r="W718"/>
      <c r="Z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  <c r="FK718"/>
    </row>
    <row r="719" spans="2:167" x14ac:dyDescent="0.3">
      <c r="B719"/>
      <c r="E719"/>
      <c r="H719"/>
      <c r="K719"/>
      <c r="N719"/>
      <c r="Q719"/>
      <c r="T719"/>
      <c r="W719"/>
      <c r="Z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  <c r="FK719"/>
    </row>
    <row r="720" spans="2:167" x14ac:dyDescent="0.3">
      <c r="B720"/>
      <c r="E720"/>
      <c r="H720"/>
      <c r="K720"/>
      <c r="N720"/>
      <c r="Q720"/>
      <c r="T720"/>
      <c r="W720"/>
      <c r="Z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  <c r="FK720"/>
    </row>
    <row r="721" spans="2:167" x14ac:dyDescent="0.3">
      <c r="B721"/>
      <c r="E721"/>
      <c r="H721"/>
      <c r="K721"/>
      <c r="N721"/>
      <c r="Q721"/>
      <c r="T721"/>
      <c r="W721"/>
      <c r="Z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  <c r="FK721"/>
    </row>
    <row r="722" spans="2:167" x14ac:dyDescent="0.3">
      <c r="B722"/>
      <c r="E722"/>
      <c r="H722"/>
      <c r="K722"/>
      <c r="N722"/>
      <c r="Q722"/>
      <c r="T722"/>
      <c r="W722"/>
      <c r="Z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  <c r="FK722"/>
    </row>
    <row r="723" spans="2:167" x14ac:dyDescent="0.3">
      <c r="B723"/>
      <c r="E723"/>
      <c r="H723"/>
      <c r="K723"/>
      <c r="N723"/>
      <c r="Q723"/>
      <c r="T723"/>
      <c r="W723"/>
      <c r="Z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  <c r="FK723"/>
    </row>
    <row r="724" spans="2:167" x14ac:dyDescent="0.3">
      <c r="B724"/>
      <c r="E724"/>
      <c r="H724"/>
      <c r="K724"/>
      <c r="N724"/>
      <c r="Q724"/>
      <c r="T724"/>
      <c r="W724"/>
      <c r="Z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  <c r="FK724"/>
    </row>
    <row r="725" spans="2:167" x14ac:dyDescent="0.3">
      <c r="B725"/>
      <c r="E725"/>
      <c r="H725"/>
      <c r="K725"/>
      <c r="N725"/>
      <c r="Q725"/>
      <c r="T725"/>
      <c r="W725"/>
      <c r="Z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  <c r="FK725"/>
    </row>
    <row r="726" spans="2:167" x14ac:dyDescent="0.3">
      <c r="B726"/>
      <c r="E726"/>
      <c r="H726"/>
      <c r="K726"/>
      <c r="N726"/>
      <c r="Q726"/>
      <c r="T726"/>
      <c r="W726"/>
      <c r="Z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  <c r="FK726"/>
    </row>
    <row r="727" spans="2:167" x14ac:dyDescent="0.3">
      <c r="B727"/>
      <c r="E727"/>
      <c r="H727"/>
      <c r="K727"/>
      <c r="N727"/>
      <c r="Q727"/>
      <c r="T727"/>
      <c r="W727"/>
      <c r="Z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  <c r="FK727"/>
    </row>
    <row r="728" spans="2:167" x14ac:dyDescent="0.3">
      <c r="B728"/>
      <c r="E728"/>
      <c r="H728"/>
      <c r="K728"/>
      <c r="N728"/>
      <c r="Q728"/>
      <c r="T728"/>
      <c r="W728"/>
      <c r="Z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  <c r="FK728"/>
    </row>
    <row r="729" spans="2:167" x14ac:dyDescent="0.3">
      <c r="B729"/>
      <c r="E729"/>
      <c r="H729"/>
      <c r="K729"/>
      <c r="N729"/>
      <c r="Q729"/>
      <c r="T729"/>
      <c r="W729"/>
      <c r="Z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  <c r="FK729"/>
    </row>
    <row r="730" spans="2:167" x14ac:dyDescent="0.3">
      <c r="B730"/>
      <c r="E730"/>
      <c r="H730"/>
      <c r="K730"/>
      <c r="N730"/>
      <c r="Q730"/>
      <c r="T730"/>
      <c r="W730"/>
      <c r="Z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  <c r="FK730"/>
    </row>
    <row r="731" spans="2:167" x14ac:dyDescent="0.3">
      <c r="B731"/>
      <c r="E731"/>
      <c r="H731"/>
      <c r="K731"/>
      <c r="N731"/>
      <c r="Q731"/>
      <c r="T731"/>
      <c r="W731"/>
      <c r="Z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  <c r="FK731"/>
    </row>
    <row r="732" spans="2:167" x14ac:dyDescent="0.3">
      <c r="B732"/>
      <c r="E732"/>
      <c r="H732"/>
      <c r="K732"/>
      <c r="N732"/>
      <c r="Q732"/>
      <c r="T732"/>
      <c r="W732"/>
      <c r="Z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  <c r="FK732"/>
    </row>
    <row r="733" spans="2:167" x14ac:dyDescent="0.3">
      <c r="B733"/>
      <c r="E733"/>
      <c r="H733"/>
      <c r="K733"/>
      <c r="N733"/>
      <c r="Q733"/>
      <c r="T733"/>
      <c r="W733"/>
      <c r="Z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  <c r="FK733"/>
    </row>
    <row r="734" spans="2:167" x14ac:dyDescent="0.3">
      <c r="B734"/>
      <c r="E734"/>
      <c r="H734"/>
      <c r="K734"/>
      <c r="N734"/>
      <c r="Q734"/>
      <c r="T734"/>
      <c r="W734"/>
      <c r="Z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  <c r="FK734"/>
    </row>
    <row r="735" spans="2:167" x14ac:dyDescent="0.3">
      <c r="B735"/>
      <c r="E735"/>
      <c r="H735"/>
      <c r="K735"/>
      <c r="N735"/>
      <c r="Q735"/>
      <c r="T735"/>
      <c r="W735"/>
      <c r="Z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  <c r="FK735"/>
    </row>
    <row r="736" spans="2:167" x14ac:dyDescent="0.3">
      <c r="B736"/>
      <c r="E736"/>
      <c r="H736"/>
      <c r="K736"/>
      <c r="N736"/>
      <c r="Q736"/>
      <c r="T736"/>
      <c r="W736"/>
      <c r="Z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  <c r="FK736"/>
    </row>
    <row r="737" spans="2:167" x14ac:dyDescent="0.3">
      <c r="B737"/>
      <c r="E737"/>
      <c r="H737"/>
      <c r="K737"/>
      <c r="N737"/>
      <c r="Q737"/>
      <c r="T737"/>
      <c r="W737"/>
      <c r="Z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  <c r="FK737"/>
    </row>
    <row r="738" spans="2:167" x14ac:dyDescent="0.3">
      <c r="B738"/>
      <c r="E738"/>
      <c r="H738"/>
      <c r="K738"/>
      <c r="N738"/>
      <c r="Q738"/>
      <c r="T738"/>
      <c r="W738"/>
      <c r="Z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  <c r="FK738"/>
    </row>
    <row r="739" spans="2:167" x14ac:dyDescent="0.3">
      <c r="B739"/>
      <c r="E739"/>
      <c r="H739"/>
      <c r="K739"/>
      <c r="N739"/>
      <c r="Q739"/>
      <c r="T739"/>
      <c r="W739"/>
      <c r="Z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  <c r="FK739"/>
    </row>
    <row r="740" spans="2:167" x14ac:dyDescent="0.3">
      <c r="B740"/>
      <c r="E740"/>
      <c r="H740"/>
      <c r="K740"/>
      <c r="N740"/>
      <c r="Q740"/>
      <c r="T740"/>
      <c r="W740"/>
      <c r="Z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  <c r="FK740"/>
    </row>
    <row r="741" spans="2:167" x14ac:dyDescent="0.3">
      <c r="B741"/>
      <c r="E741"/>
      <c r="H741"/>
      <c r="K741"/>
      <c r="N741"/>
      <c r="Q741"/>
      <c r="T741"/>
      <c r="W741"/>
      <c r="Z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  <c r="FK741"/>
    </row>
    <row r="742" spans="2:167" x14ac:dyDescent="0.3">
      <c r="B742"/>
      <c r="E742"/>
      <c r="H742"/>
      <c r="K742"/>
      <c r="N742"/>
      <c r="Q742"/>
      <c r="T742"/>
      <c r="W742"/>
      <c r="Z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  <c r="FK742"/>
    </row>
    <row r="743" spans="2:167" x14ac:dyDescent="0.3">
      <c r="B743"/>
      <c r="E743"/>
      <c r="H743"/>
      <c r="K743"/>
      <c r="N743"/>
      <c r="Q743"/>
      <c r="T743"/>
      <c r="W743"/>
      <c r="Z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  <c r="FK743"/>
    </row>
    <row r="744" spans="2:167" x14ac:dyDescent="0.3">
      <c r="B744"/>
      <c r="E744"/>
      <c r="H744"/>
      <c r="K744"/>
      <c r="N744"/>
      <c r="Q744"/>
      <c r="T744"/>
      <c r="W744"/>
      <c r="Z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  <c r="FK744"/>
    </row>
    <row r="745" spans="2:167" x14ac:dyDescent="0.3">
      <c r="B745"/>
      <c r="E745"/>
      <c r="H745"/>
      <c r="K745"/>
      <c r="N745"/>
      <c r="Q745"/>
      <c r="T745"/>
      <c r="W745"/>
      <c r="Z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  <c r="FK745"/>
    </row>
    <row r="746" spans="2:167" x14ac:dyDescent="0.3">
      <c r="B746"/>
      <c r="E746"/>
      <c r="H746"/>
      <c r="K746"/>
      <c r="N746"/>
      <c r="Q746"/>
      <c r="T746"/>
      <c r="W746"/>
      <c r="Z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  <c r="FK746"/>
    </row>
    <row r="747" spans="2:167" x14ac:dyDescent="0.3">
      <c r="B747"/>
      <c r="E747"/>
      <c r="H747"/>
      <c r="K747"/>
      <c r="N747"/>
      <c r="Q747"/>
      <c r="T747"/>
      <c r="W747"/>
      <c r="Z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  <c r="FK747"/>
    </row>
    <row r="748" spans="2:167" x14ac:dyDescent="0.3">
      <c r="B748"/>
      <c r="E748"/>
      <c r="H748"/>
      <c r="K748"/>
      <c r="N748"/>
      <c r="Q748"/>
      <c r="T748"/>
      <c r="W748"/>
      <c r="Z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  <c r="FK748"/>
    </row>
    <row r="749" spans="2:167" x14ac:dyDescent="0.3">
      <c r="B749"/>
      <c r="E749"/>
      <c r="H749"/>
      <c r="K749"/>
      <c r="N749"/>
      <c r="Q749"/>
      <c r="T749"/>
      <c r="W749"/>
      <c r="Z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  <c r="FK749"/>
    </row>
    <row r="750" spans="2:167" x14ac:dyDescent="0.3">
      <c r="B750"/>
      <c r="E750"/>
      <c r="H750"/>
      <c r="K750"/>
      <c r="N750"/>
      <c r="Q750"/>
      <c r="T750"/>
      <c r="W750"/>
      <c r="Z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  <c r="FK750"/>
    </row>
    <row r="751" spans="2:167" x14ac:dyDescent="0.3">
      <c r="B751"/>
      <c r="E751"/>
      <c r="H751"/>
      <c r="K751"/>
      <c r="N751"/>
      <c r="Q751"/>
      <c r="T751"/>
      <c r="W751"/>
      <c r="Z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  <c r="FK751"/>
    </row>
    <row r="752" spans="2:167" x14ac:dyDescent="0.3">
      <c r="B752"/>
      <c r="E752"/>
      <c r="H752"/>
      <c r="K752"/>
      <c r="N752"/>
      <c r="Q752"/>
      <c r="T752"/>
      <c r="W752"/>
      <c r="Z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  <c r="FK752"/>
    </row>
    <row r="753" spans="2:167" x14ac:dyDescent="0.3">
      <c r="B753"/>
      <c r="E753"/>
      <c r="H753"/>
      <c r="K753"/>
      <c r="N753"/>
      <c r="Q753"/>
      <c r="T753"/>
      <c r="W753"/>
      <c r="Z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  <c r="FK753"/>
    </row>
    <row r="754" spans="2:167" x14ac:dyDescent="0.3">
      <c r="B754"/>
      <c r="E754"/>
      <c r="H754"/>
      <c r="K754"/>
      <c r="N754"/>
      <c r="Q754"/>
      <c r="T754"/>
      <c r="W754"/>
      <c r="Z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  <c r="FK754"/>
    </row>
    <row r="755" spans="2:167" x14ac:dyDescent="0.3">
      <c r="B755"/>
      <c r="E755"/>
      <c r="H755"/>
      <c r="K755"/>
      <c r="N755"/>
      <c r="Q755"/>
      <c r="T755"/>
      <c r="W755"/>
      <c r="Z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  <c r="FK755"/>
    </row>
    <row r="756" spans="2:167" x14ac:dyDescent="0.3">
      <c r="B756"/>
      <c r="E756"/>
      <c r="H756"/>
      <c r="K756"/>
      <c r="N756"/>
      <c r="Q756"/>
      <c r="T756"/>
      <c r="W756"/>
      <c r="Z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  <c r="FK756"/>
    </row>
    <row r="757" spans="2:167" x14ac:dyDescent="0.3">
      <c r="B757"/>
      <c r="E757"/>
      <c r="H757"/>
      <c r="K757"/>
      <c r="N757"/>
      <c r="Q757"/>
      <c r="T757"/>
      <c r="W757"/>
      <c r="Z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  <c r="FK757"/>
    </row>
    <row r="758" spans="2:167" x14ac:dyDescent="0.3">
      <c r="B758"/>
      <c r="E758"/>
      <c r="H758"/>
      <c r="K758"/>
      <c r="N758"/>
      <c r="Q758"/>
      <c r="T758"/>
      <c r="W758"/>
      <c r="Z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  <c r="FK758"/>
    </row>
    <row r="759" spans="2:167" x14ac:dyDescent="0.3">
      <c r="B759"/>
      <c r="E759"/>
      <c r="H759"/>
      <c r="K759"/>
      <c r="N759"/>
      <c r="Q759"/>
      <c r="T759"/>
      <c r="W759"/>
      <c r="Z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  <c r="FK759"/>
    </row>
    <row r="760" spans="2:167" x14ac:dyDescent="0.3">
      <c r="B760"/>
      <c r="E760"/>
      <c r="H760"/>
      <c r="K760"/>
      <c r="N760"/>
      <c r="Q760"/>
      <c r="T760"/>
      <c r="W760"/>
      <c r="Z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  <c r="FK760"/>
    </row>
    <row r="761" spans="2:167" x14ac:dyDescent="0.3">
      <c r="B761"/>
      <c r="E761"/>
      <c r="H761"/>
      <c r="K761"/>
      <c r="N761"/>
      <c r="Q761"/>
      <c r="T761"/>
      <c r="W761"/>
      <c r="Z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  <c r="FK761"/>
    </row>
    <row r="762" spans="2:167" x14ac:dyDescent="0.3">
      <c r="B762"/>
      <c r="E762"/>
      <c r="H762"/>
      <c r="K762"/>
      <c r="N762"/>
      <c r="Q762"/>
      <c r="T762"/>
      <c r="W762"/>
      <c r="Z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  <c r="FK762"/>
    </row>
    <row r="763" spans="2:167" x14ac:dyDescent="0.3">
      <c r="B763"/>
      <c r="E763"/>
      <c r="H763"/>
      <c r="K763"/>
      <c r="N763"/>
      <c r="Q763"/>
      <c r="T763"/>
      <c r="W763"/>
      <c r="Z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  <c r="FK763"/>
    </row>
    <row r="764" spans="2:167" x14ac:dyDescent="0.3">
      <c r="B764"/>
      <c r="E764"/>
      <c r="H764"/>
      <c r="K764"/>
      <c r="N764"/>
      <c r="Q764"/>
      <c r="T764"/>
      <c r="W764"/>
      <c r="Z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  <c r="FK764"/>
    </row>
    <row r="765" spans="2:167" x14ac:dyDescent="0.3">
      <c r="B765"/>
      <c r="E765"/>
      <c r="H765"/>
      <c r="K765"/>
      <c r="N765"/>
      <c r="Q765"/>
      <c r="T765"/>
      <c r="W765"/>
      <c r="Z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  <c r="FK765"/>
    </row>
    <row r="766" spans="2:167" x14ac:dyDescent="0.3">
      <c r="B766"/>
      <c r="E766"/>
      <c r="H766"/>
      <c r="K766"/>
      <c r="N766"/>
      <c r="Q766"/>
      <c r="T766"/>
      <c r="W766"/>
      <c r="Z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  <c r="FK766"/>
    </row>
    <row r="767" spans="2:167" x14ac:dyDescent="0.3">
      <c r="B767"/>
      <c r="E767"/>
      <c r="H767"/>
      <c r="K767"/>
      <c r="N767"/>
      <c r="Q767"/>
      <c r="T767"/>
      <c r="W767"/>
      <c r="Z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  <c r="FK767"/>
    </row>
    <row r="768" spans="2:167" x14ac:dyDescent="0.3">
      <c r="B768"/>
      <c r="E768"/>
      <c r="H768"/>
      <c r="K768"/>
      <c r="N768"/>
      <c r="Q768"/>
      <c r="T768"/>
      <c r="W768"/>
      <c r="Z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  <c r="FK768"/>
    </row>
    <row r="769" spans="2:167" x14ac:dyDescent="0.3">
      <c r="B769"/>
      <c r="E769"/>
      <c r="H769"/>
      <c r="K769"/>
      <c r="N769"/>
      <c r="Q769"/>
      <c r="T769"/>
      <c r="W769"/>
      <c r="Z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  <c r="FK769"/>
    </row>
    <row r="770" spans="2:167" x14ac:dyDescent="0.3">
      <c r="B770"/>
      <c r="E770"/>
      <c r="H770"/>
      <c r="K770"/>
      <c r="N770"/>
      <c r="Q770"/>
      <c r="T770"/>
      <c r="W770"/>
      <c r="Z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  <c r="FK770"/>
    </row>
    <row r="771" spans="2:167" x14ac:dyDescent="0.3">
      <c r="B771"/>
      <c r="E771"/>
      <c r="H771"/>
      <c r="K771"/>
      <c r="N771"/>
      <c r="Q771"/>
      <c r="T771"/>
      <c r="W771"/>
      <c r="Z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  <c r="FK771"/>
    </row>
    <row r="772" spans="2:167" x14ac:dyDescent="0.3">
      <c r="B772"/>
      <c r="E772"/>
      <c r="H772"/>
      <c r="K772"/>
      <c r="N772"/>
      <c r="Q772"/>
      <c r="T772"/>
      <c r="W772"/>
      <c r="Z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  <c r="FK772"/>
    </row>
    <row r="773" spans="2:167" x14ac:dyDescent="0.3">
      <c r="B773"/>
      <c r="E773"/>
      <c r="H773"/>
      <c r="K773"/>
      <c r="N773"/>
      <c r="Q773"/>
      <c r="T773"/>
      <c r="W773"/>
      <c r="Z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  <c r="FK773"/>
    </row>
    <row r="774" spans="2:167" x14ac:dyDescent="0.3">
      <c r="B774"/>
      <c r="E774"/>
      <c r="H774"/>
      <c r="K774"/>
      <c r="N774"/>
      <c r="Q774"/>
      <c r="T774"/>
      <c r="W774"/>
      <c r="Z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  <c r="FK774"/>
    </row>
    <row r="775" spans="2:167" x14ac:dyDescent="0.3">
      <c r="B775"/>
      <c r="E775"/>
      <c r="H775"/>
      <c r="K775"/>
      <c r="N775"/>
      <c r="Q775"/>
      <c r="T775"/>
      <c r="W775"/>
      <c r="Z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  <c r="FK775"/>
    </row>
    <row r="776" spans="2:167" x14ac:dyDescent="0.3">
      <c r="B776"/>
      <c r="E776"/>
      <c r="H776"/>
      <c r="K776"/>
      <c r="N776"/>
      <c r="Q776"/>
      <c r="T776"/>
      <c r="W776"/>
      <c r="Z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  <c r="FK776"/>
    </row>
    <row r="777" spans="2:167" x14ac:dyDescent="0.3">
      <c r="B777"/>
      <c r="E777"/>
      <c r="H777"/>
      <c r="K777"/>
      <c r="N777"/>
      <c r="Q777"/>
      <c r="T777"/>
      <c r="W777"/>
      <c r="Z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  <c r="FK777"/>
    </row>
    <row r="778" spans="2:167" x14ac:dyDescent="0.3">
      <c r="B778"/>
      <c r="E778"/>
      <c r="H778"/>
      <c r="K778"/>
      <c r="N778"/>
      <c r="Q778"/>
      <c r="T778"/>
      <c r="W778"/>
      <c r="Z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  <c r="FK778"/>
    </row>
    <row r="779" spans="2:167" x14ac:dyDescent="0.3">
      <c r="B779"/>
      <c r="E779"/>
      <c r="H779"/>
      <c r="K779"/>
      <c r="N779"/>
      <c r="Q779"/>
      <c r="T779"/>
      <c r="W779"/>
      <c r="Z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  <c r="FK779"/>
    </row>
    <row r="780" spans="2:167" x14ac:dyDescent="0.3">
      <c r="B780"/>
      <c r="E780"/>
      <c r="H780"/>
      <c r="K780"/>
      <c r="N780"/>
      <c r="Q780"/>
      <c r="T780"/>
      <c r="W780"/>
      <c r="Z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  <c r="FK780"/>
    </row>
    <row r="781" spans="2:167" x14ac:dyDescent="0.3">
      <c r="B781"/>
      <c r="E781"/>
      <c r="H781"/>
      <c r="K781"/>
      <c r="N781"/>
      <c r="Q781"/>
      <c r="T781"/>
      <c r="W781"/>
      <c r="Z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  <c r="FK781"/>
    </row>
    <row r="782" spans="2:167" x14ac:dyDescent="0.3">
      <c r="B782"/>
      <c r="E782"/>
      <c r="H782"/>
      <c r="K782"/>
      <c r="N782"/>
      <c r="Q782"/>
      <c r="T782"/>
      <c r="W782"/>
      <c r="Z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  <c r="FK782"/>
    </row>
    <row r="783" spans="2:167" x14ac:dyDescent="0.3">
      <c r="B783"/>
      <c r="E783"/>
      <c r="H783"/>
      <c r="K783"/>
      <c r="N783"/>
      <c r="Q783"/>
      <c r="T783"/>
      <c r="W783"/>
      <c r="Z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  <c r="FK783"/>
    </row>
    <row r="784" spans="2:167" x14ac:dyDescent="0.3">
      <c r="B784"/>
      <c r="E784"/>
      <c r="H784"/>
      <c r="K784"/>
      <c r="N784"/>
      <c r="Q784"/>
      <c r="T784"/>
      <c r="W784"/>
      <c r="Z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  <c r="FK784"/>
    </row>
    <row r="785" spans="2:167" x14ac:dyDescent="0.3">
      <c r="B785"/>
      <c r="E785"/>
      <c r="H785"/>
      <c r="K785"/>
      <c r="N785"/>
      <c r="Q785"/>
      <c r="T785"/>
      <c r="W785"/>
      <c r="Z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  <c r="FK785"/>
    </row>
    <row r="786" spans="2:167" x14ac:dyDescent="0.3">
      <c r="B786"/>
      <c r="E786"/>
      <c r="H786"/>
      <c r="K786"/>
      <c r="N786"/>
      <c r="Q786"/>
      <c r="T786"/>
      <c r="W786"/>
      <c r="Z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  <c r="FK786"/>
    </row>
    <row r="787" spans="2:167" x14ac:dyDescent="0.3">
      <c r="B787"/>
      <c r="E787"/>
      <c r="H787"/>
      <c r="K787"/>
      <c r="N787"/>
      <c r="Q787"/>
      <c r="T787"/>
      <c r="W787"/>
      <c r="Z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  <c r="FK787"/>
    </row>
    <row r="788" spans="2:167" x14ac:dyDescent="0.3">
      <c r="B788"/>
      <c r="E788"/>
      <c r="H788"/>
      <c r="K788"/>
      <c r="N788"/>
      <c r="Q788"/>
      <c r="T788"/>
      <c r="W788"/>
      <c r="Z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  <c r="FK788"/>
    </row>
    <row r="789" spans="2:167" x14ac:dyDescent="0.3">
      <c r="B789"/>
      <c r="E789"/>
      <c r="H789"/>
      <c r="K789"/>
      <c r="N789"/>
      <c r="Q789"/>
      <c r="T789"/>
      <c r="W789"/>
      <c r="Z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  <c r="FK789"/>
    </row>
    <row r="790" spans="2:167" x14ac:dyDescent="0.3">
      <c r="B790"/>
      <c r="E790"/>
      <c r="H790"/>
      <c r="K790"/>
      <c r="N790"/>
      <c r="Q790"/>
      <c r="T790"/>
      <c r="W790"/>
      <c r="Z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  <c r="FK790"/>
    </row>
    <row r="791" spans="2:167" x14ac:dyDescent="0.3">
      <c r="B791"/>
      <c r="E791"/>
      <c r="H791"/>
      <c r="K791"/>
      <c r="N791"/>
      <c r="Q791"/>
      <c r="T791"/>
      <c r="W791"/>
      <c r="Z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  <c r="FK791"/>
    </row>
    <row r="792" spans="2:167" x14ac:dyDescent="0.3">
      <c r="B792"/>
      <c r="E792"/>
      <c r="H792"/>
      <c r="K792"/>
      <c r="N792"/>
      <c r="Q792"/>
      <c r="T792"/>
      <c r="W792"/>
      <c r="Z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  <c r="FK792"/>
    </row>
    <row r="793" spans="2:167" x14ac:dyDescent="0.3">
      <c r="B793"/>
      <c r="E793"/>
      <c r="H793"/>
      <c r="K793"/>
      <c r="N793"/>
      <c r="Q793"/>
      <c r="T793"/>
      <c r="W793"/>
      <c r="Z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  <c r="FK793"/>
    </row>
    <row r="794" spans="2:167" x14ac:dyDescent="0.3">
      <c r="B794"/>
      <c r="E794"/>
      <c r="H794"/>
      <c r="K794"/>
      <c r="N794"/>
      <c r="Q794"/>
      <c r="T794"/>
      <c r="W794"/>
      <c r="Z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  <c r="FK794"/>
    </row>
    <row r="795" spans="2:167" x14ac:dyDescent="0.3">
      <c r="B795"/>
      <c r="E795"/>
      <c r="H795"/>
      <c r="K795"/>
      <c r="N795"/>
      <c r="Q795"/>
      <c r="T795"/>
      <c r="W795"/>
      <c r="Z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  <c r="FK795"/>
    </row>
    <row r="796" spans="2:167" x14ac:dyDescent="0.3">
      <c r="B796"/>
      <c r="E796"/>
      <c r="H796"/>
      <c r="K796"/>
      <c r="N796"/>
      <c r="Q796"/>
      <c r="T796"/>
      <c r="W796"/>
      <c r="Z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  <c r="FK796"/>
    </row>
    <row r="797" spans="2:167" x14ac:dyDescent="0.3">
      <c r="B797"/>
      <c r="E797"/>
      <c r="H797"/>
      <c r="K797"/>
      <c r="N797"/>
      <c r="Q797"/>
      <c r="T797"/>
      <c r="W797"/>
      <c r="Z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  <c r="FK797"/>
    </row>
    <row r="798" spans="2:167" x14ac:dyDescent="0.3">
      <c r="B798"/>
      <c r="E798"/>
      <c r="H798"/>
      <c r="K798"/>
      <c r="N798"/>
      <c r="Q798"/>
      <c r="T798"/>
      <c r="W798"/>
      <c r="Z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  <c r="FK798"/>
    </row>
    <row r="799" spans="2:167" x14ac:dyDescent="0.3">
      <c r="B799"/>
      <c r="E799"/>
      <c r="H799"/>
      <c r="K799"/>
      <c r="N799"/>
      <c r="Q799"/>
      <c r="T799"/>
      <c r="W799"/>
      <c r="Z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  <c r="FK799"/>
    </row>
    <row r="800" spans="2:167" x14ac:dyDescent="0.3">
      <c r="B800"/>
      <c r="E800"/>
      <c r="H800"/>
      <c r="K800"/>
      <c r="N800"/>
      <c r="Q800"/>
      <c r="T800"/>
      <c r="W800"/>
      <c r="Z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  <c r="FK800"/>
    </row>
    <row r="801" spans="2:167" x14ac:dyDescent="0.3">
      <c r="B801"/>
      <c r="E801"/>
      <c r="H801"/>
      <c r="K801"/>
      <c r="N801"/>
      <c r="Q801"/>
      <c r="T801"/>
      <c r="W801"/>
      <c r="Z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  <c r="FK801"/>
    </row>
    <row r="802" spans="2:167" x14ac:dyDescent="0.3">
      <c r="B802"/>
      <c r="E802"/>
      <c r="H802"/>
      <c r="K802"/>
      <c r="N802"/>
      <c r="Q802"/>
      <c r="T802"/>
      <c r="W802"/>
      <c r="Z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  <c r="FK802"/>
    </row>
    <row r="803" spans="2:167" x14ac:dyDescent="0.3">
      <c r="B803"/>
      <c r="E803"/>
      <c r="H803"/>
      <c r="K803"/>
      <c r="N803"/>
      <c r="Q803"/>
      <c r="T803"/>
      <c r="W803"/>
      <c r="Z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  <c r="FK803"/>
    </row>
    <row r="804" spans="2:167" x14ac:dyDescent="0.3">
      <c r="B804"/>
      <c r="E804"/>
      <c r="H804"/>
      <c r="K804"/>
      <c r="N804"/>
      <c r="Q804"/>
      <c r="T804"/>
      <c r="W804"/>
      <c r="Z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  <c r="FK804"/>
    </row>
    <row r="805" spans="2:167" x14ac:dyDescent="0.3">
      <c r="B805"/>
      <c r="E805"/>
      <c r="H805"/>
      <c r="K805"/>
      <c r="N805"/>
      <c r="Q805"/>
      <c r="T805"/>
      <c r="W805"/>
      <c r="Z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  <c r="FK805"/>
    </row>
    <row r="806" spans="2:167" x14ac:dyDescent="0.3">
      <c r="B806"/>
      <c r="E806"/>
      <c r="H806"/>
      <c r="K806"/>
      <c r="N806"/>
      <c r="Q806"/>
      <c r="T806"/>
      <c r="W806"/>
      <c r="Z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  <c r="FK806"/>
    </row>
    <row r="807" spans="2:167" x14ac:dyDescent="0.3">
      <c r="B807"/>
      <c r="E807"/>
      <c r="H807"/>
      <c r="K807"/>
      <c r="N807"/>
      <c r="Q807"/>
      <c r="T807"/>
      <c r="W807"/>
      <c r="Z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  <c r="FK807"/>
    </row>
    <row r="808" spans="2:167" x14ac:dyDescent="0.3">
      <c r="B808"/>
      <c r="E808"/>
      <c r="H808"/>
      <c r="K808"/>
      <c r="N808"/>
      <c r="Q808"/>
      <c r="T808"/>
      <c r="W808"/>
      <c r="Z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  <c r="FK808"/>
    </row>
    <row r="809" spans="2:167" x14ac:dyDescent="0.3">
      <c r="B809"/>
      <c r="E809"/>
      <c r="H809"/>
      <c r="K809"/>
      <c r="N809"/>
      <c r="Q809"/>
      <c r="T809"/>
      <c r="W809"/>
      <c r="Z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  <c r="FK809"/>
    </row>
    <row r="810" spans="2:167" x14ac:dyDescent="0.3">
      <c r="B810"/>
      <c r="E810"/>
      <c r="H810"/>
      <c r="K810"/>
      <c r="N810"/>
      <c r="Q810"/>
      <c r="T810"/>
      <c r="W810"/>
      <c r="Z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  <c r="FK810"/>
    </row>
    <row r="811" spans="2:167" x14ac:dyDescent="0.3">
      <c r="B811"/>
      <c r="E811"/>
      <c r="H811"/>
      <c r="K811"/>
      <c r="N811"/>
      <c r="Q811"/>
      <c r="T811"/>
      <c r="W811"/>
      <c r="Z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  <c r="FK811"/>
    </row>
    <row r="812" spans="2:167" x14ac:dyDescent="0.3">
      <c r="B812"/>
      <c r="E812"/>
      <c r="H812"/>
      <c r="K812"/>
      <c r="N812"/>
      <c r="Q812"/>
      <c r="T812"/>
      <c r="W812"/>
      <c r="Z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  <c r="FK812"/>
    </row>
    <row r="813" spans="2:167" x14ac:dyDescent="0.3">
      <c r="B813"/>
      <c r="E813"/>
      <c r="H813"/>
      <c r="K813"/>
      <c r="N813"/>
      <c r="Q813"/>
      <c r="T813"/>
      <c r="W813"/>
      <c r="Z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  <c r="FK813"/>
    </row>
    <row r="814" spans="2:167" x14ac:dyDescent="0.3">
      <c r="B814"/>
      <c r="E814"/>
      <c r="H814"/>
      <c r="K814"/>
      <c r="N814"/>
      <c r="Q814"/>
      <c r="T814"/>
      <c r="W814"/>
      <c r="Z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  <c r="FK814"/>
    </row>
    <row r="815" spans="2:167" x14ac:dyDescent="0.3">
      <c r="B815"/>
      <c r="E815"/>
      <c r="H815"/>
      <c r="K815"/>
      <c r="N815"/>
      <c r="Q815"/>
      <c r="T815"/>
      <c r="W815"/>
      <c r="Z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  <c r="FK815"/>
    </row>
    <row r="816" spans="2:167" x14ac:dyDescent="0.3">
      <c r="B816"/>
      <c r="E816"/>
      <c r="H816"/>
      <c r="K816"/>
      <c r="N816"/>
      <c r="Q816"/>
      <c r="T816"/>
      <c r="W816"/>
      <c r="Z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  <c r="FK816"/>
    </row>
    <row r="817" spans="2:167" x14ac:dyDescent="0.3">
      <c r="B817"/>
      <c r="E817"/>
      <c r="H817"/>
      <c r="K817"/>
      <c r="N817"/>
      <c r="Q817"/>
      <c r="T817"/>
      <c r="W817"/>
      <c r="Z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  <c r="FK817"/>
    </row>
    <row r="818" spans="2:167" x14ac:dyDescent="0.3">
      <c r="B818"/>
      <c r="E818"/>
      <c r="H818"/>
      <c r="K818"/>
      <c r="N818"/>
      <c r="Q818"/>
      <c r="T818"/>
      <c r="W818"/>
      <c r="Z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  <c r="FK818"/>
    </row>
    <row r="819" spans="2:167" x14ac:dyDescent="0.3">
      <c r="B819"/>
      <c r="E819"/>
      <c r="H819"/>
      <c r="K819"/>
      <c r="N819"/>
      <c r="Q819"/>
      <c r="T819"/>
      <c r="W819"/>
      <c r="Z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  <c r="FK819"/>
    </row>
    <row r="820" spans="2:167" x14ac:dyDescent="0.3">
      <c r="B820"/>
      <c r="E820"/>
      <c r="H820"/>
      <c r="K820"/>
      <c r="N820"/>
      <c r="Q820"/>
      <c r="T820"/>
      <c r="W820"/>
      <c r="Z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  <c r="FK820"/>
    </row>
    <row r="821" spans="2:167" x14ac:dyDescent="0.3">
      <c r="B821"/>
      <c r="E821"/>
      <c r="H821"/>
      <c r="K821"/>
      <c r="N821"/>
      <c r="Q821"/>
      <c r="T821"/>
      <c r="W821"/>
      <c r="Z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  <c r="FK821"/>
    </row>
    <row r="822" spans="2:167" x14ac:dyDescent="0.3">
      <c r="B822"/>
      <c r="E822"/>
      <c r="H822"/>
      <c r="K822"/>
      <c r="N822"/>
      <c r="Q822"/>
      <c r="T822"/>
      <c r="W822"/>
      <c r="Z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  <c r="FK822"/>
    </row>
    <row r="823" spans="2:167" x14ac:dyDescent="0.3">
      <c r="B823"/>
      <c r="E823"/>
      <c r="H823"/>
      <c r="K823"/>
      <c r="N823"/>
      <c r="Q823"/>
      <c r="T823"/>
      <c r="W823"/>
      <c r="Z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  <c r="FK823"/>
    </row>
    <row r="824" spans="2:167" x14ac:dyDescent="0.3">
      <c r="B824"/>
      <c r="E824"/>
      <c r="H824"/>
      <c r="K824"/>
      <c r="N824"/>
      <c r="Q824"/>
      <c r="T824"/>
      <c r="W824"/>
      <c r="Z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  <c r="FK824"/>
    </row>
    <row r="825" spans="2:167" x14ac:dyDescent="0.3">
      <c r="B825"/>
      <c r="E825"/>
      <c r="H825"/>
      <c r="K825"/>
      <c r="N825"/>
      <c r="Q825"/>
      <c r="T825"/>
      <c r="W825"/>
      <c r="Z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  <c r="FK825"/>
    </row>
    <row r="826" spans="2:167" x14ac:dyDescent="0.3">
      <c r="B826"/>
      <c r="E826"/>
      <c r="H826"/>
      <c r="K826"/>
      <c r="N826"/>
      <c r="Q826"/>
      <c r="T826"/>
      <c r="W826"/>
      <c r="Z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  <c r="FK826"/>
    </row>
    <row r="827" spans="2:167" x14ac:dyDescent="0.3">
      <c r="B827"/>
      <c r="E827"/>
      <c r="H827"/>
      <c r="K827"/>
      <c r="N827"/>
      <c r="Q827"/>
      <c r="T827"/>
      <c r="W827"/>
      <c r="Z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  <c r="FK827"/>
    </row>
    <row r="828" spans="2:167" x14ac:dyDescent="0.3">
      <c r="B828"/>
      <c r="E828"/>
      <c r="H828"/>
      <c r="K828"/>
      <c r="N828"/>
      <c r="Q828"/>
      <c r="T828"/>
      <c r="W828"/>
      <c r="Z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  <c r="FK828"/>
    </row>
    <row r="829" spans="2:167" x14ac:dyDescent="0.3">
      <c r="B829"/>
      <c r="E829"/>
      <c r="H829"/>
      <c r="K829"/>
      <c r="N829"/>
      <c r="Q829"/>
      <c r="T829"/>
      <c r="W829"/>
      <c r="Z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  <c r="FK829"/>
    </row>
    <row r="830" spans="2:167" x14ac:dyDescent="0.3">
      <c r="B830"/>
      <c r="E830"/>
      <c r="H830"/>
      <c r="K830"/>
      <c r="N830"/>
      <c r="Q830"/>
      <c r="T830"/>
      <c r="W830"/>
      <c r="Z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  <c r="FK830"/>
    </row>
    <row r="831" spans="2:167" x14ac:dyDescent="0.3">
      <c r="B831"/>
      <c r="E831"/>
      <c r="H831"/>
      <c r="K831"/>
      <c r="N831"/>
      <c r="Q831"/>
      <c r="T831"/>
      <c r="W831"/>
      <c r="Z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  <c r="FK831"/>
    </row>
    <row r="832" spans="2:167" x14ac:dyDescent="0.3">
      <c r="B832"/>
      <c r="E832"/>
      <c r="H832"/>
      <c r="K832"/>
      <c r="N832"/>
      <c r="Q832"/>
      <c r="T832"/>
      <c r="W832"/>
      <c r="Z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  <c r="FK832"/>
    </row>
    <row r="833" spans="2:167" x14ac:dyDescent="0.3">
      <c r="B833"/>
      <c r="E833"/>
      <c r="H833"/>
      <c r="K833"/>
      <c r="N833"/>
      <c r="Q833"/>
      <c r="T833"/>
      <c r="W833"/>
      <c r="Z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  <c r="FK833"/>
    </row>
    <row r="834" spans="2:167" x14ac:dyDescent="0.3">
      <c r="B834"/>
      <c r="E834"/>
      <c r="H834"/>
      <c r="K834"/>
      <c r="N834"/>
      <c r="Q834"/>
      <c r="T834"/>
      <c r="W834"/>
      <c r="Z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  <c r="FK834"/>
    </row>
    <row r="835" spans="2:167" x14ac:dyDescent="0.3">
      <c r="B835"/>
      <c r="E835"/>
      <c r="H835"/>
      <c r="K835"/>
      <c r="N835"/>
      <c r="Q835"/>
      <c r="T835"/>
      <c r="W835"/>
      <c r="Z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  <c r="FK835"/>
    </row>
    <row r="836" spans="2:167" x14ac:dyDescent="0.3">
      <c r="B836"/>
      <c r="E836"/>
      <c r="H836"/>
      <c r="K836"/>
      <c r="N836"/>
      <c r="Q836"/>
      <c r="T836"/>
      <c r="W836"/>
      <c r="Z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  <c r="FK836"/>
    </row>
    <row r="837" spans="2:167" x14ac:dyDescent="0.3">
      <c r="B837"/>
      <c r="E837"/>
      <c r="H837"/>
      <c r="K837"/>
      <c r="N837"/>
      <c r="Q837"/>
      <c r="T837"/>
      <c r="W837"/>
      <c r="Z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  <c r="FK837"/>
    </row>
    <row r="838" spans="2:167" x14ac:dyDescent="0.3">
      <c r="B838"/>
      <c r="E838"/>
      <c r="H838"/>
      <c r="K838"/>
      <c r="N838"/>
      <c r="Q838"/>
      <c r="T838"/>
      <c r="W838"/>
      <c r="Z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  <c r="FK838"/>
    </row>
    <row r="839" spans="2:167" x14ac:dyDescent="0.3">
      <c r="B839"/>
      <c r="E839"/>
      <c r="H839"/>
      <c r="K839"/>
      <c r="N839"/>
      <c r="Q839"/>
      <c r="T839"/>
      <c r="W839"/>
      <c r="Z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  <c r="FK839"/>
    </row>
    <row r="840" spans="2:167" x14ac:dyDescent="0.3">
      <c r="B840"/>
      <c r="E840"/>
      <c r="H840"/>
      <c r="K840"/>
      <c r="N840"/>
      <c r="Q840"/>
      <c r="T840"/>
      <c r="W840"/>
      <c r="Z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  <c r="FK840"/>
    </row>
    <row r="841" spans="2:167" x14ac:dyDescent="0.3">
      <c r="B841"/>
      <c r="E841"/>
      <c r="H841"/>
      <c r="K841"/>
      <c r="N841"/>
      <c r="Q841"/>
      <c r="T841"/>
      <c r="W841"/>
      <c r="Z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  <c r="FK841"/>
    </row>
    <row r="842" spans="2:167" x14ac:dyDescent="0.3">
      <c r="B842"/>
      <c r="E842"/>
      <c r="H842"/>
      <c r="K842"/>
      <c r="N842"/>
      <c r="Q842"/>
      <c r="T842"/>
      <c r="W842"/>
      <c r="Z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  <c r="FK842"/>
    </row>
    <row r="843" spans="2:167" x14ac:dyDescent="0.3">
      <c r="B843"/>
      <c r="E843"/>
      <c r="H843"/>
      <c r="K843"/>
      <c r="N843"/>
      <c r="Q843"/>
      <c r="T843"/>
      <c r="W843"/>
      <c r="Z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  <c r="FK843"/>
    </row>
    <row r="844" spans="2:167" x14ac:dyDescent="0.3">
      <c r="B844"/>
      <c r="E844"/>
      <c r="H844"/>
      <c r="K844"/>
      <c r="N844"/>
      <c r="Q844"/>
      <c r="T844"/>
      <c r="W844"/>
      <c r="Z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  <c r="FK844"/>
    </row>
    <row r="845" spans="2:167" x14ac:dyDescent="0.3">
      <c r="B845"/>
      <c r="E845"/>
      <c r="H845"/>
      <c r="K845"/>
      <c r="N845"/>
      <c r="Q845"/>
      <c r="T845"/>
      <c r="W845"/>
      <c r="Z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  <c r="FK845"/>
    </row>
    <row r="846" spans="2:167" x14ac:dyDescent="0.3">
      <c r="B846"/>
      <c r="E846"/>
      <c r="H846"/>
      <c r="K846"/>
      <c r="N846"/>
      <c r="Q846"/>
      <c r="T846"/>
      <c r="W846"/>
      <c r="Z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  <c r="FK846"/>
    </row>
    <row r="847" spans="2:167" x14ac:dyDescent="0.3">
      <c r="B847"/>
      <c r="E847"/>
      <c r="H847"/>
      <c r="K847"/>
      <c r="N847"/>
      <c r="Q847"/>
      <c r="T847"/>
      <c r="W847"/>
      <c r="Z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  <c r="FK847"/>
    </row>
    <row r="848" spans="2:167" x14ac:dyDescent="0.3">
      <c r="B848"/>
      <c r="E848"/>
      <c r="H848"/>
      <c r="K848"/>
      <c r="N848"/>
      <c r="Q848"/>
      <c r="T848"/>
      <c r="W848"/>
      <c r="Z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  <c r="FK848"/>
    </row>
    <row r="849" spans="2:167" x14ac:dyDescent="0.3">
      <c r="B849"/>
      <c r="E849"/>
      <c r="H849"/>
      <c r="K849"/>
      <c r="N849"/>
      <c r="Q849"/>
      <c r="T849"/>
      <c r="W849"/>
      <c r="Z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  <c r="FK849"/>
    </row>
    <row r="850" spans="2:167" x14ac:dyDescent="0.3">
      <c r="B850"/>
      <c r="E850"/>
      <c r="H850"/>
      <c r="K850"/>
      <c r="N850"/>
      <c r="Q850"/>
      <c r="T850"/>
      <c r="W850"/>
      <c r="Z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  <c r="FK850"/>
    </row>
    <row r="851" spans="2:167" x14ac:dyDescent="0.3">
      <c r="B851"/>
      <c r="E851"/>
      <c r="H851"/>
      <c r="K851"/>
      <c r="N851"/>
      <c r="Q851"/>
      <c r="T851"/>
      <c r="W851"/>
      <c r="Z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  <c r="FK851"/>
    </row>
    <row r="852" spans="2:167" x14ac:dyDescent="0.3">
      <c r="B852"/>
      <c r="E852"/>
      <c r="H852"/>
      <c r="K852"/>
      <c r="N852"/>
      <c r="Q852"/>
      <c r="T852"/>
      <c r="W852"/>
      <c r="Z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  <c r="FK852"/>
    </row>
    <row r="853" spans="2:167" x14ac:dyDescent="0.3">
      <c r="B853"/>
      <c r="E853"/>
      <c r="H853"/>
      <c r="K853"/>
      <c r="N853"/>
      <c r="Q853"/>
      <c r="T853"/>
      <c r="W853"/>
      <c r="Z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  <c r="FK853"/>
    </row>
    <row r="854" spans="2:167" x14ac:dyDescent="0.3">
      <c r="B854"/>
      <c r="E854"/>
      <c r="H854"/>
      <c r="K854"/>
      <c r="N854"/>
      <c r="Q854"/>
      <c r="T854"/>
      <c r="W854"/>
      <c r="Z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  <c r="FK854"/>
    </row>
    <row r="855" spans="2:167" x14ac:dyDescent="0.3">
      <c r="B855"/>
      <c r="E855"/>
      <c r="H855"/>
      <c r="K855"/>
      <c r="N855"/>
      <c r="Q855"/>
      <c r="T855"/>
      <c r="W855"/>
      <c r="Z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  <c r="FK855"/>
    </row>
    <row r="856" spans="2:167" x14ac:dyDescent="0.3">
      <c r="B856"/>
      <c r="E856"/>
      <c r="H856"/>
      <c r="K856"/>
      <c r="N856"/>
      <c r="Q856"/>
      <c r="T856"/>
      <c r="W856"/>
      <c r="Z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  <c r="FK856"/>
    </row>
    <row r="857" spans="2:167" x14ac:dyDescent="0.3">
      <c r="B857"/>
      <c r="E857"/>
      <c r="H857"/>
      <c r="K857"/>
      <c r="N857"/>
      <c r="Q857"/>
      <c r="T857"/>
      <c r="W857"/>
      <c r="Z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  <c r="FK857"/>
    </row>
    <row r="858" spans="2:167" x14ac:dyDescent="0.3">
      <c r="B858"/>
      <c r="E858"/>
      <c r="H858"/>
      <c r="K858"/>
      <c r="N858"/>
      <c r="Q858"/>
      <c r="T858"/>
      <c r="W858"/>
      <c r="Z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  <c r="FK858"/>
    </row>
    <row r="859" spans="2:167" x14ac:dyDescent="0.3">
      <c r="B859"/>
      <c r="E859"/>
      <c r="H859"/>
      <c r="K859"/>
      <c r="N859"/>
      <c r="Q859"/>
      <c r="T859"/>
      <c r="W859"/>
      <c r="Z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  <c r="FK859"/>
    </row>
    <row r="860" spans="2:167" x14ac:dyDescent="0.3">
      <c r="B860"/>
      <c r="E860"/>
      <c r="H860"/>
      <c r="K860"/>
      <c r="N860"/>
      <c r="Q860"/>
      <c r="T860"/>
      <c r="W860"/>
      <c r="Z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  <c r="FK860"/>
    </row>
    <row r="861" spans="2:167" x14ac:dyDescent="0.3">
      <c r="B861"/>
      <c r="E861"/>
      <c r="H861"/>
      <c r="K861"/>
      <c r="N861"/>
      <c r="Q861"/>
      <c r="T861"/>
      <c r="W861"/>
      <c r="Z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  <c r="FK861"/>
    </row>
    <row r="862" spans="2:167" x14ac:dyDescent="0.3">
      <c r="B862"/>
      <c r="E862"/>
      <c r="H862"/>
      <c r="K862"/>
      <c r="N862"/>
      <c r="Q862"/>
      <c r="T862"/>
      <c r="W862"/>
      <c r="Z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  <c r="FK862"/>
    </row>
    <row r="863" spans="2:167" x14ac:dyDescent="0.3">
      <c r="B863"/>
      <c r="E863"/>
      <c r="H863"/>
      <c r="K863"/>
      <c r="N863"/>
      <c r="Q863"/>
      <c r="T863"/>
      <c r="W863"/>
      <c r="Z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  <c r="FK863"/>
    </row>
    <row r="864" spans="2:167" x14ac:dyDescent="0.3">
      <c r="B864"/>
      <c r="E864"/>
      <c r="H864"/>
      <c r="K864"/>
      <c r="N864"/>
      <c r="Q864"/>
      <c r="T864"/>
      <c r="W864"/>
      <c r="Z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  <c r="FK864"/>
    </row>
    <row r="865" spans="2:167" x14ac:dyDescent="0.3">
      <c r="B865"/>
      <c r="E865"/>
      <c r="H865"/>
      <c r="K865"/>
      <c r="N865"/>
      <c r="Q865"/>
      <c r="T865"/>
      <c r="W865"/>
      <c r="Z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  <c r="FK865"/>
    </row>
    <row r="866" spans="2:167" x14ac:dyDescent="0.3">
      <c r="B866"/>
      <c r="E866"/>
      <c r="H866"/>
      <c r="K866"/>
      <c r="N866"/>
      <c r="Q866"/>
      <c r="T866"/>
      <c r="W866"/>
      <c r="Z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  <c r="FK866"/>
    </row>
    <row r="867" spans="2:167" x14ac:dyDescent="0.3">
      <c r="B867"/>
      <c r="E867"/>
      <c r="H867"/>
      <c r="K867"/>
      <c r="N867"/>
      <c r="Q867"/>
      <c r="T867"/>
      <c r="W867"/>
      <c r="Z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  <c r="FK867"/>
    </row>
    <row r="868" spans="2:167" x14ac:dyDescent="0.3">
      <c r="B868"/>
      <c r="E868"/>
      <c r="H868"/>
      <c r="K868"/>
      <c r="N868"/>
      <c r="Q868"/>
      <c r="T868"/>
      <c r="W868"/>
      <c r="Z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  <c r="FK868"/>
    </row>
    <row r="869" spans="2:167" x14ac:dyDescent="0.3">
      <c r="B869"/>
      <c r="E869"/>
      <c r="H869"/>
      <c r="K869"/>
      <c r="N869"/>
      <c r="Q869"/>
      <c r="T869"/>
      <c r="W869"/>
      <c r="Z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  <c r="FK869"/>
    </row>
    <row r="870" spans="2:167" x14ac:dyDescent="0.3">
      <c r="B870"/>
      <c r="E870"/>
      <c r="H870"/>
      <c r="K870"/>
      <c r="N870"/>
      <c r="Q870"/>
      <c r="T870"/>
      <c r="W870"/>
      <c r="Z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  <c r="FK870"/>
    </row>
    <row r="871" spans="2:167" x14ac:dyDescent="0.3">
      <c r="B871"/>
      <c r="E871"/>
      <c r="H871"/>
      <c r="K871"/>
      <c r="N871"/>
      <c r="Q871"/>
      <c r="T871"/>
      <c r="W871"/>
      <c r="Z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  <c r="FK871"/>
    </row>
    <row r="872" spans="2:167" x14ac:dyDescent="0.3">
      <c r="B872"/>
      <c r="E872"/>
      <c r="H872"/>
      <c r="K872"/>
      <c r="N872"/>
      <c r="Q872"/>
      <c r="T872"/>
      <c r="W872"/>
      <c r="Z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  <c r="FK872"/>
    </row>
    <row r="873" spans="2:167" x14ac:dyDescent="0.3">
      <c r="B873"/>
      <c r="E873"/>
      <c r="H873"/>
      <c r="K873"/>
      <c r="N873"/>
      <c r="Q873"/>
      <c r="T873"/>
      <c r="W873"/>
      <c r="Z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  <c r="FK873"/>
    </row>
    <row r="874" spans="2:167" x14ac:dyDescent="0.3">
      <c r="B874"/>
      <c r="E874"/>
      <c r="H874"/>
      <c r="K874"/>
      <c r="N874"/>
      <c r="Q874"/>
      <c r="T874"/>
      <c r="W874"/>
      <c r="Z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  <c r="FK874"/>
    </row>
    <row r="875" spans="2:167" x14ac:dyDescent="0.3">
      <c r="B875"/>
      <c r="E875"/>
      <c r="H875"/>
      <c r="K875"/>
      <c r="N875"/>
      <c r="Q875"/>
      <c r="T875"/>
      <c r="W875"/>
      <c r="Z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  <c r="FK875"/>
    </row>
    <row r="876" spans="2:167" x14ac:dyDescent="0.3">
      <c r="B876"/>
      <c r="E876"/>
      <c r="H876"/>
      <c r="K876"/>
      <c r="N876"/>
      <c r="Q876"/>
      <c r="T876"/>
      <c r="W876"/>
      <c r="Z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  <c r="FK876"/>
    </row>
    <row r="877" spans="2:167" x14ac:dyDescent="0.3">
      <c r="B877"/>
      <c r="E877"/>
      <c r="H877"/>
      <c r="K877"/>
      <c r="N877"/>
      <c r="Q877"/>
      <c r="T877"/>
      <c r="W877"/>
      <c r="Z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  <c r="FK877"/>
    </row>
    <row r="878" spans="2:167" x14ac:dyDescent="0.3">
      <c r="B878"/>
      <c r="E878"/>
      <c r="H878"/>
      <c r="K878"/>
      <c r="N878"/>
      <c r="Q878"/>
      <c r="T878"/>
      <c r="W878"/>
      <c r="Z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  <c r="FK878"/>
    </row>
    <row r="879" spans="2:167" x14ac:dyDescent="0.3">
      <c r="B879"/>
      <c r="E879"/>
      <c r="H879"/>
      <c r="K879"/>
      <c r="N879"/>
      <c r="Q879"/>
      <c r="T879"/>
      <c r="W879"/>
      <c r="Z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  <c r="FK879"/>
    </row>
    <row r="880" spans="2:167" x14ac:dyDescent="0.3">
      <c r="B880"/>
      <c r="E880"/>
      <c r="H880"/>
      <c r="K880"/>
      <c r="N880"/>
      <c r="Q880"/>
      <c r="T880"/>
      <c r="W880"/>
      <c r="Z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  <c r="FK880"/>
    </row>
    <row r="881" spans="2:167" x14ac:dyDescent="0.3">
      <c r="B881"/>
      <c r="E881"/>
      <c r="H881"/>
      <c r="K881"/>
      <c r="N881"/>
      <c r="Q881"/>
      <c r="T881"/>
      <c r="W881"/>
      <c r="Z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  <c r="FK881"/>
    </row>
    <row r="882" spans="2:167" x14ac:dyDescent="0.3">
      <c r="B882"/>
      <c r="E882"/>
      <c r="H882"/>
      <c r="K882"/>
      <c r="N882"/>
      <c r="Q882"/>
      <c r="T882"/>
      <c r="W882"/>
      <c r="Z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  <c r="FK882"/>
    </row>
    <row r="883" spans="2:167" x14ac:dyDescent="0.3">
      <c r="B883"/>
      <c r="E883"/>
      <c r="H883"/>
      <c r="K883"/>
      <c r="N883"/>
      <c r="Q883"/>
      <c r="T883"/>
      <c r="W883"/>
      <c r="Z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  <c r="FK883"/>
    </row>
    <row r="884" spans="2:167" x14ac:dyDescent="0.3">
      <c r="B884"/>
      <c r="E884"/>
      <c r="H884"/>
      <c r="K884"/>
      <c r="N884"/>
      <c r="Q884"/>
      <c r="T884"/>
      <c r="W884"/>
      <c r="Z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  <c r="FK884"/>
    </row>
    <row r="885" spans="2:167" x14ac:dyDescent="0.3">
      <c r="B885"/>
      <c r="E885"/>
      <c r="H885"/>
      <c r="K885"/>
      <c r="N885"/>
      <c r="Q885"/>
      <c r="T885"/>
      <c r="W885"/>
      <c r="Z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  <c r="FK885"/>
    </row>
    <row r="886" spans="2:167" x14ac:dyDescent="0.3">
      <c r="B886"/>
      <c r="E886"/>
      <c r="H886"/>
      <c r="K886"/>
      <c r="N886"/>
      <c r="Q886"/>
      <c r="T886"/>
      <c r="W886"/>
      <c r="Z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  <c r="FK886"/>
    </row>
    <row r="887" spans="2:167" x14ac:dyDescent="0.3">
      <c r="B887"/>
      <c r="E887"/>
      <c r="H887"/>
      <c r="K887"/>
      <c r="N887"/>
      <c r="Q887"/>
      <c r="T887"/>
      <c r="W887"/>
      <c r="Z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  <c r="FK887"/>
    </row>
    <row r="888" spans="2:167" x14ac:dyDescent="0.3">
      <c r="B888"/>
      <c r="E888"/>
      <c r="H888"/>
      <c r="K888"/>
      <c r="N888"/>
      <c r="Q888"/>
      <c r="T888"/>
      <c r="W888"/>
      <c r="Z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  <c r="FK888"/>
    </row>
    <row r="889" spans="2:167" x14ac:dyDescent="0.3">
      <c r="B889"/>
      <c r="E889"/>
      <c r="H889"/>
      <c r="K889"/>
      <c r="N889"/>
      <c r="Q889"/>
      <c r="T889"/>
      <c r="W889"/>
      <c r="Z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  <c r="FK889"/>
    </row>
    <row r="890" spans="2:167" x14ac:dyDescent="0.3">
      <c r="B890"/>
      <c r="E890"/>
      <c r="H890"/>
      <c r="K890"/>
      <c r="N890"/>
      <c r="Q890"/>
      <c r="T890"/>
      <c r="W890"/>
      <c r="Z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  <c r="FK890"/>
    </row>
    <row r="891" spans="2:167" x14ac:dyDescent="0.3">
      <c r="B891"/>
      <c r="E891"/>
      <c r="H891"/>
      <c r="K891"/>
      <c r="N891"/>
      <c r="Q891"/>
      <c r="T891"/>
      <c r="W891"/>
      <c r="Z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  <c r="FK891"/>
    </row>
    <row r="892" spans="2:167" x14ac:dyDescent="0.3">
      <c r="B892"/>
      <c r="E892"/>
      <c r="H892"/>
      <c r="K892"/>
      <c r="N892"/>
      <c r="Q892"/>
      <c r="T892"/>
      <c r="W892"/>
      <c r="Z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  <c r="FK892"/>
    </row>
    <row r="893" spans="2:167" x14ac:dyDescent="0.3">
      <c r="B893"/>
      <c r="E893"/>
      <c r="H893"/>
      <c r="K893"/>
      <c r="N893"/>
      <c r="Q893"/>
      <c r="T893"/>
      <c r="W893"/>
      <c r="Z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  <c r="FK893"/>
    </row>
    <row r="894" spans="2:167" x14ac:dyDescent="0.3">
      <c r="B894"/>
      <c r="E894"/>
      <c r="H894"/>
      <c r="K894"/>
      <c r="N894"/>
      <c r="Q894"/>
      <c r="T894"/>
      <c r="W894"/>
      <c r="Z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  <c r="FK894"/>
    </row>
    <row r="895" spans="2:167" x14ac:dyDescent="0.3">
      <c r="B895"/>
      <c r="E895"/>
      <c r="H895"/>
      <c r="K895"/>
      <c r="N895"/>
      <c r="Q895"/>
      <c r="T895"/>
      <c r="W895"/>
      <c r="Z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  <c r="FK895"/>
    </row>
    <row r="896" spans="2:167" x14ac:dyDescent="0.3">
      <c r="B896"/>
      <c r="E896"/>
      <c r="H896"/>
      <c r="K896"/>
      <c r="N896"/>
      <c r="Q896"/>
      <c r="T896"/>
      <c r="W896"/>
      <c r="Z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  <c r="FK896"/>
    </row>
    <row r="897" spans="2:167" x14ac:dyDescent="0.3">
      <c r="B897"/>
      <c r="E897"/>
      <c r="H897"/>
      <c r="K897"/>
      <c r="N897"/>
      <c r="Q897"/>
      <c r="T897"/>
      <c r="W897"/>
      <c r="Z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  <c r="FK897"/>
    </row>
    <row r="898" spans="2:167" x14ac:dyDescent="0.3">
      <c r="B898"/>
      <c r="E898"/>
      <c r="H898"/>
      <c r="K898"/>
      <c r="N898"/>
      <c r="Q898"/>
      <c r="T898"/>
      <c r="W898"/>
      <c r="Z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  <c r="FK898"/>
    </row>
    <row r="899" spans="2:167" x14ac:dyDescent="0.3">
      <c r="B899"/>
      <c r="E899"/>
      <c r="H899"/>
      <c r="K899"/>
      <c r="N899"/>
      <c r="Q899"/>
      <c r="T899"/>
      <c r="W899"/>
      <c r="Z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  <c r="FK899"/>
    </row>
    <row r="900" spans="2:167" x14ac:dyDescent="0.3">
      <c r="B900"/>
      <c r="E900"/>
      <c r="H900"/>
      <c r="K900"/>
      <c r="N900"/>
      <c r="Q900"/>
      <c r="T900"/>
      <c r="W900"/>
      <c r="Z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  <c r="FK900"/>
    </row>
    <row r="901" spans="2:167" x14ac:dyDescent="0.3">
      <c r="B901"/>
      <c r="E901"/>
      <c r="H901"/>
      <c r="K901"/>
      <c r="N901"/>
      <c r="Q901"/>
      <c r="T901"/>
      <c r="W901"/>
      <c r="Z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  <c r="FK901"/>
    </row>
    <row r="902" spans="2:167" x14ac:dyDescent="0.3">
      <c r="B902"/>
      <c r="E902"/>
      <c r="H902"/>
      <c r="K902"/>
      <c r="N902"/>
      <c r="Q902"/>
      <c r="T902"/>
      <c r="W902"/>
      <c r="Z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  <c r="FK902"/>
    </row>
    <row r="903" spans="2:167" x14ac:dyDescent="0.3">
      <c r="B903"/>
      <c r="E903"/>
      <c r="H903"/>
      <c r="K903"/>
      <c r="N903"/>
      <c r="Q903"/>
      <c r="T903"/>
      <c r="W903"/>
      <c r="Z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  <c r="FK903"/>
    </row>
    <row r="904" spans="2:167" x14ac:dyDescent="0.3">
      <c r="B904"/>
      <c r="E904"/>
      <c r="H904"/>
      <c r="K904"/>
      <c r="N904"/>
      <c r="Q904"/>
      <c r="T904"/>
      <c r="W904"/>
      <c r="Z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  <c r="FK904"/>
    </row>
    <row r="905" spans="2:167" x14ac:dyDescent="0.3">
      <c r="B905"/>
      <c r="E905"/>
      <c r="H905"/>
      <c r="K905"/>
      <c r="N905"/>
      <c r="Q905"/>
      <c r="T905"/>
      <c r="W905"/>
      <c r="Z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  <c r="FK905"/>
    </row>
    <row r="906" spans="2:167" x14ac:dyDescent="0.3">
      <c r="B906"/>
      <c r="E906"/>
      <c r="H906"/>
      <c r="K906"/>
      <c r="N906"/>
      <c r="Q906"/>
      <c r="T906"/>
      <c r="W906"/>
      <c r="Z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  <c r="FK906"/>
    </row>
    <row r="907" spans="2:167" x14ac:dyDescent="0.3">
      <c r="B907"/>
      <c r="E907"/>
      <c r="H907"/>
      <c r="K907"/>
      <c r="N907"/>
      <c r="Q907"/>
      <c r="T907"/>
      <c r="W907"/>
      <c r="Z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  <c r="FK907"/>
    </row>
    <row r="908" spans="2:167" x14ac:dyDescent="0.3">
      <c r="B908"/>
      <c r="E908"/>
      <c r="H908"/>
      <c r="K908"/>
      <c r="N908"/>
      <c r="Q908"/>
      <c r="T908"/>
      <c r="W908"/>
      <c r="Z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  <c r="FK908"/>
    </row>
    <row r="909" spans="2:167" x14ac:dyDescent="0.3">
      <c r="B909"/>
      <c r="E909"/>
      <c r="H909"/>
      <c r="K909"/>
      <c r="N909"/>
      <c r="Q909"/>
      <c r="T909"/>
      <c r="W909"/>
      <c r="Z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  <c r="FK909"/>
    </row>
    <row r="910" spans="2:167" x14ac:dyDescent="0.3">
      <c r="B910"/>
      <c r="E910"/>
      <c r="H910"/>
      <c r="K910"/>
      <c r="N910"/>
      <c r="Q910"/>
      <c r="T910"/>
      <c r="W910"/>
      <c r="Z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  <c r="FK910"/>
    </row>
    <row r="911" spans="2:167" x14ac:dyDescent="0.3">
      <c r="B911"/>
      <c r="E911"/>
      <c r="H911"/>
      <c r="K911"/>
      <c r="N911"/>
      <c r="Q911"/>
      <c r="T911"/>
      <c r="W911"/>
      <c r="Z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  <c r="FK911"/>
    </row>
    <row r="912" spans="2:167" x14ac:dyDescent="0.3">
      <c r="B912"/>
      <c r="E912"/>
      <c r="H912"/>
      <c r="K912"/>
      <c r="N912"/>
      <c r="Q912"/>
      <c r="T912"/>
      <c r="W912"/>
      <c r="Z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  <c r="FK912"/>
    </row>
    <row r="913" spans="2:167" x14ac:dyDescent="0.3">
      <c r="B913"/>
      <c r="E913"/>
      <c r="H913"/>
      <c r="K913"/>
      <c r="N913"/>
      <c r="Q913"/>
      <c r="T913"/>
      <c r="W913"/>
      <c r="Z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  <c r="FK913"/>
    </row>
    <row r="914" spans="2:167" x14ac:dyDescent="0.3">
      <c r="B914"/>
      <c r="E914"/>
      <c r="H914"/>
      <c r="K914"/>
      <c r="N914"/>
      <c r="Q914"/>
      <c r="T914"/>
      <c r="W914"/>
      <c r="Z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  <c r="FK914"/>
    </row>
    <row r="915" spans="2:167" x14ac:dyDescent="0.3">
      <c r="B915"/>
      <c r="E915"/>
      <c r="H915"/>
      <c r="K915"/>
      <c r="N915"/>
      <c r="Q915"/>
      <c r="T915"/>
      <c r="W915"/>
      <c r="Z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  <c r="FK915"/>
    </row>
    <row r="916" spans="2:167" x14ac:dyDescent="0.3">
      <c r="B916"/>
      <c r="E916"/>
      <c r="H916"/>
      <c r="K916"/>
      <c r="N916"/>
      <c r="Q916"/>
      <c r="T916"/>
      <c r="W916"/>
      <c r="Z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  <c r="FK916"/>
    </row>
    <row r="917" spans="2:167" x14ac:dyDescent="0.3">
      <c r="B917"/>
      <c r="E917"/>
      <c r="H917"/>
      <c r="K917"/>
      <c r="N917"/>
      <c r="Q917"/>
      <c r="T917"/>
      <c r="W917"/>
      <c r="Z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  <c r="FK917"/>
    </row>
    <row r="918" spans="2:167" x14ac:dyDescent="0.3">
      <c r="B918"/>
      <c r="E918"/>
      <c r="H918"/>
      <c r="K918"/>
      <c r="N918"/>
      <c r="Q918"/>
      <c r="T918"/>
      <c r="W918"/>
      <c r="Z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  <c r="FK918"/>
    </row>
    <row r="919" spans="2:167" x14ac:dyDescent="0.3">
      <c r="B919"/>
      <c r="E919"/>
      <c r="H919"/>
      <c r="K919"/>
      <c r="N919"/>
      <c r="Q919"/>
      <c r="T919"/>
      <c r="W919"/>
      <c r="Z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  <c r="FK919"/>
    </row>
    <row r="920" spans="2:167" x14ac:dyDescent="0.3">
      <c r="B920"/>
      <c r="E920"/>
      <c r="H920"/>
      <c r="K920"/>
      <c r="N920"/>
      <c r="Q920"/>
      <c r="T920"/>
      <c r="W920"/>
      <c r="Z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  <c r="FK920"/>
    </row>
    <row r="921" spans="2:167" x14ac:dyDescent="0.3">
      <c r="B921"/>
      <c r="E921"/>
      <c r="H921"/>
      <c r="K921"/>
      <c r="N921"/>
      <c r="Q921"/>
      <c r="T921"/>
      <c r="W921"/>
      <c r="Z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  <c r="FK921"/>
    </row>
    <row r="922" spans="2:167" x14ac:dyDescent="0.3">
      <c r="B922"/>
      <c r="E922"/>
      <c r="H922"/>
      <c r="K922"/>
      <c r="N922"/>
      <c r="Q922"/>
      <c r="T922"/>
      <c r="W922"/>
      <c r="Z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  <c r="FK922"/>
    </row>
    <row r="923" spans="2:167" x14ac:dyDescent="0.3">
      <c r="B923"/>
      <c r="E923"/>
      <c r="H923"/>
      <c r="K923"/>
      <c r="N923"/>
      <c r="Q923"/>
      <c r="T923"/>
      <c r="W923"/>
      <c r="Z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  <c r="FK923"/>
    </row>
    <row r="924" spans="2:167" x14ac:dyDescent="0.3">
      <c r="B924"/>
      <c r="E924"/>
      <c r="H924"/>
      <c r="K924"/>
      <c r="N924"/>
      <c r="Q924"/>
      <c r="T924"/>
      <c r="W924"/>
      <c r="Z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  <c r="FK924"/>
    </row>
    <row r="925" spans="2:167" x14ac:dyDescent="0.3">
      <c r="B925"/>
      <c r="E925"/>
      <c r="H925"/>
      <c r="K925"/>
      <c r="N925"/>
      <c r="Q925"/>
      <c r="T925"/>
      <c r="W925"/>
      <c r="Z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  <c r="FK925"/>
    </row>
    <row r="926" spans="2:167" x14ac:dyDescent="0.3">
      <c r="B926"/>
      <c r="E926"/>
      <c r="H926"/>
      <c r="K926"/>
      <c r="N926"/>
      <c r="Q926"/>
      <c r="T926"/>
      <c r="W926"/>
      <c r="Z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  <c r="FK926"/>
    </row>
    <row r="927" spans="2:167" x14ac:dyDescent="0.3">
      <c r="B927"/>
      <c r="E927"/>
      <c r="H927"/>
      <c r="K927"/>
      <c r="N927"/>
      <c r="Q927"/>
      <c r="T927"/>
      <c r="W927"/>
      <c r="Z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  <c r="FK927"/>
    </row>
    <row r="928" spans="2:167" x14ac:dyDescent="0.3">
      <c r="B928"/>
      <c r="E928"/>
      <c r="H928"/>
      <c r="K928"/>
      <c r="N928"/>
      <c r="Q928"/>
      <c r="T928"/>
      <c r="W928"/>
      <c r="Z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  <c r="FK928"/>
    </row>
    <row r="929" spans="2:167" x14ac:dyDescent="0.3">
      <c r="B929"/>
      <c r="E929"/>
      <c r="H929"/>
      <c r="K929"/>
      <c r="N929"/>
      <c r="Q929"/>
      <c r="T929"/>
      <c r="W929"/>
      <c r="Z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  <c r="FK929"/>
    </row>
    <row r="930" spans="2:167" x14ac:dyDescent="0.3">
      <c r="B930"/>
      <c r="E930"/>
      <c r="H930"/>
      <c r="K930"/>
      <c r="N930"/>
      <c r="Q930"/>
      <c r="T930"/>
      <c r="W930"/>
      <c r="Z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  <c r="FK930"/>
    </row>
    <row r="931" spans="2:167" x14ac:dyDescent="0.3">
      <c r="B931"/>
      <c r="E931"/>
      <c r="H931"/>
      <c r="K931"/>
      <c r="N931"/>
      <c r="Q931"/>
      <c r="T931"/>
      <c r="W931"/>
      <c r="Z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  <c r="FK931"/>
    </row>
    <row r="932" spans="2:167" x14ac:dyDescent="0.3">
      <c r="B932"/>
      <c r="E932"/>
      <c r="H932"/>
      <c r="K932"/>
      <c r="N932"/>
      <c r="Q932"/>
      <c r="T932"/>
      <c r="W932"/>
      <c r="Z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  <c r="FK932"/>
    </row>
    <row r="933" spans="2:167" x14ac:dyDescent="0.3">
      <c r="B933"/>
      <c r="E933"/>
      <c r="H933"/>
      <c r="K933"/>
      <c r="N933"/>
      <c r="Q933"/>
      <c r="T933"/>
      <c r="W933"/>
      <c r="Z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  <c r="FK933"/>
    </row>
    <row r="934" spans="2:167" x14ac:dyDescent="0.3">
      <c r="B934"/>
      <c r="E934"/>
      <c r="H934"/>
      <c r="K934"/>
      <c r="N934"/>
      <c r="Q934"/>
      <c r="T934"/>
      <c r="W934"/>
      <c r="Z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  <c r="FK934"/>
    </row>
    <row r="935" spans="2:167" x14ac:dyDescent="0.3">
      <c r="B935"/>
      <c r="E935"/>
      <c r="H935"/>
      <c r="K935"/>
      <c r="N935"/>
      <c r="Q935"/>
      <c r="T935"/>
      <c r="W935"/>
      <c r="Z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  <c r="FK935"/>
    </row>
    <row r="936" spans="2:167" x14ac:dyDescent="0.3">
      <c r="B936"/>
      <c r="E936"/>
      <c r="H936"/>
      <c r="K936"/>
      <c r="N936"/>
      <c r="Q936"/>
      <c r="T936"/>
      <c r="W936"/>
      <c r="Z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  <c r="FK936"/>
    </row>
    <row r="937" spans="2:167" x14ac:dyDescent="0.3">
      <c r="B937"/>
      <c r="E937"/>
      <c r="H937"/>
      <c r="K937"/>
      <c r="N937"/>
      <c r="Q937"/>
      <c r="T937"/>
      <c r="W937"/>
      <c r="Z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  <c r="FK937"/>
    </row>
    <row r="938" spans="2:167" x14ac:dyDescent="0.3">
      <c r="B938"/>
      <c r="E938"/>
      <c r="H938"/>
      <c r="K938"/>
      <c r="N938"/>
      <c r="Q938"/>
      <c r="T938"/>
      <c r="W938"/>
      <c r="Z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  <c r="FK938"/>
    </row>
    <row r="939" spans="2:167" x14ac:dyDescent="0.3">
      <c r="B939"/>
      <c r="E939"/>
      <c r="H939"/>
      <c r="K939"/>
      <c r="N939"/>
      <c r="Q939"/>
      <c r="T939"/>
      <c r="W939"/>
      <c r="Z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  <c r="FK939"/>
    </row>
    <row r="940" spans="2:167" x14ac:dyDescent="0.3">
      <c r="B940"/>
      <c r="E940"/>
      <c r="H940"/>
      <c r="K940"/>
      <c r="N940"/>
      <c r="Q940"/>
      <c r="T940"/>
      <c r="W940"/>
      <c r="Z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  <c r="FK940"/>
    </row>
    <row r="941" spans="2:167" x14ac:dyDescent="0.3">
      <c r="B941"/>
      <c r="E941"/>
      <c r="H941"/>
      <c r="K941"/>
      <c r="N941"/>
      <c r="Q941"/>
      <c r="T941"/>
      <c r="W941"/>
      <c r="Z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  <c r="FK941"/>
    </row>
    <row r="942" spans="2:167" x14ac:dyDescent="0.3">
      <c r="B942"/>
      <c r="E942"/>
      <c r="H942"/>
      <c r="K942"/>
      <c r="N942"/>
      <c r="Q942"/>
      <c r="T942"/>
      <c r="W942"/>
      <c r="Z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  <c r="FK942"/>
    </row>
    <row r="943" spans="2:167" x14ac:dyDescent="0.3">
      <c r="B943"/>
      <c r="E943"/>
      <c r="H943"/>
      <c r="K943"/>
      <c r="N943"/>
      <c r="Q943"/>
      <c r="T943"/>
      <c r="W943"/>
      <c r="Z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  <c r="FK943"/>
    </row>
    <row r="944" spans="2:167" x14ac:dyDescent="0.3">
      <c r="B944"/>
      <c r="E944"/>
      <c r="H944"/>
      <c r="K944"/>
      <c r="N944"/>
      <c r="Q944"/>
      <c r="T944"/>
      <c r="W944"/>
      <c r="Z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  <c r="FK944"/>
    </row>
    <row r="945" spans="2:167" x14ac:dyDescent="0.3">
      <c r="B945"/>
      <c r="E945"/>
      <c r="H945"/>
      <c r="K945"/>
      <c r="N945"/>
      <c r="Q945"/>
      <c r="T945"/>
      <c r="W945"/>
      <c r="Z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  <c r="FK945"/>
    </row>
    <row r="946" spans="2:167" x14ac:dyDescent="0.3">
      <c r="B946"/>
      <c r="E946"/>
      <c r="H946"/>
      <c r="K946"/>
      <c r="N946"/>
      <c r="Q946"/>
      <c r="T946"/>
      <c r="W946"/>
      <c r="Z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  <c r="FK946"/>
    </row>
    <row r="947" spans="2:167" x14ac:dyDescent="0.3">
      <c r="B947"/>
      <c r="E947"/>
      <c r="H947"/>
      <c r="K947"/>
      <c r="N947"/>
      <c r="Q947"/>
      <c r="T947"/>
      <c r="W947"/>
      <c r="Z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  <c r="FK947"/>
    </row>
    <row r="948" spans="2:167" x14ac:dyDescent="0.3">
      <c r="B948"/>
      <c r="E948"/>
      <c r="H948"/>
      <c r="K948"/>
      <c r="N948"/>
      <c r="Q948"/>
      <c r="T948"/>
      <c r="W948"/>
      <c r="Z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  <c r="FK948"/>
    </row>
    <row r="949" spans="2:167" x14ac:dyDescent="0.3">
      <c r="B949"/>
      <c r="E949"/>
      <c r="H949"/>
      <c r="K949"/>
      <c r="N949"/>
      <c r="Q949"/>
      <c r="T949"/>
      <c r="W949"/>
      <c r="Z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  <c r="FK949"/>
    </row>
    <row r="950" spans="2:167" x14ac:dyDescent="0.3">
      <c r="B950"/>
      <c r="E950"/>
      <c r="H950"/>
      <c r="K950"/>
      <c r="N950"/>
      <c r="Q950"/>
      <c r="T950"/>
      <c r="W950"/>
      <c r="Z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  <c r="FK950"/>
    </row>
    <row r="951" spans="2:167" x14ac:dyDescent="0.3">
      <c r="B951"/>
      <c r="E951"/>
      <c r="H951"/>
      <c r="K951"/>
      <c r="N951"/>
      <c r="Q951"/>
      <c r="T951"/>
      <c r="W951"/>
      <c r="Z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  <c r="FK951"/>
    </row>
    <row r="952" spans="2:167" x14ac:dyDescent="0.3">
      <c r="B952"/>
      <c r="E952"/>
      <c r="H952"/>
      <c r="K952"/>
      <c r="N952"/>
      <c r="Q952"/>
      <c r="T952"/>
      <c r="W952"/>
      <c r="Z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  <c r="FK952"/>
    </row>
    <row r="953" spans="2:167" x14ac:dyDescent="0.3">
      <c r="B953"/>
      <c r="E953"/>
      <c r="H953"/>
      <c r="K953"/>
      <c r="N953"/>
      <c r="Q953"/>
      <c r="T953"/>
      <c r="W953"/>
      <c r="Z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  <c r="FK953"/>
    </row>
    <row r="954" spans="2:167" x14ac:dyDescent="0.3">
      <c r="B954"/>
      <c r="E954"/>
      <c r="H954"/>
      <c r="K954"/>
      <c r="N954"/>
      <c r="Q954"/>
      <c r="T954"/>
      <c r="W954"/>
      <c r="Z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  <c r="FK954"/>
    </row>
    <row r="955" spans="2:167" x14ac:dyDescent="0.3">
      <c r="B955"/>
      <c r="E955"/>
      <c r="H955"/>
      <c r="K955"/>
      <c r="N955"/>
      <c r="Q955"/>
      <c r="T955"/>
      <c r="W955"/>
      <c r="Z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  <c r="FK955"/>
    </row>
    <row r="956" spans="2:167" x14ac:dyDescent="0.3">
      <c r="B956"/>
      <c r="E956"/>
      <c r="H956"/>
      <c r="K956"/>
      <c r="N956"/>
      <c r="Q956"/>
      <c r="T956"/>
      <c r="W956"/>
      <c r="Z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  <c r="FK956"/>
    </row>
    <row r="957" spans="2:167" x14ac:dyDescent="0.3">
      <c r="B957"/>
      <c r="E957"/>
      <c r="H957"/>
      <c r="K957"/>
      <c r="N957"/>
      <c r="Q957"/>
      <c r="T957"/>
      <c r="W957"/>
      <c r="Z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  <c r="FK957"/>
    </row>
    <row r="958" spans="2:167" x14ac:dyDescent="0.3">
      <c r="B958"/>
      <c r="E958"/>
      <c r="H958"/>
      <c r="K958"/>
      <c r="N958"/>
      <c r="Q958"/>
      <c r="T958"/>
      <c r="W958"/>
      <c r="Z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  <c r="FK958"/>
    </row>
    <row r="959" spans="2:167" x14ac:dyDescent="0.3">
      <c r="B959"/>
      <c r="E959"/>
      <c r="H959"/>
      <c r="K959"/>
      <c r="N959"/>
      <c r="Q959"/>
      <c r="T959"/>
      <c r="W959"/>
      <c r="Z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  <c r="FK959"/>
    </row>
    <row r="960" spans="2:167" x14ac:dyDescent="0.3">
      <c r="B960"/>
      <c r="E960"/>
      <c r="H960"/>
      <c r="K960"/>
      <c r="N960"/>
      <c r="Q960"/>
      <c r="T960"/>
      <c r="W960"/>
      <c r="Z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  <c r="FK960"/>
    </row>
    <row r="961" spans="2:167" x14ac:dyDescent="0.3">
      <c r="B961"/>
      <c r="E961"/>
      <c r="H961"/>
      <c r="K961"/>
      <c r="N961"/>
      <c r="Q961"/>
      <c r="T961"/>
      <c r="W961"/>
      <c r="Z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  <c r="FK961"/>
    </row>
    <row r="962" spans="2:167" x14ac:dyDescent="0.3">
      <c r="B962"/>
      <c r="E962"/>
      <c r="H962"/>
      <c r="K962"/>
      <c r="N962"/>
      <c r="Q962"/>
      <c r="T962"/>
      <c r="W962"/>
      <c r="Z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  <c r="FK962"/>
    </row>
    <row r="963" spans="2:167" x14ac:dyDescent="0.3">
      <c r="B963"/>
      <c r="E963"/>
      <c r="H963"/>
      <c r="K963"/>
      <c r="N963"/>
      <c r="Q963"/>
      <c r="T963"/>
      <c r="W963"/>
      <c r="Z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  <c r="FK963"/>
    </row>
    <row r="964" spans="2:167" x14ac:dyDescent="0.3">
      <c r="B964"/>
      <c r="E964"/>
      <c r="H964"/>
      <c r="K964"/>
      <c r="N964"/>
      <c r="Q964"/>
      <c r="T964"/>
      <c r="W964"/>
      <c r="Z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  <c r="FK964"/>
    </row>
    <row r="965" spans="2:167" x14ac:dyDescent="0.3">
      <c r="B965"/>
      <c r="E965"/>
      <c r="H965"/>
      <c r="K965"/>
      <c r="N965"/>
      <c r="Q965"/>
      <c r="T965"/>
      <c r="W965"/>
      <c r="Z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  <c r="FK965"/>
    </row>
    <row r="966" spans="2:167" x14ac:dyDescent="0.3">
      <c r="B966"/>
      <c r="E966"/>
      <c r="H966"/>
      <c r="K966"/>
      <c r="N966"/>
      <c r="Q966"/>
      <c r="T966"/>
      <c r="W966"/>
      <c r="Z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  <c r="FK966"/>
    </row>
    <row r="967" spans="2:167" x14ac:dyDescent="0.3">
      <c r="B967"/>
      <c r="E967"/>
      <c r="H967"/>
      <c r="K967"/>
      <c r="N967"/>
      <c r="Q967"/>
      <c r="T967"/>
      <c r="W967"/>
      <c r="Z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  <c r="FK967"/>
    </row>
    <row r="968" spans="2:167" x14ac:dyDescent="0.3">
      <c r="B968"/>
      <c r="E968"/>
      <c r="H968"/>
      <c r="K968"/>
      <c r="N968"/>
      <c r="Q968"/>
      <c r="T968"/>
      <c r="W968"/>
      <c r="Z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  <c r="FK968"/>
    </row>
    <row r="969" spans="2:167" x14ac:dyDescent="0.3">
      <c r="B969"/>
      <c r="E969"/>
      <c r="H969"/>
      <c r="K969"/>
      <c r="N969"/>
      <c r="Q969"/>
      <c r="T969"/>
      <c r="W969"/>
      <c r="Z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  <c r="FK969"/>
    </row>
    <row r="970" spans="2:167" x14ac:dyDescent="0.3">
      <c r="B970"/>
      <c r="E970"/>
      <c r="H970"/>
      <c r="K970"/>
      <c r="N970"/>
      <c r="Q970"/>
      <c r="T970"/>
      <c r="W970"/>
      <c r="Z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  <c r="FK970"/>
    </row>
    <row r="971" spans="2:167" x14ac:dyDescent="0.3">
      <c r="B971"/>
      <c r="E971"/>
      <c r="H971"/>
      <c r="K971"/>
      <c r="N971"/>
      <c r="Q971"/>
      <c r="T971"/>
      <c r="W971"/>
      <c r="Z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  <c r="FK971"/>
    </row>
    <row r="972" spans="2:167" x14ac:dyDescent="0.3">
      <c r="B972"/>
      <c r="E972"/>
      <c r="H972"/>
      <c r="K972"/>
      <c r="N972"/>
      <c r="Q972"/>
      <c r="T972"/>
      <c r="W972"/>
      <c r="Z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  <c r="FK972"/>
    </row>
    <row r="973" spans="2:167" x14ac:dyDescent="0.3">
      <c r="B973"/>
      <c r="E973"/>
      <c r="H973"/>
      <c r="K973"/>
      <c r="N973"/>
      <c r="Q973"/>
      <c r="T973"/>
      <c r="W973"/>
      <c r="Z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  <c r="FK973"/>
    </row>
    <row r="974" spans="2:167" x14ac:dyDescent="0.3">
      <c r="B974"/>
      <c r="E974"/>
      <c r="H974"/>
      <c r="K974"/>
      <c r="N974"/>
      <c r="Q974"/>
      <c r="T974"/>
      <c r="W974"/>
      <c r="Z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  <c r="FK974"/>
    </row>
    <row r="975" spans="2:167" x14ac:dyDescent="0.3">
      <c r="B975"/>
      <c r="E975"/>
      <c r="H975"/>
      <c r="K975"/>
      <c r="N975"/>
      <c r="Q975"/>
      <c r="T975"/>
      <c r="W975"/>
      <c r="Z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  <c r="FK975"/>
    </row>
    <row r="976" spans="2:167" x14ac:dyDescent="0.3">
      <c r="B976"/>
      <c r="E976"/>
      <c r="H976"/>
      <c r="K976"/>
      <c r="N976"/>
      <c r="Q976"/>
      <c r="T976"/>
      <c r="W976"/>
      <c r="Z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  <c r="FK976"/>
    </row>
    <row r="977" spans="2:167" x14ac:dyDescent="0.3">
      <c r="B977"/>
      <c r="E977"/>
      <c r="H977"/>
      <c r="K977"/>
      <c r="N977"/>
      <c r="Q977"/>
      <c r="T977"/>
      <c r="W977"/>
      <c r="Z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  <c r="FK977"/>
    </row>
    <row r="978" spans="2:167" x14ac:dyDescent="0.3">
      <c r="B978"/>
      <c r="E978"/>
      <c r="H978"/>
      <c r="K978"/>
      <c r="N978"/>
      <c r="Q978"/>
      <c r="T978"/>
      <c r="W978"/>
      <c r="Z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  <c r="FK978"/>
    </row>
    <row r="979" spans="2:167" x14ac:dyDescent="0.3">
      <c r="B979"/>
      <c r="E979"/>
      <c r="H979"/>
      <c r="K979"/>
      <c r="N979"/>
      <c r="Q979"/>
      <c r="T979"/>
      <c r="W979"/>
      <c r="Z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  <c r="FK979"/>
    </row>
    <row r="980" spans="2:167" x14ac:dyDescent="0.3">
      <c r="B980"/>
      <c r="E980"/>
      <c r="H980"/>
      <c r="K980"/>
      <c r="N980"/>
      <c r="Q980"/>
      <c r="T980"/>
      <c r="W980"/>
      <c r="Z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  <c r="FK980"/>
    </row>
    <row r="981" spans="2:167" x14ac:dyDescent="0.3">
      <c r="B981"/>
      <c r="E981"/>
      <c r="H981"/>
      <c r="K981"/>
      <c r="N981"/>
      <c r="Q981"/>
      <c r="T981"/>
      <c r="W981"/>
      <c r="Z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  <c r="FK981"/>
    </row>
    <row r="982" spans="2:167" x14ac:dyDescent="0.3">
      <c r="B982"/>
      <c r="E982"/>
      <c r="H982"/>
      <c r="K982"/>
      <c r="N982"/>
      <c r="Q982"/>
      <c r="T982"/>
      <c r="W982"/>
      <c r="Z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  <c r="FK982"/>
    </row>
    <row r="983" spans="2:167" x14ac:dyDescent="0.3">
      <c r="B983"/>
      <c r="E983"/>
      <c r="H983"/>
      <c r="K983"/>
      <c r="N983"/>
      <c r="Q983"/>
      <c r="T983"/>
      <c r="W983"/>
      <c r="Z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  <c r="FK983"/>
    </row>
    <row r="984" spans="2:167" x14ac:dyDescent="0.3">
      <c r="B984"/>
      <c r="E984"/>
      <c r="H984"/>
      <c r="K984"/>
      <c r="N984"/>
      <c r="Q984"/>
      <c r="T984"/>
      <c r="W984"/>
      <c r="Z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  <c r="FK984"/>
    </row>
    <row r="985" spans="2:167" x14ac:dyDescent="0.3">
      <c r="B985"/>
      <c r="E985"/>
      <c r="H985"/>
      <c r="K985"/>
      <c r="N985"/>
      <c r="Q985"/>
      <c r="T985"/>
      <c r="W985"/>
      <c r="Z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  <c r="FK985"/>
    </row>
    <row r="986" spans="2:167" x14ac:dyDescent="0.3">
      <c r="B986"/>
      <c r="E986"/>
      <c r="H986"/>
      <c r="K986"/>
      <c r="N986"/>
      <c r="Q986"/>
      <c r="T986"/>
      <c r="W986"/>
      <c r="Z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  <c r="FK986"/>
    </row>
    <row r="987" spans="2:167" x14ac:dyDescent="0.3">
      <c r="B987"/>
      <c r="E987"/>
      <c r="H987"/>
      <c r="K987"/>
      <c r="N987"/>
      <c r="Q987"/>
      <c r="T987"/>
      <c r="W987"/>
      <c r="Z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  <c r="FK987"/>
    </row>
    <row r="988" spans="2:167" x14ac:dyDescent="0.3">
      <c r="B988"/>
      <c r="E988"/>
      <c r="H988"/>
      <c r="K988"/>
      <c r="N988"/>
      <c r="Q988"/>
      <c r="T988"/>
      <c r="W988"/>
      <c r="Z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  <c r="FK988"/>
    </row>
    <row r="989" spans="2:167" x14ac:dyDescent="0.3">
      <c r="B989"/>
      <c r="E989"/>
      <c r="H989"/>
      <c r="K989"/>
      <c r="N989"/>
      <c r="Q989"/>
      <c r="T989"/>
      <c r="W989"/>
      <c r="Z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  <c r="FK989"/>
    </row>
    <row r="990" spans="2:167" x14ac:dyDescent="0.3">
      <c r="B990"/>
      <c r="E990"/>
      <c r="H990"/>
      <c r="K990"/>
      <c r="N990"/>
      <c r="Q990"/>
      <c r="T990"/>
      <c r="W990"/>
      <c r="Z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  <c r="FK990"/>
    </row>
    <row r="991" spans="2:167" x14ac:dyDescent="0.3">
      <c r="B991"/>
      <c r="E991"/>
      <c r="H991"/>
      <c r="K991"/>
      <c r="N991"/>
      <c r="Q991"/>
      <c r="T991"/>
      <c r="W991"/>
      <c r="Z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  <c r="FK991"/>
    </row>
    <row r="992" spans="2:167" x14ac:dyDescent="0.3">
      <c r="B992"/>
      <c r="E992"/>
      <c r="H992"/>
      <c r="K992"/>
      <c r="N992"/>
      <c r="Q992"/>
      <c r="T992"/>
      <c r="W992"/>
      <c r="Z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  <c r="FK992"/>
    </row>
    <row r="993" spans="2:167" x14ac:dyDescent="0.3">
      <c r="B993"/>
      <c r="E993"/>
      <c r="H993"/>
      <c r="K993"/>
      <c r="N993"/>
      <c r="Q993"/>
      <c r="T993"/>
      <c r="W993"/>
      <c r="Z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  <c r="FK993"/>
    </row>
    <row r="994" spans="2:167" x14ac:dyDescent="0.3">
      <c r="B994"/>
      <c r="E994"/>
      <c r="H994"/>
      <c r="K994"/>
      <c r="N994"/>
      <c r="Q994"/>
      <c r="T994"/>
      <c r="W994"/>
      <c r="Z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  <c r="FK994"/>
    </row>
    <row r="995" spans="2:167" x14ac:dyDescent="0.3">
      <c r="B995"/>
      <c r="E995"/>
      <c r="H995"/>
      <c r="K995"/>
      <c r="N995"/>
      <c r="Q995"/>
      <c r="T995"/>
      <c r="W995"/>
      <c r="Z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  <c r="FK995"/>
    </row>
    <row r="996" spans="2:167" x14ac:dyDescent="0.3">
      <c r="B996"/>
      <c r="E996"/>
      <c r="H996"/>
      <c r="K996"/>
      <c r="N996"/>
      <c r="Q996"/>
      <c r="T996"/>
      <c r="W996"/>
      <c r="Z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  <c r="FK996"/>
    </row>
    <row r="997" spans="2:167" x14ac:dyDescent="0.3">
      <c r="B997"/>
      <c r="E997"/>
      <c r="H997"/>
      <c r="K997"/>
      <c r="N997"/>
      <c r="Q997"/>
      <c r="T997"/>
      <c r="W997"/>
      <c r="Z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  <c r="FK997"/>
    </row>
    <row r="998" spans="2:167" x14ac:dyDescent="0.3">
      <c r="B998"/>
      <c r="E998"/>
      <c r="H998"/>
      <c r="K998"/>
      <c r="N998"/>
      <c r="Q998"/>
      <c r="T998"/>
      <c r="W998"/>
      <c r="Z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  <c r="FK998"/>
    </row>
    <row r="999" spans="2:167" x14ac:dyDescent="0.3">
      <c r="B999"/>
      <c r="E999"/>
      <c r="H999"/>
      <c r="K999"/>
      <c r="N999"/>
      <c r="Q999"/>
      <c r="T999"/>
      <c r="W999"/>
      <c r="Z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  <c r="FK999"/>
    </row>
    <row r="1000" spans="2:167" x14ac:dyDescent="0.3">
      <c r="B1000"/>
      <c r="E1000"/>
      <c r="H1000"/>
      <c r="K1000"/>
      <c r="N1000"/>
      <c r="Q1000"/>
      <c r="T1000"/>
      <c r="W1000"/>
      <c r="Z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  <c r="FK1000"/>
    </row>
    <row r="1001" spans="2:167" x14ac:dyDescent="0.3">
      <c r="B1001"/>
      <c r="E1001"/>
      <c r="H1001"/>
      <c r="K1001"/>
      <c r="N1001"/>
      <c r="Q1001"/>
      <c r="T1001"/>
      <c r="W1001"/>
      <c r="Z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  <c r="FK1001"/>
    </row>
    <row r="1002" spans="2:167" x14ac:dyDescent="0.3">
      <c r="B1002"/>
      <c r="E1002"/>
      <c r="H1002"/>
      <c r="K1002"/>
      <c r="N1002"/>
      <c r="Q1002"/>
      <c r="T1002"/>
      <c r="W1002"/>
      <c r="Z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  <c r="FK1002"/>
    </row>
    <row r="1003" spans="2:167" x14ac:dyDescent="0.3">
      <c r="B1003"/>
      <c r="E1003"/>
      <c r="H1003"/>
      <c r="K1003"/>
      <c r="N1003"/>
      <c r="Q1003"/>
      <c r="T1003"/>
      <c r="W1003"/>
      <c r="Z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  <c r="FK1003"/>
    </row>
    <row r="1004" spans="2:167" x14ac:dyDescent="0.3">
      <c r="B1004"/>
      <c r="E1004"/>
      <c r="H1004"/>
      <c r="K1004"/>
      <c r="N1004"/>
      <c r="Q1004"/>
      <c r="T1004"/>
      <c r="W1004"/>
      <c r="Z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  <c r="FK1004"/>
    </row>
    <row r="1005" spans="2:167" x14ac:dyDescent="0.3">
      <c r="B1005"/>
      <c r="E1005"/>
      <c r="H1005"/>
      <c r="K1005"/>
      <c r="N1005"/>
      <c r="Q1005"/>
      <c r="T1005"/>
      <c r="W1005"/>
      <c r="Z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  <c r="FK1005"/>
    </row>
    <row r="1006" spans="2:167" x14ac:dyDescent="0.3">
      <c r="B1006"/>
      <c r="E1006"/>
      <c r="H1006"/>
      <c r="K1006"/>
      <c r="N1006"/>
      <c r="Q1006"/>
      <c r="T1006"/>
      <c r="W1006"/>
      <c r="Z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  <c r="FK1006"/>
    </row>
    <row r="1007" spans="2:167" x14ac:dyDescent="0.3">
      <c r="B1007"/>
      <c r="E1007"/>
      <c r="H1007"/>
      <c r="K1007"/>
      <c r="N1007"/>
      <c r="Q1007"/>
      <c r="T1007"/>
      <c r="W1007"/>
      <c r="Z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  <c r="FK1007"/>
    </row>
    <row r="1008" spans="2:167" x14ac:dyDescent="0.3">
      <c r="B1008"/>
      <c r="E1008"/>
      <c r="H1008"/>
      <c r="K1008"/>
      <c r="N1008"/>
      <c r="Q1008"/>
      <c r="T1008"/>
      <c r="W1008"/>
      <c r="Z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  <c r="FK1008"/>
    </row>
    <row r="1009" spans="2:167" x14ac:dyDescent="0.3">
      <c r="B1009"/>
      <c r="E1009"/>
      <c r="H1009"/>
      <c r="K1009"/>
      <c r="N1009"/>
      <c r="Q1009"/>
      <c r="T1009"/>
      <c r="W1009"/>
      <c r="Z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  <c r="FK1009"/>
    </row>
    <row r="1010" spans="2:167" x14ac:dyDescent="0.3">
      <c r="B1010"/>
      <c r="E1010"/>
      <c r="H1010"/>
      <c r="K1010"/>
      <c r="N1010"/>
      <c r="Q1010"/>
      <c r="T1010"/>
      <c r="W1010"/>
      <c r="Z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  <c r="FK1010"/>
    </row>
    <row r="1011" spans="2:167" x14ac:dyDescent="0.3">
      <c r="B1011"/>
      <c r="E1011"/>
      <c r="H1011"/>
      <c r="K1011"/>
      <c r="N1011"/>
      <c r="Q1011"/>
      <c r="T1011"/>
      <c r="W1011"/>
      <c r="Z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  <c r="FK1011"/>
    </row>
    <row r="1012" spans="2:167" x14ac:dyDescent="0.3">
      <c r="B1012"/>
      <c r="E1012"/>
      <c r="H1012"/>
      <c r="K1012"/>
      <c r="N1012"/>
      <c r="Q1012"/>
      <c r="T1012"/>
      <c r="W1012"/>
      <c r="Z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  <c r="FK1012"/>
    </row>
    <row r="1013" spans="2:167" x14ac:dyDescent="0.3">
      <c r="B1013"/>
      <c r="E1013"/>
      <c r="H1013"/>
      <c r="K1013"/>
      <c r="N1013"/>
      <c r="Q1013"/>
      <c r="T1013"/>
      <c r="W1013"/>
      <c r="Z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  <c r="FK1013"/>
    </row>
    <row r="1014" spans="2:167" x14ac:dyDescent="0.3">
      <c r="B1014"/>
      <c r="E1014"/>
      <c r="H1014"/>
      <c r="K1014"/>
      <c r="N1014"/>
      <c r="Q1014"/>
      <c r="T1014"/>
      <c r="W1014"/>
      <c r="Z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  <c r="FK1014"/>
    </row>
    <row r="1015" spans="2:167" x14ac:dyDescent="0.3">
      <c r="B1015"/>
      <c r="E1015"/>
      <c r="H1015"/>
      <c r="K1015"/>
      <c r="N1015"/>
      <c r="Q1015"/>
      <c r="T1015"/>
      <c r="W1015"/>
      <c r="Z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  <c r="FK1015"/>
    </row>
    <row r="1016" spans="2:167" x14ac:dyDescent="0.3">
      <c r="B1016"/>
      <c r="E1016"/>
      <c r="H1016"/>
      <c r="K1016"/>
      <c r="N1016"/>
      <c r="Q1016"/>
      <c r="T1016"/>
      <c r="W1016"/>
      <c r="Z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  <c r="FK1016"/>
    </row>
    <row r="1017" spans="2:167" x14ac:dyDescent="0.3">
      <c r="B1017"/>
      <c r="E1017"/>
      <c r="H1017"/>
      <c r="K1017"/>
      <c r="N1017"/>
      <c r="Q1017"/>
      <c r="T1017"/>
      <c r="W1017"/>
      <c r="Z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  <c r="FK1017"/>
    </row>
    <row r="1018" spans="2:167" x14ac:dyDescent="0.3">
      <c r="B1018"/>
      <c r="E1018"/>
      <c r="H1018"/>
      <c r="K1018"/>
      <c r="N1018"/>
      <c r="Q1018"/>
      <c r="T1018"/>
      <c r="W1018"/>
      <c r="Z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  <c r="FK1018"/>
    </row>
    <row r="1019" spans="2:167" x14ac:dyDescent="0.3">
      <c r="B1019"/>
      <c r="E1019"/>
      <c r="H1019"/>
      <c r="K1019"/>
      <c r="N1019"/>
      <c r="Q1019"/>
      <c r="T1019"/>
      <c r="W1019"/>
      <c r="Z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  <c r="FK1019"/>
    </row>
    <row r="1020" spans="2:167" x14ac:dyDescent="0.3">
      <c r="B1020"/>
      <c r="E1020"/>
      <c r="H1020"/>
      <c r="K1020"/>
      <c r="N1020"/>
      <c r="Q1020"/>
      <c r="T1020"/>
      <c r="W1020"/>
      <c r="Z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  <c r="FK1020"/>
    </row>
    <row r="1021" spans="2:167" x14ac:dyDescent="0.3">
      <c r="B1021"/>
      <c r="E1021"/>
      <c r="H1021"/>
      <c r="K1021"/>
      <c r="N1021"/>
      <c r="Q1021"/>
      <c r="T1021"/>
      <c r="W1021"/>
      <c r="Z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  <c r="FK1021"/>
    </row>
    <row r="1022" spans="2:167" x14ac:dyDescent="0.3">
      <c r="B1022"/>
      <c r="E1022"/>
      <c r="H1022"/>
      <c r="K1022"/>
      <c r="N1022"/>
      <c r="Q1022"/>
      <c r="T1022"/>
      <c r="W1022"/>
      <c r="Z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  <c r="FK1022"/>
    </row>
    <row r="1023" spans="2:167" x14ac:dyDescent="0.3">
      <c r="B1023"/>
      <c r="E1023"/>
      <c r="H1023"/>
      <c r="K1023"/>
      <c r="N1023"/>
      <c r="Q1023"/>
      <c r="T1023"/>
      <c r="W1023"/>
      <c r="Z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  <c r="FK1023"/>
    </row>
    <row r="1024" spans="2:167" x14ac:dyDescent="0.3">
      <c r="B1024"/>
      <c r="E1024"/>
      <c r="H1024"/>
      <c r="K1024"/>
      <c r="N1024"/>
      <c r="Q1024"/>
      <c r="T1024"/>
      <c r="W1024"/>
      <c r="Z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  <c r="FK1024"/>
    </row>
    <row r="1025" spans="2:167" x14ac:dyDescent="0.3">
      <c r="B1025"/>
      <c r="E1025"/>
      <c r="H1025"/>
      <c r="K1025"/>
      <c r="N1025"/>
      <c r="Q1025"/>
      <c r="T1025"/>
      <c r="W1025"/>
      <c r="Z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  <c r="FK1025"/>
    </row>
    <row r="1026" spans="2:167" x14ac:dyDescent="0.3">
      <c r="B1026"/>
      <c r="E1026"/>
      <c r="H1026"/>
      <c r="K1026"/>
      <c r="N1026"/>
      <c r="Q1026"/>
      <c r="T1026"/>
      <c r="W1026"/>
      <c r="Z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  <c r="FK1026"/>
    </row>
    <row r="1027" spans="2:167" x14ac:dyDescent="0.3">
      <c r="B1027"/>
      <c r="E1027"/>
      <c r="H1027"/>
      <c r="K1027"/>
      <c r="N1027"/>
      <c r="Q1027"/>
      <c r="T1027"/>
      <c r="W1027"/>
      <c r="Z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  <c r="FK1027"/>
    </row>
    <row r="1028" spans="2:167" x14ac:dyDescent="0.3">
      <c r="B1028"/>
      <c r="E1028"/>
      <c r="H1028"/>
      <c r="K1028"/>
      <c r="N1028"/>
      <c r="Q1028"/>
      <c r="T1028"/>
      <c r="W1028"/>
      <c r="Z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  <c r="FK1028"/>
    </row>
    <row r="1029" spans="2:167" x14ac:dyDescent="0.3">
      <c r="B1029"/>
      <c r="E1029"/>
      <c r="H1029"/>
      <c r="K1029"/>
      <c r="N1029"/>
      <c r="Q1029"/>
      <c r="T1029"/>
      <c r="W1029"/>
      <c r="Z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  <c r="FK1029"/>
    </row>
    <row r="1030" spans="2:167" x14ac:dyDescent="0.3">
      <c r="B1030"/>
      <c r="E1030"/>
      <c r="H1030"/>
      <c r="K1030"/>
      <c r="N1030"/>
      <c r="Q1030"/>
      <c r="T1030"/>
      <c r="W1030"/>
      <c r="Z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  <c r="FK1030"/>
    </row>
    <row r="1031" spans="2:167" x14ac:dyDescent="0.3">
      <c r="B1031"/>
      <c r="E1031"/>
      <c r="H1031"/>
      <c r="K1031"/>
      <c r="N1031"/>
      <c r="Q1031"/>
      <c r="T1031"/>
      <c r="W1031"/>
      <c r="Z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  <c r="FK1031"/>
    </row>
    <row r="1032" spans="2:167" x14ac:dyDescent="0.3">
      <c r="B1032"/>
      <c r="E1032"/>
      <c r="H1032"/>
      <c r="K1032"/>
      <c r="N1032"/>
      <c r="Q1032"/>
      <c r="T1032"/>
      <c r="W1032"/>
      <c r="Z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  <c r="FK1032"/>
    </row>
    <row r="1033" spans="2:167" x14ac:dyDescent="0.3">
      <c r="B1033"/>
      <c r="E1033"/>
      <c r="H1033"/>
      <c r="K1033"/>
      <c r="N1033"/>
      <c r="Q1033"/>
      <c r="T1033"/>
      <c r="W1033"/>
      <c r="Z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  <c r="FK1033"/>
    </row>
    <row r="1034" spans="2:167" x14ac:dyDescent="0.3">
      <c r="B1034"/>
      <c r="E1034"/>
      <c r="H1034"/>
      <c r="K1034"/>
      <c r="N1034"/>
      <c r="Q1034"/>
      <c r="T1034"/>
      <c r="W1034"/>
      <c r="Z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  <c r="FK1034"/>
    </row>
    <row r="1035" spans="2:167" x14ac:dyDescent="0.3">
      <c r="B1035"/>
      <c r="E1035"/>
      <c r="H1035"/>
      <c r="K1035"/>
      <c r="N1035"/>
      <c r="Q1035"/>
      <c r="T1035"/>
      <c r="W1035"/>
      <c r="Z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  <c r="FK1035"/>
    </row>
    <row r="1036" spans="2:167" x14ac:dyDescent="0.3">
      <c r="B1036"/>
      <c r="E1036"/>
      <c r="H1036"/>
      <c r="K1036"/>
      <c r="N1036"/>
      <c r="Q1036"/>
      <c r="T1036"/>
      <c r="W1036"/>
      <c r="Z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  <c r="FK1036"/>
    </row>
    <row r="1037" spans="2:167" x14ac:dyDescent="0.3">
      <c r="B1037"/>
      <c r="E1037"/>
      <c r="H1037"/>
      <c r="K1037"/>
      <c r="N1037"/>
      <c r="Q1037"/>
      <c r="T1037"/>
      <c r="W1037"/>
      <c r="Z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  <c r="FK1037"/>
    </row>
    <row r="1038" spans="2:167" x14ac:dyDescent="0.3">
      <c r="B1038"/>
      <c r="E1038"/>
      <c r="H1038"/>
      <c r="K1038"/>
      <c r="N1038"/>
      <c r="Q1038"/>
      <c r="T1038"/>
      <c r="W1038"/>
      <c r="Z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  <c r="FK1038"/>
    </row>
    <row r="1039" spans="2:167" x14ac:dyDescent="0.3">
      <c r="B1039"/>
      <c r="E1039"/>
      <c r="H1039"/>
      <c r="K1039"/>
      <c r="N1039"/>
      <c r="Q1039"/>
      <c r="T1039"/>
      <c r="W1039"/>
      <c r="Z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  <c r="FK1039"/>
    </row>
    <row r="1040" spans="2:167" x14ac:dyDescent="0.3">
      <c r="B1040"/>
      <c r="E1040"/>
      <c r="H1040"/>
      <c r="K1040"/>
      <c r="N1040"/>
      <c r="Q1040"/>
      <c r="T1040"/>
      <c r="W1040"/>
      <c r="Z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  <c r="FK1040"/>
    </row>
    <row r="1041" spans="2:167" x14ac:dyDescent="0.3">
      <c r="B1041"/>
      <c r="E1041"/>
      <c r="H1041"/>
      <c r="K1041"/>
      <c r="N1041"/>
      <c r="Q1041"/>
      <c r="T1041"/>
      <c r="W1041"/>
      <c r="Z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  <c r="FK1041"/>
    </row>
    <row r="1042" spans="2:167" x14ac:dyDescent="0.3">
      <c r="B1042"/>
      <c r="E1042"/>
      <c r="H1042"/>
      <c r="K1042"/>
      <c r="N1042"/>
      <c r="Q1042"/>
      <c r="T1042"/>
      <c r="W1042"/>
      <c r="Z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  <c r="FK1042"/>
    </row>
    <row r="1043" spans="2:167" x14ac:dyDescent="0.3">
      <c r="B1043"/>
      <c r="E1043"/>
      <c r="H1043"/>
      <c r="K1043"/>
      <c r="N1043"/>
      <c r="Q1043"/>
      <c r="T1043"/>
      <c r="W1043"/>
      <c r="Z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  <c r="FK1043"/>
    </row>
    <row r="1044" spans="2:167" x14ac:dyDescent="0.3">
      <c r="B1044"/>
      <c r="E1044"/>
      <c r="H1044"/>
      <c r="K1044"/>
      <c r="N1044"/>
      <c r="Q1044"/>
      <c r="T1044"/>
      <c r="W1044"/>
      <c r="Z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  <c r="FK1044"/>
    </row>
    <row r="1045" spans="2:167" x14ac:dyDescent="0.3">
      <c r="B1045"/>
      <c r="E1045"/>
      <c r="H1045"/>
      <c r="K1045"/>
      <c r="N1045"/>
      <c r="Q1045"/>
      <c r="T1045"/>
      <c r="W1045"/>
      <c r="Z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  <c r="FK1045"/>
    </row>
    <row r="1046" spans="2:167" x14ac:dyDescent="0.3">
      <c r="B1046"/>
      <c r="E1046"/>
      <c r="H1046"/>
      <c r="K1046"/>
      <c r="N1046"/>
      <c r="Q1046"/>
      <c r="T1046"/>
      <c r="W1046"/>
      <c r="Z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  <c r="FK1046"/>
    </row>
    <row r="1047" spans="2:167" x14ac:dyDescent="0.3">
      <c r="B1047"/>
      <c r="E1047"/>
      <c r="H1047"/>
      <c r="K1047"/>
      <c r="N1047"/>
      <c r="Q1047"/>
      <c r="T1047"/>
      <c r="W1047"/>
      <c r="Z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  <c r="FK1047"/>
    </row>
    <row r="1048" spans="2:167" x14ac:dyDescent="0.3">
      <c r="B1048"/>
      <c r="E1048"/>
      <c r="H1048"/>
      <c r="K1048"/>
      <c r="N1048"/>
      <c r="Q1048"/>
      <c r="T1048"/>
      <c r="W1048"/>
      <c r="Z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  <c r="FK1048"/>
    </row>
    <row r="1049" spans="2:167" x14ac:dyDescent="0.3">
      <c r="B1049"/>
      <c r="E1049"/>
      <c r="H1049"/>
      <c r="K1049"/>
      <c r="N1049"/>
      <c r="Q1049"/>
      <c r="T1049"/>
      <c r="W1049"/>
      <c r="Z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  <c r="FK1049"/>
    </row>
    <row r="1050" spans="2:167" x14ac:dyDescent="0.3">
      <c r="B1050"/>
      <c r="E1050"/>
      <c r="H1050"/>
      <c r="K1050"/>
      <c r="N1050"/>
      <c r="Q1050"/>
      <c r="T1050"/>
      <c r="W1050"/>
      <c r="Z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  <c r="FK1050"/>
    </row>
    <row r="1051" spans="2:167" x14ac:dyDescent="0.3">
      <c r="B1051"/>
      <c r="E1051"/>
      <c r="H1051"/>
      <c r="K1051"/>
      <c r="N1051"/>
      <c r="Q1051"/>
      <c r="T1051"/>
      <c r="W1051"/>
      <c r="Z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  <c r="FK1051"/>
    </row>
    <row r="1052" spans="2:167" x14ac:dyDescent="0.3">
      <c r="B1052"/>
      <c r="E1052"/>
      <c r="H1052"/>
      <c r="K1052"/>
      <c r="N1052"/>
      <c r="Q1052"/>
      <c r="T1052"/>
      <c r="W1052"/>
      <c r="Z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  <c r="FK1052"/>
    </row>
    <row r="1053" spans="2:167" x14ac:dyDescent="0.3">
      <c r="B1053"/>
      <c r="E1053"/>
      <c r="H1053"/>
      <c r="K1053"/>
      <c r="N1053"/>
      <c r="Q1053"/>
      <c r="T1053"/>
      <c r="W1053"/>
      <c r="Z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  <c r="FK1053"/>
    </row>
    <row r="1054" spans="2:167" x14ac:dyDescent="0.3">
      <c r="B1054"/>
      <c r="E1054"/>
      <c r="H1054"/>
      <c r="K1054"/>
      <c r="N1054"/>
      <c r="Q1054"/>
      <c r="T1054"/>
      <c r="W1054"/>
      <c r="Z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  <c r="FK1054"/>
    </row>
    <row r="1055" spans="2:167" x14ac:dyDescent="0.3">
      <c r="B1055"/>
      <c r="E1055"/>
      <c r="H1055"/>
      <c r="K1055"/>
      <c r="N1055"/>
      <c r="Q1055"/>
      <c r="T1055"/>
      <c r="W1055"/>
      <c r="Z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  <c r="FK1055"/>
    </row>
    <row r="1056" spans="2:167" x14ac:dyDescent="0.3">
      <c r="B1056"/>
      <c r="E1056"/>
      <c r="H1056"/>
      <c r="K1056"/>
      <c r="N1056"/>
      <c r="Q1056"/>
      <c r="T1056"/>
      <c r="W1056"/>
      <c r="Z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  <c r="FK1056"/>
    </row>
    <row r="1057" spans="2:167" x14ac:dyDescent="0.3">
      <c r="B1057"/>
      <c r="E1057"/>
      <c r="H1057"/>
      <c r="K1057"/>
      <c r="N1057"/>
      <c r="Q1057"/>
      <c r="T1057"/>
      <c r="W1057"/>
      <c r="Z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  <c r="FK1057"/>
    </row>
    <row r="1058" spans="2:167" x14ac:dyDescent="0.3">
      <c r="B1058"/>
      <c r="E1058"/>
      <c r="H1058"/>
      <c r="K1058"/>
      <c r="N1058"/>
      <c r="Q1058"/>
      <c r="T1058"/>
      <c r="W1058"/>
      <c r="Z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  <c r="FK1058"/>
    </row>
    <row r="1059" spans="2:167" x14ac:dyDescent="0.3">
      <c r="B1059"/>
      <c r="E1059"/>
      <c r="H1059"/>
      <c r="K1059"/>
      <c r="N1059"/>
      <c r="Q1059"/>
      <c r="T1059"/>
      <c r="W1059"/>
      <c r="Z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  <c r="FK1059"/>
    </row>
    <row r="1060" spans="2:167" x14ac:dyDescent="0.3">
      <c r="B1060"/>
      <c r="E1060"/>
      <c r="H1060"/>
      <c r="K1060"/>
      <c r="N1060"/>
      <c r="Q1060"/>
      <c r="T1060"/>
      <c r="W1060"/>
      <c r="Z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  <c r="FK1060"/>
    </row>
    <row r="1061" spans="2:167" x14ac:dyDescent="0.3">
      <c r="B1061"/>
      <c r="E1061"/>
      <c r="H1061"/>
      <c r="K1061"/>
      <c r="N1061"/>
      <c r="Q1061"/>
      <c r="T1061"/>
      <c r="W1061"/>
      <c r="Z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  <c r="FK1061"/>
    </row>
    <row r="1062" spans="2:167" x14ac:dyDescent="0.3">
      <c r="B1062"/>
      <c r="E1062"/>
      <c r="H1062"/>
      <c r="K1062"/>
      <c r="N1062"/>
      <c r="Q1062"/>
      <c r="T1062"/>
      <c r="W1062"/>
      <c r="Z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  <c r="FK1062"/>
    </row>
    <row r="1063" spans="2:167" x14ac:dyDescent="0.3">
      <c r="B1063"/>
      <c r="E1063"/>
      <c r="H1063"/>
      <c r="K1063"/>
      <c r="N1063"/>
      <c r="Q1063"/>
      <c r="T1063"/>
      <c r="W1063"/>
      <c r="Z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  <c r="FK1063"/>
    </row>
    <row r="1064" spans="2:167" x14ac:dyDescent="0.3">
      <c r="B1064"/>
      <c r="E1064"/>
      <c r="H1064"/>
      <c r="K1064"/>
      <c r="N1064"/>
      <c r="Q1064"/>
      <c r="T1064"/>
      <c r="W1064"/>
      <c r="Z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  <c r="FK1064"/>
    </row>
    <row r="1065" spans="2:167" x14ac:dyDescent="0.3">
      <c r="B1065"/>
      <c r="E1065"/>
      <c r="H1065"/>
      <c r="K1065"/>
      <c r="N1065"/>
      <c r="Q1065"/>
      <c r="T1065"/>
      <c r="W1065"/>
      <c r="Z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  <c r="FK1065"/>
    </row>
    <row r="1066" spans="2:167" x14ac:dyDescent="0.3">
      <c r="B1066"/>
      <c r="E1066"/>
      <c r="H1066"/>
      <c r="K1066"/>
      <c r="N1066"/>
      <c r="Q1066"/>
      <c r="T1066"/>
      <c r="W1066"/>
      <c r="Z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  <c r="FK1066"/>
    </row>
    <row r="1067" spans="2:167" x14ac:dyDescent="0.3">
      <c r="B1067"/>
      <c r="E1067"/>
      <c r="H1067"/>
      <c r="K1067"/>
      <c r="N1067"/>
      <c r="Q1067"/>
      <c r="T1067"/>
      <c r="W1067"/>
      <c r="Z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  <c r="FK1067"/>
    </row>
    <row r="1068" spans="2:167" x14ac:dyDescent="0.3">
      <c r="B1068"/>
      <c r="E1068"/>
      <c r="H1068"/>
      <c r="K1068"/>
      <c r="N1068"/>
      <c r="Q1068"/>
      <c r="T1068"/>
      <c r="W1068"/>
      <c r="Z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  <c r="FK1068"/>
    </row>
    <row r="1069" spans="2:167" x14ac:dyDescent="0.3">
      <c r="B1069"/>
      <c r="E1069"/>
      <c r="H1069"/>
      <c r="K1069"/>
      <c r="N1069"/>
      <c r="Q1069"/>
      <c r="T1069"/>
      <c r="W1069"/>
      <c r="Z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  <c r="FK1069"/>
    </row>
    <row r="1070" spans="2:167" x14ac:dyDescent="0.3">
      <c r="B1070"/>
      <c r="E1070"/>
      <c r="H1070"/>
      <c r="K1070"/>
      <c r="N1070"/>
      <c r="Q1070"/>
      <c r="T1070"/>
      <c r="W1070"/>
      <c r="Z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  <c r="FK1070"/>
    </row>
    <row r="1071" spans="2:167" x14ac:dyDescent="0.3">
      <c r="B1071"/>
      <c r="E1071"/>
      <c r="H1071"/>
      <c r="K1071"/>
      <c r="N1071"/>
      <c r="Q1071"/>
      <c r="T1071"/>
      <c r="W1071"/>
      <c r="Z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  <c r="FK1071"/>
    </row>
    <row r="1072" spans="2:167" x14ac:dyDescent="0.3">
      <c r="B1072"/>
      <c r="E1072"/>
      <c r="H1072"/>
      <c r="K1072"/>
      <c r="N1072"/>
      <c r="Q1072"/>
      <c r="T1072"/>
      <c r="W1072"/>
      <c r="Z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  <c r="FK1072"/>
    </row>
    <row r="1073" spans="2:167" x14ac:dyDescent="0.3">
      <c r="B1073"/>
      <c r="E1073"/>
      <c r="H1073"/>
      <c r="K1073"/>
      <c r="N1073"/>
      <c r="Q1073"/>
      <c r="T1073"/>
      <c r="W1073"/>
      <c r="Z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  <c r="FK1073"/>
    </row>
    <row r="1074" spans="2:167" x14ac:dyDescent="0.3">
      <c r="B1074"/>
      <c r="E1074"/>
      <c r="H1074"/>
      <c r="K1074"/>
      <c r="N1074"/>
      <c r="Q1074"/>
      <c r="T1074"/>
      <c r="W1074"/>
      <c r="Z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  <c r="FK1074"/>
    </row>
    <row r="1075" spans="2:167" x14ac:dyDescent="0.3">
      <c r="B1075"/>
      <c r="E1075"/>
      <c r="H1075"/>
      <c r="K1075"/>
      <c r="N1075"/>
      <c r="Q1075"/>
      <c r="T1075"/>
      <c r="W1075"/>
      <c r="Z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  <c r="FK1075"/>
    </row>
    <row r="1076" spans="2:167" x14ac:dyDescent="0.3">
      <c r="B1076"/>
      <c r="E1076"/>
      <c r="H1076"/>
      <c r="K1076"/>
      <c r="N1076"/>
      <c r="Q1076"/>
      <c r="T1076"/>
      <c r="W1076"/>
      <c r="Z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  <c r="FK1076"/>
    </row>
    <row r="1077" spans="2:167" x14ac:dyDescent="0.3">
      <c r="B1077"/>
      <c r="E1077"/>
      <c r="H1077"/>
      <c r="K1077"/>
      <c r="N1077"/>
      <c r="Q1077"/>
      <c r="T1077"/>
      <c r="W1077"/>
      <c r="Z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  <c r="FK1077"/>
    </row>
    <row r="1078" spans="2:167" x14ac:dyDescent="0.3">
      <c r="B1078"/>
      <c r="E1078"/>
      <c r="H1078"/>
      <c r="K1078"/>
      <c r="N1078"/>
      <c r="Q1078"/>
      <c r="T1078"/>
      <c r="W1078"/>
      <c r="Z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  <c r="FK1078"/>
    </row>
    <row r="1079" spans="2:167" x14ac:dyDescent="0.3">
      <c r="B1079"/>
      <c r="E1079"/>
      <c r="H1079"/>
      <c r="K1079"/>
      <c r="N1079"/>
      <c r="Q1079"/>
      <c r="T1079"/>
      <c r="W1079"/>
      <c r="Z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  <c r="FK1079"/>
    </row>
    <row r="1080" spans="2:167" x14ac:dyDescent="0.3">
      <c r="B1080"/>
      <c r="E1080"/>
      <c r="H1080"/>
      <c r="K1080"/>
      <c r="N1080"/>
      <c r="Q1080"/>
      <c r="T1080"/>
      <c r="W1080"/>
      <c r="Z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  <c r="FK1080"/>
    </row>
    <row r="1081" spans="2:167" x14ac:dyDescent="0.3">
      <c r="B1081"/>
      <c r="E1081"/>
      <c r="H1081"/>
      <c r="K1081"/>
      <c r="N1081"/>
      <c r="Q1081"/>
      <c r="T1081"/>
      <c r="W1081"/>
      <c r="Z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  <c r="FK1081"/>
    </row>
    <row r="1082" spans="2:167" x14ac:dyDescent="0.3">
      <c r="B1082"/>
      <c r="E1082"/>
      <c r="H1082"/>
      <c r="K1082"/>
      <c r="N1082"/>
      <c r="Q1082"/>
      <c r="T1082"/>
      <c r="W1082"/>
      <c r="Z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  <c r="FK1082"/>
    </row>
    <row r="1083" spans="2:167" x14ac:dyDescent="0.3">
      <c r="B1083"/>
      <c r="E1083"/>
      <c r="H1083"/>
      <c r="K1083"/>
      <c r="N1083"/>
      <c r="Q1083"/>
      <c r="T1083"/>
      <c r="W1083"/>
      <c r="Z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  <c r="FK1083"/>
    </row>
    <row r="1084" spans="2:167" x14ac:dyDescent="0.3">
      <c r="B1084"/>
      <c r="E1084"/>
      <c r="H1084"/>
      <c r="K1084"/>
      <c r="N1084"/>
      <c r="Q1084"/>
      <c r="T1084"/>
      <c r="W1084"/>
      <c r="Z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  <c r="FK1084"/>
    </row>
    <row r="1085" spans="2:167" x14ac:dyDescent="0.3">
      <c r="B1085"/>
      <c r="E1085"/>
      <c r="H1085"/>
      <c r="K1085"/>
      <c r="N1085"/>
      <c r="Q1085"/>
      <c r="T1085"/>
      <c r="W1085"/>
      <c r="Z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  <c r="FK1085"/>
    </row>
    <row r="1086" spans="2:167" x14ac:dyDescent="0.3">
      <c r="B1086"/>
      <c r="E1086"/>
      <c r="H1086"/>
      <c r="K1086"/>
      <c r="N1086"/>
      <c r="Q1086"/>
      <c r="T1086"/>
      <c r="W1086"/>
      <c r="Z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  <c r="FK1086"/>
    </row>
    <row r="1087" spans="2:167" x14ac:dyDescent="0.3">
      <c r="B1087"/>
      <c r="E1087"/>
      <c r="H1087"/>
      <c r="K1087"/>
      <c r="N1087"/>
      <c r="Q1087"/>
      <c r="T1087"/>
      <c r="W1087"/>
      <c r="Z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  <c r="FK1087"/>
    </row>
    <row r="1088" spans="2:167" x14ac:dyDescent="0.3">
      <c r="B1088"/>
      <c r="E1088"/>
      <c r="H1088"/>
      <c r="K1088"/>
      <c r="N1088"/>
      <c r="Q1088"/>
      <c r="T1088"/>
      <c r="W1088"/>
      <c r="Z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  <c r="FK1088"/>
    </row>
    <row r="1089" spans="2:167" x14ac:dyDescent="0.3">
      <c r="B1089"/>
      <c r="E1089"/>
      <c r="H1089"/>
      <c r="K1089"/>
      <c r="N1089"/>
      <c r="Q1089"/>
      <c r="T1089"/>
      <c r="W1089"/>
      <c r="Z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  <c r="FK1089"/>
    </row>
    <row r="1090" spans="2:167" x14ac:dyDescent="0.3">
      <c r="B1090"/>
      <c r="E1090"/>
      <c r="H1090"/>
      <c r="K1090"/>
      <c r="N1090"/>
      <c r="Q1090"/>
      <c r="T1090"/>
      <c r="W1090"/>
      <c r="Z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  <c r="FK1090"/>
    </row>
    <row r="1091" spans="2:167" x14ac:dyDescent="0.3">
      <c r="B1091"/>
      <c r="E1091"/>
      <c r="H1091"/>
      <c r="K1091"/>
      <c r="N1091"/>
      <c r="Q1091"/>
      <c r="T1091"/>
      <c r="W1091"/>
      <c r="Z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  <c r="FK1091"/>
    </row>
    <row r="1092" spans="2:167" x14ac:dyDescent="0.3">
      <c r="B1092"/>
      <c r="E1092"/>
      <c r="H1092"/>
      <c r="K1092"/>
      <c r="N1092"/>
      <c r="Q1092"/>
      <c r="T1092"/>
      <c r="W1092"/>
      <c r="Z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  <c r="FK1092"/>
    </row>
    <row r="1093" spans="2:167" x14ac:dyDescent="0.3">
      <c r="B1093"/>
      <c r="E1093"/>
      <c r="H1093"/>
      <c r="K1093"/>
      <c r="N1093"/>
      <c r="Q1093"/>
      <c r="T1093"/>
      <c r="W1093"/>
      <c r="Z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  <c r="FK1093"/>
    </row>
    <row r="1094" spans="2:167" x14ac:dyDescent="0.3">
      <c r="B1094"/>
      <c r="E1094"/>
      <c r="H1094"/>
      <c r="K1094"/>
      <c r="N1094"/>
      <c r="Q1094"/>
      <c r="T1094"/>
      <c r="W1094"/>
      <c r="Z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  <c r="FK1094"/>
    </row>
    <row r="1095" spans="2:167" x14ac:dyDescent="0.3">
      <c r="B1095"/>
      <c r="E1095"/>
      <c r="H1095"/>
      <c r="K1095"/>
      <c r="N1095"/>
      <c r="Q1095"/>
      <c r="T1095"/>
      <c r="W1095"/>
      <c r="Z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  <c r="FK1095"/>
    </row>
    <row r="1096" spans="2:167" x14ac:dyDescent="0.3">
      <c r="B1096"/>
      <c r="E1096"/>
      <c r="H1096"/>
      <c r="K1096"/>
      <c r="N1096"/>
      <c r="Q1096"/>
      <c r="T1096"/>
      <c r="W1096"/>
      <c r="Z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  <c r="FK1096"/>
    </row>
    <row r="1097" spans="2:167" x14ac:dyDescent="0.3">
      <c r="B1097"/>
      <c r="E1097"/>
      <c r="H1097"/>
      <c r="K1097"/>
      <c r="N1097"/>
      <c r="Q1097"/>
      <c r="T1097"/>
      <c r="W1097"/>
      <c r="Z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  <c r="FK1097"/>
    </row>
    <row r="1098" spans="2:167" x14ac:dyDescent="0.3">
      <c r="B1098"/>
      <c r="E1098"/>
      <c r="H1098"/>
      <c r="K1098"/>
      <c r="N1098"/>
      <c r="Q1098"/>
      <c r="T1098"/>
      <c r="W1098"/>
      <c r="Z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  <c r="FK1098"/>
    </row>
    <row r="1099" spans="2:167" x14ac:dyDescent="0.3">
      <c r="B1099"/>
      <c r="E1099"/>
      <c r="H1099"/>
      <c r="K1099"/>
      <c r="N1099"/>
      <c r="Q1099"/>
      <c r="T1099"/>
      <c r="W1099"/>
      <c r="Z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  <c r="FK1099"/>
    </row>
    <row r="1100" spans="2:167" x14ac:dyDescent="0.3">
      <c r="B1100"/>
      <c r="E1100"/>
      <c r="H1100"/>
      <c r="K1100"/>
      <c r="N1100"/>
      <c r="Q1100"/>
      <c r="T1100"/>
      <c r="W1100"/>
      <c r="Z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  <c r="FK1100"/>
    </row>
    <row r="1101" spans="2:167" x14ac:dyDescent="0.3">
      <c r="B1101"/>
      <c r="E1101"/>
      <c r="H1101"/>
      <c r="K1101"/>
      <c r="N1101"/>
      <c r="Q1101"/>
      <c r="T1101"/>
      <c r="W1101"/>
      <c r="Z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  <c r="FK1101"/>
    </row>
    <row r="1102" spans="2:167" x14ac:dyDescent="0.3">
      <c r="B1102"/>
      <c r="E1102"/>
      <c r="H1102"/>
      <c r="K1102"/>
      <c r="N1102"/>
      <c r="Q1102"/>
      <c r="T1102"/>
      <c r="W1102"/>
      <c r="Z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  <c r="FK1102"/>
    </row>
    <row r="1103" spans="2:167" x14ac:dyDescent="0.3">
      <c r="B1103"/>
      <c r="E1103"/>
      <c r="H1103"/>
      <c r="K1103"/>
      <c r="N1103"/>
      <c r="Q1103"/>
      <c r="T1103"/>
      <c r="W1103"/>
      <c r="Z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  <c r="FK1103"/>
    </row>
    <row r="1104" spans="2:167" x14ac:dyDescent="0.3">
      <c r="B1104"/>
      <c r="E1104"/>
      <c r="H1104"/>
      <c r="K1104"/>
      <c r="N1104"/>
      <c r="Q1104"/>
      <c r="T1104"/>
      <c r="W1104"/>
      <c r="Z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  <c r="FK1104"/>
    </row>
    <row r="1105" spans="2:167" x14ac:dyDescent="0.3">
      <c r="B1105"/>
      <c r="E1105"/>
      <c r="H1105"/>
      <c r="K1105"/>
      <c r="N1105"/>
      <c r="Q1105"/>
      <c r="T1105"/>
      <c r="W1105"/>
      <c r="Z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  <c r="FK1105"/>
    </row>
    <row r="1106" spans="2:167" x14ac:dyDescent="0.3">
      <c r="B1106"/>
      <c r="E1106"/>
      <c r="H1106"/>
      <c r="K1106"/>
      <c r="N1106"/>
      <c r="Q1106"/>
      <c r="T1106"/>
      <c r="W1106"/>
      <c r="Z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  <c r="FK1106"/>
    </row>
    <row r="1107" spans="2:167" x14ac:dyDescent="0.3">
      <c r="B1107"/>
      <c r="E1107"/>
      <c r="H1107"/>
      <c r="K1107"/>
      <c r="N1107"/>
      <c r="Q1107"/>
      <c r="T1107"/>
      <c r="W1107"/>
      <c r="Z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  <c r="FK1107"/>
    </row>
    <row r="1108" spans="2:167" x14ac:dyDescent="0.3">
      <c r="B1108"/>
      <c r="E1108"/>
      <c r="H1108"/>
      <c r="K1108"/>
      <c r="N1108"/>
      <c r="Q1108"/>
      <c r="T1108"/>
      <c r="W1108"/>
      <c r="Z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  <c r="FK1108"/>
    </row>
    <row r="1109" spans="2:167" x14ac:dyDescent="0.3">
      <c r="B1109"/>
      <c r="E1109"/>
      <c r="H1109"/>
      <c r="K1109"/>
      <c r="N1109"/>
      <c r="Q1109"/>
      <c r="T1109"/>
      <c r="W1109"/>
      <c r="Z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  <c r="FK1109"/>
    </row>
    <row r="1110" spans="2:167" x14ac:dyDescent="0.3">
      <c r="B1110"/>
      <c r="E1110"/>
      <c r="H1110"/>
      <c r="K1110"/>
      <c r="N1110"/>
      <c r="Q1110"/>
      <c r="T1110"/>
      <c r="W1110"/>
      <c r="Z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  <c r="FK1110"/>
    </row>
    <row r="1111" spans="2:167" x14ac:dyDescent="0.3">
      <c r="B1111"/>
      <c r="E1111"/>
      <c r="H1111"/>
      <c r="K1111"/>
      <c r="N1111"/>
      <c r="Q1111"/>
      <c r="T1111"/>
      <c r="W1111"/>
      <c r="Z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  <c r="FK1111"/>
    </row>
    <row r="1112" spans="2:167" x14ac:dyDescent="0.3">
      <c r="B1112"/>
      <c r="E1112"/>
      <c r="H1112"/>
      <c r="K1112"/>
      <c r="N1112"/>
      <c r="Q1112"/>
      <c r="T1112"/>
      <c r="W1112"/>
      <c r="Z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  <c r="FK1112"/>
    </row>
    <row r="1113" spans="2:167" x14ac:dyDescent="0.3">
      <c r="B1113"/>
      <c r="E1113"/>
      <c r="H1113"/>
      <c r="K1113"/>
      <c r="N1113"/>
      <c r="Q1113"/>
      <c r="T1113"/>
      <c r="W1113"/>
      <c r="Z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  <c r="FK1113"/>
    </row>
    <row r="1114" spans="2:167" x14ac:dyDescent="0.3">
      <c r="B1114"/>
      <c r="E1114"/>
      <c r="H1114"/>
      <c r="K1114"/>
      <c r="N1114"/>
      <c r="Q1114"/>
      <c r="T1114"/>
      <c r="W1114"/>
      <c r="Z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  <c r="FK1114"/>
    </row>
    <row r="1115" spans="2:167" x14ac:dyDescent="0.3">
      <c r="B1115"/>
      <c r="E1115"/>
      <c r="H1115"/>
      <c r="K1115"/>
      <c r="N1115"/>
      <c r="Q1115"/>
      <c r="T1115"/>
      <c r="W1115"/>
      <c r="Z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  <c r="FK1115"/>
    </row>
    <row r="1116" spans="2:167" x14ac:dyDescent="0.3">
      <c r="B1116"/>
      <c r="E1116"/>
      <c r="H1116"/>
      <c r="K1116"/>
      <c r="N1116"/>
      <c r="Q1116"/>
      <c r="T1116"/>
      <c r="W1116"/>
      <c r="Z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  <c r="FK1116"/>
    </row>
    <row r="1117" spans="2:167" x14ac:dyDescent="0.3">
      <c r="B1117"/>
      <c r="E1117"/>
      <c r="H1117"/>
      <c r="K1117"/>
      <c r="N1117"/>
      <c r="Q1117"/>
      <c r="T1117"/>
      <c r="W1117"/>
      <c r="Z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  <c r="FK1117"/>
    </row>
    <row r="1118" spans="2:167" x14ac:dyDescent="0.3">
      <c r="B1118"/>
      <c r="E1118"/>
      <c r="H1118"/>
      <c r="K1118"/>
      <c r="N1118"/>
      <c r="Q1118"/>
      <c r="T1118"/>
      <c r="W1118"/>
      <c r="Z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  <c r="FK1118"/>
    </row>
    <row r="1119" spans="2:167" x14ac:dyDescent="0.3">
      <c r="B1119"/>
      <c r="E1119"/>
      <c r="H1119"/>
      <c r="K1119"/>
      <c r="N1119"/>
      <c r="Q1119"/>
      <c r="T1119"/>
      <c r="W1119"/>
      <c r="Z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  <c r="FK1119"/>
    </row>
    <row r="1120" spans="2:167" x14ac:dyDescent="0.3">
      <c r="B1120"/>
      <c r="E1120"/>
      <c r="H1120"/>
      <c r="K1120"/>
      <c r="N1120"/>
      <c r="Q1120"/>
      <c r="T1120"/>
      <c r="W1120"/>
      <c r="Z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  <c r="FK1120"/>
    </row>
    <row r="1121" spans="2:167" x14ac:dyDescent="0.3">
      <c r="B1121"/>
      <c r="E1121"/>
      <c r="H1121"/>
      <c r="K1121"/>
      <c r="N1121"/>
      <c r="Q1121"/>
      <c r="T1121"/>
      <c r="W1121"/>
      <c r="Z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  <c r="FK1121"/>
    </row>
    <row r="1122" spans="2:167" x14ac:dyDescent="0.3">
      <c r="B1122"/>
      <c r="E1122"/>
      <c r="H1122"/>
      <c r="K1122"/>
      <c r="N1122"/>
      <c r="Q1122"/>
      <c r="T1122"/>
      <c r="W1122"/>
      <c r="Z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  <c r="FK1122"/>
    </row>
    <row r="1123" spans="2:167" x14ac:dyDescent="0.3">
      <c r="B1123"/>
      <c r="E1123"/>
      <c r="H1123"/>
      <c r="K1123"/>
      <c r="N1123"/>
      <c r="Q1123"/>
      <c r="T1123"/>
      <c r="W1123"/>
      <c r="Z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  <c r="FK1123"/>
    </row>
    <row r="1124" spans="2:167" x14ac:dyDescent="0.3">
      <c r="B1124"/>
      <c r="E1124"/>
      <c r="H1124"/>
      <c r="K1124"/>
      <c r="N1124"/>
      <c r="Q1124"/>
      <c r="T1124"/>
      <c r="W1124"/>
      <c r="Z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  <c r="FK1124"/>
    </row>
    <row r="1125" spans="2:167" x14ac:dyDescent="0.3">
      <c r="B1125"/>
      <c r="E1125"/>
      <c r="H1125"/>
      <c r="K1125"/>
      <c r="N1125"/>
      <c r="Q1125"/>
      <c r="T1125"/>
      <c r="W1125"/>
      <c r="Z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  <c r="FK1125"/>
    </row>
    <row r="1126" spans="2:167" x14ac:dyDescent="0.3">
      <c r="B1126"/>
      <c r="E1126"/>
      <c r="H1126"/>
      <c r="K1126"/>
      <c r="N1126"/>
      <c r="Q1126"/>
      <c r="T1126"/>
      <c r="W1126"/>
      <c r="Z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  <c r="FK1126"/>
    </row>
    <row r="1127" spans="2:167" x14ac:dyDescent="0.3">
      <c r="B1127"/>
      <c r="E1127"/>
      <c r="H1127"/>
      <c r="K1127"/>
      <c r="N1127"/>
      <c r="Q1127"/>
      <c r="T1127"/>
      <c r="W1127"/>
      <c r="Z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  <c r="FK1127"/>
    </row>
    <row r="1128" spans="2:167" x14ac:dyDescent="0.3">
      <c r="B1128"/>
      <c r="E1128"/>
      <c r="H1128"/>
      <c r="K1128"/>
      <c r="N1128"/>
      <c r="Q1128"/>
      <c r="T1128"/>
      <c r="W1128"/>
      <c r="Z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  <c r="FK1128"/>
    </row>
    <row r="1129" spans="2:167" x14ac:dyDescent="0.3">
      <c r="B1129"/>
      <c r="E1129"/>
      <c r="H1129"/>
      <c r="K1129"/>
      <c r="N1129"/>
      <c r="Q1129"/>
      <c r="T1129"/>
      <c r="W1129"/>
      <c r="Z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  <c r="FK1129"/>
    </row>
    <row r="1130" spans="2:167" x14ac:dyDescent="0.3">
      <c r="B1130"/>
      <c r="E1130"/>
      <c r="H1130"/>
      <c r="K1130"/>
      <c r="N1130"/>
      <c r="Q1130"/>
      <c r="T1130"/>
      <c r="W1130"/>
      <c r="Z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  <c r="FK1130"/>
    </row>
    <row r="1131" spans="2:167" x14ac:dyDescent="0.3">
      <c r="B1131"/>
      <c r="E1131"/>
      <c r="H1131"/>
      <c r="K1131"/>
      <c r="N1131"/>
      <c r="Q1131"/>
      <c r="T1131"/>
      <c r="W1131"/>
      <c r="Z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  <c r="FK1131"/>
    </row>
    <row r="1132" spans="2:167" x14ac:dyDescent="0.3">
      <c r="B1132"/>
      <c r="E1132"/>
      <c r="H1132"/>
      <c r="K1132"/>
      <c r="N1132"/>
      <c r="Q1132"/>
      <c r="T1132"/>
      <c r="W1132"/>
      <c r="Z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  <c r="FK1132"/>
    </row>
    <row r="1133" spans="2:167" x14ac:dyDescent="0.3">
      <c r="B1133"/>
      <c r="E1133"/>
      <c r="H1133"/>
      <c r="K1133"/>
      <c r="N1133"/>
      <c r="Q1133"/>
      <c r="T1133"/>
      <c r="W1133"/>
      <c r="Z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  <c r="FK1133"/>
    </row>
    <row r="1134" spans="2:167" x14ac:dyDescent="0.3">
      <c r="B1134"/>
      <c r="E1134"/>
      <c r="H1134"/>
      <c r="K1134"/>
      <c r="N1134"/>
      <c r="Q1134"/>
      <c r="T1134"/>
      <c r="W1134"/>
      <c r="Z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  <c r="FK1134"/>
    </row>
    <row r="1135" spans="2:167" x14ac:dyDescent="0.3">
      <c r="B1135"/>
      <c r="E1135"/>
      <c r="H1135"/>
      <c r="K1135"/>
      <c r="N1135"/>
      <c r="Q1135"/>
      <c r="T1135"/>
      <c r="W1135"/>
      <c r="Z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  <c r="FK1135"/>
    </row>
    <row r="1136" spans="2:167" x14ac:dyDescent="0.3">
      <c r="B1136"/>
      <c r="E1136"/>
      <c r="H1136"/>
      <c r="K1136"/>
      <c r="N1136"/>
      <c r="Q1136"/>
      <c r="T1136"/>
      <c r="W1136"/>
      <c r="Z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  <c r="FK1136"/>
    </row>
    <row r="1137" spans="2:167" x14ac:dyDescent="0.3">
      <c r="B1137"/>
      <c r="E1137"/>
      <c r="H1137"/>
      <c r="K1137"/>
      <c r="N1137"/>
      <c r="Q1137"/>
      <c r="T1137"/>
      <c r="W1137"/>
      <c r="Z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  <c r="FK1137"/>
    </row>
    <row r="1138" spans="2:167" x14ac:dyDescent="0.3">
      <c r="B1138"/>
      <c r="E1138"/>
      <c r="H1138"/>
      <c r="K1138"/>
      <c r="N1138"/>
      <c r="Q1138"/>
      <c r="T1138"/>
      <c r="W1138"/>
      <c r="Z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  <c r="FK1138"/>
    </row>
    <row r="1139" spans="2:167" x14ac:dyDescent="0.3">
      <c r="B1139"/>
      <c r="E1139"/>
      <c r="H1139"/>
      <c r="K1139"/>
      <c r="N1139"/>
      <c r="Q1139"/>
      <c r="T1139"/>
      <c r="W1139"/>
      <c r="Z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  <c r="FK1139"/>
    </row>
    <row r="1140" spans="2:167" x14ac:dyDescent="0.3">
      <c r="B1140"/>
      <c r="E1140"/>
      <c r="H1140"/>
      <c r="K1140"/>
      <c r="N1140"/>
      <c r="Q1140"/>
      <c r="T1140"/>
      <c r="W1140"/>
      <c r="Z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  <c r="FK1140"/>
    </row>
    <row r="1141" spans="2:167" x14ac:dyDescent="0.3">
      <c r="B1141"/>
      <c r="E1141"/>
      <c r="H1141"/>
      <c r="K1141"/>
      <c r="N1141"/>
      <c r="Q1141"/>
      <c r="T1141"/>
      <c r="W1141"/>
      <c r="Z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  <c r="FK1141"/>
    </row>
    <row r="1142" spans="2:167" x14ac:dyDescent="0.3">
      <c r="B1142"/>
      <c r="E1142"/>
      <c r="H1142"/>
      <c r="K1142"/>
      <c r="N1142"/>
      <c r="Q1142"/>
      <c r="T1142"/>
      <c r="W1142"/>
      <c r="Z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  <c r="FK1142"/>
    </row>
    <row r="1143" spans="2:167" x14ac:dyDescent="0.3">
      <c r="B1143"/>
      <c r="E1143"/>
      <c r="H1143"/>
      <c r="K1143"/>
      <c r="N1143"/>
      <c r="Q1143"/>
      <c r="T1143"/>
      <c r="W1143"/>
      <c r="Z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  <c r="FK1143"/>
    </row>
    <row r="1144" spans="2:167" x14ac:dyDescent="0.3">
      <c r="B1144"/>
      <c r="E1144"/>
      <c r="H1144"/>
      <c r="K1144"/>
      <c r="N1144"/>
      <c r="Q1144"/>
      <c r="T1144"/>
      <c r="W1144"/>
      <c r="Z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  <c r="FK1144"/>
    </row>
    <row r="1145" spans="2:167" x14ac:dyDescent="0.3">
      <c r="B1145"/>
      <c r="E1145"/>
      <c r="H1145"/>
      <c r="K1145"/>
      <c r="N1145"/>
      <c r="Q1145"/>
      <c r="T1145"/>
      <c r="W1145"/>
      <c r="Z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  <c r="FK1145"/>
    </row>
    <row r="1146" spans="2:167" x14ac:dyDescent="0.3">
      <c r="B1146"/>
      <c r="E1146"/>
      <c r="H1146"/>
      <c r="K1146"/>
      <c r="N1146"/>
      <c r="Q1146"/>
      <c r="T1146"/>
      <c r="W1146"/>
      <c r="Z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  <c r="FK1146"/>
    </row>
    <row r="1147" spans="2:167" x14ac:dyDescent="0.3">
      <c r="B1147"/>
      <c r="E1147"/>
      <c r="H1147"/>
      <c r="K1147"/>
      <c r="N1147"/>
      <c r="Q1147"/>
      <c r="T1147"/>
      <c r="W1147"/>
      <c r="Z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  <c r="FK1147"/>
    </row>
    <row r="1148" spans="2:167" x14ac:dyDescent="0.3">
      <c r="B1148"/>
      <c r="E1148"/>
      <c r="H1148"/>
      <c r="K1148"/>
      <c r="N1148"/>
      <c r="Q1148"/>
      <c r="T1148"/>
      <c r="W1148"/>
      <c r="Z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  <c r="FK1148"/>
    </row>
    <row r="1149" spans="2:167" x14ac:dyDescent="0.3">
      <c r="B1149"/>
      <c r="E1149"/>
      <c r="H1149"/>
      <c r="K1149"/>
      <c r="N1149"/>
      <c r="Q1149"/>
      <c r="T1149"/>
      <c r="W1149"/>
      <c r="Z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  <c r="FK1149"/>
    </row>
    <row r="1150" spans="2:167" x14ac:dyDescent="0.3">
      <c r="B1150"/>
      <c r="E1150"/>
      <c r="H1150"/>
      <c r="K1150"/>
      <c r="N1150"/>
      <c r="Q1150"/>
      <c r="T1150"/>
      <c r="W1150"/>
      <c r="Z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  <c r="FK1150"/>
    </row>
    <row r="1151" spans="2:167" x14ac:dyDescent="0.3">
      <c r="B1151"/>
      <c r="E1151"/>
      <c r="H1151"/>
      <c r="K1151"/>
      <c r="N1151"/>
      <c r="Q1151"/>
      <c r="T1151"/>
      <c r="W1151"/>
      <c r="Z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  <c r="FK1151"/>
    </row>
    <row r="1152" spans="2:167" x14ac:dyDescent="0.3">
      <c r="B1152"/>
      <c r="E1152"/>
      <c r="H1152"/>
      <c r="K1152"/>
      <c r="N1152"/>
      <c r="Q1152"/>
      <c r="T1152"/>
      <c r="W1152"/>
      <c r="Z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  <c r="FK1152"/>
    </row>
    <row r="1153" spans="2:167" x14ac:dyDescent="0.3">
      <c r="B1153"/>
      <c r="E1153"/>
      <c r="H1153"/>
      <c r="K1153"/>
      <c r="N1153"/>
      <c r="Q1153"/>
      <c r="T1153"/>
      <c r="W1153"/>
      <c r="Z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  <c r="FK1153"/>
    </row>
    <row r="1154" spans="2:167" x14ac:dyDescent="0.3">
      <c r="B1154"/>
      <c r="E1154"/>
      <c r="H1154"/>
      <c r="K1154"/>
      <c r="N1154"/>
      <c r="Q1154"/>
      <c r="T1154"/>
      <c r="W1154"/>
      <c r="Z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  <c r="FK1154"/>
    </row>
    <row r="1155" spans="2:167" x14ac:dyDescent="0.3">
      <c r="B1155"/>
      <c r="E1155"/>
      <c r="H1155"/>
      <c r="K1155"/>
      <c r="N1155"/>
      <c r="Q1155"/>
      <c r="T1155"/>
      <c r="W1155"/>
      <c r="Z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  <c r="FK1155"/>
    </row>
    <row r="1156" spans="2:167" x14ac:dyDescent="0.3">
      <c r="B1156"/>
      <c r="E1156"/>
      <c r="H1156"/>
      <c r="K1156"/>
      <c r="N1156"/>
      <c r="Q1156"/>
      <c r="T1156"/>
      <c r="W1156"/>
      <c r="Z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  <c r="FK1156"/>
    </row>
    <row r="1157" spans="2:167" x14ac:dyDescent="0.3">
      <c r="B1157"/>
      <c r="E1157"/>
      <c r="H1157"/>
      <c r="K1157"/>
      <c r="N1157"/>
      <c r="Q1157"/>
      <c r="T1157"/>
      <c r="W1157"/>
      <c r="Z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  <c r="FK1157"/>
    </row>
    <row r="1158" spans="2:167" x14ac:dyDescent="0.3">
      <c r="B1158"/>
      <c r="E1158"/>
      <c r="H1158"/>
      <c r="K1158"/>
      <c r="N1158"/>
      <c r="Q1158"/>
      <c r="T1158"/>
      <c r="W1158"/>
      <c r="Z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  <c r="FK1158"/>
    </row>
    <row r="1159" spans="2:167" x14ac:dyDescent="0.3">
      <c r="B1159"/>
      <c r="E1159"/>
      <c r="H1159"/>
      <c r="K1159"/>
      <c r="N1159"/>
      <c r="Q1159"/>
      <c r="T1159"/>
      <c r="W1159"/>
      <c r="Z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  <c r="FK1159"/>
    </row>
    <row r="1160" spans="2:167" x14ac:dyDescent="0.3">
      <c r="B1160"/>
      <c r="E1160"/>
      <c r="H1160"/>
      <c r="K1160"/>
      <c r="N1160"/>
      <c r="Q1160"/>
      <c r="T1160"/>
      <c r="W1160"/>
      <c r="Z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  <c r="FK1160"/>
    </row>
    <row r="1161" spans="2:167" x14ac:dyDescent="0.3">
      <c r="B1161"/>
      <c r="E1161"/>
      <c r="H1161"/>
      <c r="K1161"/>
      <c r="N1161"/>
      <c r="Q1161"/>
      <c r="T1161"/>
      <c r="W1161"/>
      <c r="Z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  <c r="FK1161"/>
    </row>
    <row r="1162" spans="2:167" x14ac:dyDescent="0.3">
      <c r="B1162"/>
      <c r="E1162"/>
      <c r="H1162"/>
      <c r="K1162"/>
      <c r="N1162"/>
      <c r="Q1162"/>
      <c r="T1162"/>
      <c r="W1162"/>
      <c r="Z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  <c r="FK1162"/>
    </row>
    <row r="1163" spans="2:167" x14ac:dyDescent="0.3">
      <c r="B1163"/>
      <c r="E1163"/>
      <c r="H1163"/>
      <c r="K1163"/>
      <c r="N1163"/>
      <c r="Q1163"/>
      <c r="T1163"/>
      <c r="W1163"/>
      <c r="Z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  <c r="FK1163"/>
    </row>
    <row r="1164" spans="2:167" x14ac:dyDescent="0.3">
      <c r="B1164"/>
      <c r="E1164"/>
      <c r="H1164"/>
      <c r="K1164"/>
      <c r="N1164"/>
      <c r="Q1164"/>
      <c r="T1164"/>
      <c r="W1164"/>
      <c r="Z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  <c r="FK1164"/>
    </row>
    <row r="1165" spans="2:167" x14ac:dyDescent="0.3">
      <c r="B1165"/>
      <c r="E1165"/>
      <c r="H1165"/>
      <c r="K1165"/>
      <c r="N1165"/>
      <c r="Q1165"/>
      <c r="T1165"/>
      <c r="W1165"/>
      <c r="Z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  <c r="FK1165"/>
    </row>
    <row r="1166" spans="2:167" x14ac:dyDescent="0.3">
      <c r="B1166"/>
      <c r="E1166"/>
      <c r="H1166"/>
      <c r="K1166"/>
      <c r="N1166"/>
      <c r="Q1166"/>
      <c r="T1166"/>
      <c r="W1166"/>
      <c r="Z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  <c r="FK1166"/>
    </row>
    <row r="1167" spans="2:167" x14ac:dyDescent="0.3">
      <c r="B1167"/>
      <c r="E1167"/>
      <c r="H1167"/>
      <c r="K1167"/>
      <c r="N1167"/>
      <c r="Q1167"/>
      <c r="T1167"/>
      <c r="W1167"/>
      <c r="Z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  <c r="FK1167"/>
    </row>
    <row r="1168" spans="2:167" x14ac:dyDescent="0.3">
      <c r="B1168"/>
      <c r="E1168"/>
      <c r="H1168"/>
      <c r="K1168"/>
      <c r="N1168"/>
      <c r="Q1168"/>
      <c r="T1168"/>
      <c r="W1168"/>
      <c r="Z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  <c r="FK1168"/>
    </row>
    <row r="1169" spans="2:167" x14ac:dyDescent="0.3">
      <c r="B1169"/>
      <c r="E1169"/>
      <c r="H1169"/>
      <c r="K1169"/>
      <c r="N1169"/>
      <c r="Q1169"/>
      <c r="T1169"/>
      <c r="W1169"/>
      <c r="Z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  <c r="FK1169"/>
    </row>
    <row r="1170" spans="2:167" x14ac:dyDescent="0.3">
      <c r="B1170"/>
      <c r="E1170"/>
      <c r="H1170"/>
      <c r="K1170"/>
      <c r="N1170"/>
      <c r="Q1170"/>
      <c r="T1170"/>
      <c r="W1170"/>
      <c r="Z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  <c r="FK1170"/>
    </row>
    <row r="1171" spans="2:167" x14ac:dyDescent="0.3">
      <c r="B1171"/>
      <c r="E1171"/>
      <c r="H1171"/>
      <c r="K1171"/>
      <c r="N1171"/>
      <c r="Q1171"/>
      <c r="T1171"/>
      <c r="W1171"/>
      <c r="Z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  <c r="FK1171"/>
    </row>
    <row r="1172" spans="2:167" x14ac:dyDescent="0.3">
      <c r="B1172"/>
      <c r="E1172"/>
      <c r="H1172"/>
      <c r="K1172"/>
      <c r="N1172"/>
      <c r="Q1172"/>
      <c r="T1172"/>
      <c r="W1172"/>
      <c r="Z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  <c r="FK1172"/>
    </row>
    <row r="1173" spans="2:167" x14ac:dyDescent="0.3">
      <c r="B1173"/>
      <c r="E1173"/>
      <c r="H1173"/>
      <c r="K1173"/>
      <c r="N1173"/>
      <c r="Q1173"/>
      <c r="T1173"/>
      <c r="W1173"/>
      <c r="Z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  <c r="FK1173"/>
    </row>
    <row r="1174" spans="2:167" x14ac:dyDescent="0.3">
      <c r="B1174"/>
      <c r="E1174"/>
      <c r="H1174"/>
      <c r="K1174"/>
      <c r="N1174"/>
      <c r="Q1174"/>
      <c r="T1174"/>
      <c r="W1174"/>
      <c r="Z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  <c r="FK1174"/>
    </row>
    <row r="1175" spans="2:167" x14ac:dyDescent="0.3">
      <c r="B1175"/>
      <c r="E1175"/>
      <c r="H1175"/>
      <c r="K1175"/>
      <c r="N1175"/>
      <c r="Q1175"/>
      <c r="T1175"/>
      <c r="W1175"/>
      <c r="Z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  <c r="FK1175"/>
    </row>
    <row r="1176" spans="2:167" x14ac:dyDescent="0.3">
      <c r="B1176"/>
      <c r="E1176"/>
      <c r="H1176"/>
      <c r="K1176"/>
      <c r="N1176"/>
      <c r="Q1176"/>
      <c r="T1176"/>
      <c r="W1176"/>
      <c r="Z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  <c r="FK1176"/>
    </row>
    <row r="1177" spans="2:167" x14ac:dyDescent="0.3">
      <c r="B1177"/>
      <c r="E1177"/>
      <c r="H1177"/>
      <c r="K1177"/>
      <c r="N1177"/>
      <c r="Q1177"/>
      <c r="T1177"/>
      <c r="W1177"/>
      <c r="Z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  <c r="FK1177"/>
    </row>
    <row r="1178" spans="2:167" x14ac:dyDescent="0.3">
      <c r="B1178"/>
      <c r="E1178"/>
      <c r="H1178"/>
      <c r="K1178"/>
      <c r="N1178"/>
      <c r="Q1178"/>
      <c r="T1178"/>
      <c r="W1178"/>
      <c r="Z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  <c r="FK1178"/>
    </row>
    <row r="1179" spans="2:167" x14ac:dyDescent="0.3">
      <c r="B1179"/>
      <c r="E1179"/>
      <c r="H1179"/>
      <c r="K1179"/>
      <c r="N1179"/>
      <c r="Q1179"/>
      <c r="T1179"/>
      <c r="W1179"/>
      <c r="Z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  <c r="FK1179"/>
    </row>
    <row r="1180" spans="2:167" x14ac:dyDescent="0.3">
      <c r="B1180"/>
      <c r="E1180"/>
      <c r="H1180"/>
      <c r="K1180"/>
      <c r="N1180"/>
      <c r="Q1180"/>
      <c r="T1180"/>
      <c r="W1180"/>
      <c r="Z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  <c r="FK1180"/>
    </row>
    <row r="1181" spans="2:167" x14ac:dyDescent="0.3">
      <c r="B1181"/>
      <c r="E1181"/>
      <c r="H1181"/>
      <c r="K1181"/>
      <c r="N1181"/>
      <c r="Q1181"/>
      <c r="T1181"/>
      <c r="W1181"/>
      <c r="Z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  <c r="FK1181"/>
    </row>
    <row r="1182" spans="2:167" x14ac:dyDescent="0.3">
      <c r="B1182"/>
      <c r="E1182"/>
      <c r="H1182"/>
      <c r="K1182"/>
      <c r="N1182"/>
      <c r="Q1182"/>
      <c r="T1182"/>
      <c r="W1182"/>
      <c r="Z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  <c r="FK1182"/>
    </row>
    <row r="1183" spans="2:167" x14ac:dyDescent="0.3">
      <c r="B1183"/>
      <c r="E1183"/>
      <c r="H1183"/>
      <c r="K1183"/>
      <c r="N1183"/>
      <c r="Q1183"/>
      <c r="T1183"/>
      <c r="W1183"/>
      <c r="Z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  <c r="FK1183"/>
    </row>
    <row r="1184" spans="2:167" x14ac:dyDescent="0.3">
      <c r="B1184"/>
      <c r="E1184"/>
      <c r="H1184"/>
      <c r="K1184"/>
      <c r="N1184"/>
      <c r="Q1184"/>
      <c r="T1184"/>
      <c r="W1184"/>
      <c r="Z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  <c r="FK1184"/>
    </row>
    <row r="1185" spans="2:167" x14ac:dyDescent="0.3">
      <c r="B1185"/>
      <c r="E1185"/>
      <c r="H1185"/>
      <c r="K1185"/>
      <c r="N1185"/>
      <c r="Q1185"/>
      <c r="T1185"/>
      <c r="W1185"/>
      <c r="Z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  <c r="FK1185"/>
    </row>
    <row r="1186" spans="2:167" x14ac:dyDescent="0.3">
      <c r="B1186"/>
      <c r="E1186"/>
      <c r="H1186"/>
      <c r="K1186"/>
      <c r="N1186"/>
      <c r="Q1186"/>
      <c r="T1186"/>
      <c r="W1186"/>
      <c r="Z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  <c r="FK1186"/>
    </row>
    <row r="1187" spans="2:167" x14ac:dyDescent="0.3">
      <c r="B1187"/>
      <c r="E1187"/>
      <c r="H1187"/>
      <c r="K1187"/>
      <c r="N1187"/>
      <c r="Q1187"/>
      <c r="T1187"/>
      <c r="W1187"/>
      <c r="Z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  <c r="FK1187"/>
    </row>
    <row r="1188" spans="2:167" x14ac:dyDescent="0.3">
      <c r="B1188"/>
      <c r="E1188"/>
      <c r="H1188"/>
      <c r="K1188"/>
      <c r="N1188"/>
      <c r="Q1188"/>
      <c r="T1188"/>
      <c r="W1188"/>
      <c r="Z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  <c r="FK1188"/>
    </row>
    <row r="1189" spans="2:167" x14ac:dyDescent="0.3">
      <c r="B1189"/>
      <c r="E1189"/>
      <c r="H1189"/>
      <c r="K1189"/>
      <c r="N1189"/>
      <c r="Q1189"/>
      <c r="T1189"/>
      <c r="W1189"/>
      <c r="Z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  <c r="FK1189"/>
    </row>
    <row r="1190" spans="2:167" x14ac:dyDescent="0.3">
      <c r="B1190"/>
      <c r="E1190"/>
      <c r="H1190"/>
      <c r="K1190"/>
      <c r="N1190"/>
      <c r="Q1190"/>
      <c r="T1190"/>
      <c r="W1190"/>
      <c r="Z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  <c r="FK1190"/>
    </row>
    <row r="1191" spans="2:167" x14ac:dyDescent="0.3">
      <c r="B1191"/>
      <c r="E1191"/>
      <c r="H1191"/>
      <c r="K1191"/>
      <c r="N1191"/>
      <c r="Q1191"/>
      <c r="T1191"/>
      <c r="W1191"/>
      <c r="Z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  <c r="FK1191"/>
    </row>
    <row r="1192" spans="2:167" x14ac:dyDescent="0.3">
      <c r="B1192"/>
      <c r="E1192"/>
      <c r="H1192"/>
      <c r="K1192"/>
      <c r="N1192"/>
      <c r="Q1192"/>
      <c r="T1192"/>
      <c r="W1192"/>
      <c r="Z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  <c r="FK1192"/>
    </row>
    <row r="1193" spans="2:167" x14ac:dyDescent="0.3">
      <c r="B1193"/>
      <c r="E1193"/>
      <c r="H1193"/>
      <c r="K1193"/>
      <c r="N1193"/>
      <c r="Q1193"/>
      <c r="T1193"/>
      <c r="W1193"/>
      <c r="Z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  <c r="FK1193"/>
    </row>
    <row r="1194" spans="2:167" x14ac:dyDescent="0.3">
      <c r="B1194"/>
      <c r="E1194"/>
      <c r="H1194"/>
      <c r="K1194"/>
      <c r="N1194"/>
      <c r="Q1194"/>
      <c r="T1194"/>
      <c r="W1194"/>
      <c r="Z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  <c r="FK1194"/>
    </row>
    <row r="1195" spans="2:167" x14ac:dyDescent="0.3">
      <c r="B1195"/>
      <c r="E1195"/>
      <c r="H1195"/>
      <c r="K1195"/>
      <c r="N1195"/>
      <c r="Q1195"/>
      <c r="T1195"/>
      <c r="W1195"/>
      <c r="Z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  <c r="FK1195"/>
    </row>
    <row r="1196" spans="2:167" x14ac:dyDescent="0.3">
      <c r="B1196"/>
      <c r="E1196"/>
      <c r="H1196"/>
      <c r="K1196"/>
      <c r="N1196"/>
      <c r="Q1196"/>
      <c r="T1196"/>
      <c r="W1196"/>
      <c r="Z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  <c r="FK1196"/>
    </row>
    <row r="1197" spans="2:167" x14ac:dyDescent="0.3">
      <c r="B1197"/>
      <c r="E1197"/>
      <c r="H1197"/>
      <c r="K1197"/>
      <c r="N1197"/>
      <c r="Q1197"/>
      <c r="T1197"/>
      <c r="W1197"/>
      <c r="Z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  <c r="FK1197"/>
    </row>
    <row r="1198" spans="2:167" x14ac:dyDescent="0.3">
      <c r="B1198"/>
      <c r="E1198"/>
      <c r="H1198"/>
      <c r="K1198"/>
      <c r="N1198"/>
      <c r="Q1198"/>
      <c r="T1198"/>
      <c r="W1198"/>
      <c r="Z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  <c r="FK1198"/>
    </row>
    <row r="1199" spans="2:167" x14ac:dyDescent="0.3">
      <c r="B1199"/>
      <c r="E1199"/>
      <c r="H1199"/>
      <c r="K1199"/>
      <c r="N1199"/>
      <c r="Q1199"/>
      <c r="T1199"/>
      <c r="W1199"/>
      <c r="Z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  <c r="FK1199"/>
    </row>
    <row r="1200" spans="2:167" x14ac:dyDescent="0.3">
      <c r="B1200"/>
      <c r="E1200"/>
      <c r="H1200"/>
      <c r="K1200"/>
      <c r="N1200"/>
      <c r="Q1200"/>
      <c r="T1200"/>
      <c r="W1200"/>
      <c r="Z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  <c r="FK1200"/>
    </row>
    <row r="1201" spans="2:167" x14ac:dyDescent="0.3">
      <c r="B1201"/>
      <c r="E1201"/>
      <c r="H1201"/>
      <c r="K1201"/>
      <c r="N1201"/>
      <c r="Q1201"/>
      <c r="T1201"/>
      <c r="W1201"/>
      <c r="Z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  <c r="FK1201"/>
    </row>
    <row r="1202" spans="2:167" x14ac:dyDescent="0.3">
      <c r="B1202"/>
      <c r="E1202"/>
      <c r="H1202"/>
      <c r="K1202"/>
      <c r="N1202"/>
      <c r="Q1202"/>
      <c r="T1202"/>
      <c r="W1202"/>
      <c r="Z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  <c r="FK1202"/>
    </row>
    <row r="1203" spans="2:167" x14ac:dyDescent="0.3">
      <c r="B1203"/>
      <c r="E1203"/>
      <c r="H1203"/>
      <c r="K1203"/>
      <c r="N1203"/>
      <c r="Q1203"/>
      <c r="T1203"/>
      <c r="W1203"/>
      <c r="Z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  <c r="FK1203"/>
    </row>
    <row r="1204" spans="2:167" x14ac:dyDescent="0.3">
      <c r="B1204"/>
      <c r="E1204"/>
      <c r="H1204"/>
      <c r="K1204"/>
      <c r="N1204"/>
      <c r="Q1204"/>
      <c r="T1204"/>
      <c r="W1204"/>
      <c r="Z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  <c r="FK1204"/>
    </row>
    <row r="1205" spans="2:167" x14ac:dyDescent="0.3">
      <c r="B1205"/>
      <c r="E1205"/>
      <c r="H1205"/>
      <c r="K1205"/>
      <c r="N1205"/>
      <c r="Q1205"/>
      <c r="T1205"/>
      <c r="W1205"/>
      <c r="Z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  <c r="FK1205"/>
    </row>
    <row r="1206" spans="2:167" x14ac:dyDescent="0.3">
      <c r="B1206"/>
      <c r="E1206"/>
      <c r="H1206"/>
      <c r="K1206"/>
      <c r="N1206"/>
      <c r="Q1206"/>
      <c r="T1206"/>
      <c r="W1206"/>
      <c r="Z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  <c r="FK1206"/>
    </row>
    <row r="1207" spans="2:167" x14ac:dyDescent="0.3">
      <c r="B1207"/>
      <c r="E1207"/>
      <c r="H1207"/>
      <c r="K1207"/>
      <c r="N1207"/>
      <c r="Q1207"/>
      <c r="T1207"/>
      <c r="W1207"/>
      <c r="Z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  <c r="FK1207"/>
    </row>
    <row r="1208" spans="2:167" x14ac:dyDescent="0.3">
      <c r="B1208"/>
      <c r="E1208"/>
      <c r="H1208"/>
      <c r="K1208"/>
      <c r="N1208"/>
      <c r="Q1208"/>
      <c r="T1208"/>
      <c r="W1208"/>
      <c r="Z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  <c r="FK1208"/>
    </row>
    <row r="1209" spans="2:167" x14ac:dyDescent="0.3">
      <c r="B1209"/>
      <c r="E1209"/>
      <c r="H1209"/>
      <c r="K1209"/>
      <c r="N1209"/>
      <c r="Q1209"/>
      <c r="T1209"/>
      <c r="W1209"/>
      <c r="Z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  <c r="FK1209"/>
    </row>
    <row r="1210" spans="2:167" x14ac:dyDescent="0.3">
      <c r="B1210"/>
      <c r="E1210"/>
      <c r="H1210"/>
      <c r="K1210"/>
      <c r="N1210"/>
      <c r="Q1210"/>
      <c r="T1210"/>
      <c r="W1210"/>
      <c r="Z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  <c r="FK1210"/>
    </row>
    <row r="1211" spans="2:167" x14ac:dyDescent="0.3">
      <c r="B1211"/>
      <c r="E1211"/>
      <c r="H1211"/>
      <c r="K1211"/>
      <c r="N1211"/>
      <c r="Q1211"/>
      <c r="T1211"/>
      <c r="W1211"/>
      <c r="Z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  <c r="FK1211"/>
    </row>
    <row r="1212" spans="2:167" x14ac:dyDescent="0.3">
      <c r="B1212"/>
      <c r="E1212"/>
      <c r="H1212"/>
      <c r="K1212"/>
      <c r="N1212"/>
      <c r="Q1212"/>
      <c r="T1212"/>
      <c r="W1212"/>
      <c r="Z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  <c r="FK1212"/>
    </row>
    <row r="1213" spans="2:167" x14ac:dyDescent="0.3">
      <c r="B1213"/>
      <c r="E1213"/>
      <c r="H1213"/>
      <c r="K1213"/>
      <c r="N1213"/>
      <c r="Q1213"/>
      <c r="T1213"/>
      <c r="W1213"/>
      <c r="Z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  <c r="FK1213"/>
    </row>
    <row r="1214" spans="2:167" x14ac:dyDescent="0.3">
      <c r="B1214"/>
      <c r="E1214"/>
      <c r="H1214"/>
      <c r="K1214"/>
      <c r="N1214"/>
      <c r="Q1214"/>
      <c r="T1214"/>
      <c r="W1214"/>
      <c r="Z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  <c r="FK1214"/>
    </row>
    <row r="1215" spans="2:167" x14ac:dyDescent="0.3">
      <c r="B1215"/>
      <c r="E1215"/>
      <c r="H1215"/>
      <c r="K1215"/>
      <c r="N1215"/>
      <c r="Q1215"/>
      <c r="T1215"/>
      <c r="W1215"/>
      <c r="Z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  <c r="FK1215"/>
    </row>
    <row r="1216" spans="2:167" x14ac:dyDescent="0.3">
      <c r="B1216"/>
      <c r="E1216"/>
      <c r="H1216"/>
      <c r="K1216"/>
      <c r="N1216"/>
      <c r="Q1216"/>
      <c r="T1216"/>
      <c r="W1216"/>
      <c r="Z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  <c r="FK1216"/>
    </row>
    <row r="1217" spans="2:167" x14ac:dyDescent="0.3">
      <c r="B1217"/>
      <c r="E1217"/>
      <c r="H1217"/>
      <c r="K1217"/>
      <c r="N1217"/>
      <c r="Q1217"/>
      <c r="T1217"/>
      <c r="W1217"/>
      <c r="Z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  <c r="FK1217"/>
    </row>
    <row r="1218" spans="2:167" x14ac:dyDescent="0.3">
      <c r="B1218"/>
      <c r="E1218"/>
      <c r="H1218"/>
      <c r="K1218"/>
      <c r="N1218"/>
      <c r="Q1218"/>
      <c r="T1218"/>
      <c r="W1218"/>
      <c r="Z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  <c r="FK1218"/>
    </row>
    <row r="1219" spans="2:167" x14ac:dyDescent="0.3">
      <c r="B1219"/>
      <c r="E1219"/>
      <c r="H1219"/>
      <c r="K1219"/>
      <c r="N1219"/>
      <c r="Q1219"/>
      <c r="T1219"/>
      <c r="W1219"/>
      <c r="Z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  <c r="FK1219"/>
    </row>
    <row r="1220" spans="2:167" x14ac:dyDescent="0.3">
      <c r="B1220"/>
      <c r="E1220"/>
      <c r="H1220"/>
      <c r="K1220"/>
      <c r="N1220"/>
      <c r="Q1220"/>
      <c r="T1220"/>
      <c r="W1220"/>
      <c r="Z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  <c r="FK1220"/>
    </row>
    <row r="1221" spans="2:167" x14ac:dyDescent="0.3">
      <c r="B1221"/>
      <c r="E1221"/>
      <c r="H1221"/>
      <c r="K1221"/>
      <c r="N1221"/>
      <c r="Q1221"/>
      <c r="T1221"/>
      <c r="W1221"/>
      <c r="Z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  <c r="FK1221"/>
    </row>
    <row r="1222" spans="2:167" x14ac:dyDescent="0.3">
      <c r="B1222"/>
      <c r="E1222"/>
      <c r="H1222"/>
      <c r="K1222"/>
      <c r="N1222"/>
      <c r="Q1222"/>
      <c r="T1222"/>
      <c r="W1222"/>
      <c r="Z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  <c r="FK1222"/>
    </row>
    <row r="1223" spans="2:167" x14ac:dyDescent="0.3">
      <c r="B1223"/>
      <c r="E1223"/>
      <c r="H1223"/>
      <c r="K1223"/>
      <c r="N1223"/>
      <c r="Q1223"/>
      <c r="T1223"/>
      <c r="W1223"/>
      <c r="Z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  <c r="FK1223"/>
    </row>
    <row r="1224" spans="2:167" x14ac:dyDescent="0.3">
      <c r="B1224"/>
      <c r="E1224"/>
      <c r="H1224"/>
      <c r="K1224"/>
      <c r="N1224"/>
      <c r="Q1224"/>
      <c r="T1224"/>
      <c r="W1224"/>
      <c r="Z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  <c r="FK1224"/>
    </row>
    <row r="1225" spans="2:167" x14ac:dyDescent="0.3">
      <c r="B1225"/>
      <c r="E1225"/>
      <c r="H1225"/>
      <c r="K1225"/>
      <c r="N1225"/>
      <c r="Q1225"/>
      <c r="T1225"/>
      <c r="W1225"/>
      <c r="Z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  <c r="FK1225"/>
    </row>
    <row r="1226" spans="2:167" x14ac:dyDescent="0.3">
      <c r="B1226"/>
      <c r="E1226"/>
      <c r="H1226"/>
      <c r="K1226"/>
      <c r="N1226"/>
      <c r="Q1226"/>
      <c r="T1226"/>
      <c r="W1226"/>
      <c r="Z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  <c r="FK1226"/>
    </row>
    <row r="1227" spans="2:167" x14ac:dyDescent="0.3">
      <c r="B1227"/>
      <c r="E1227"/>
      <c r="H1227"/>
      <c r="K1227"/>
      <c r="N1227"/>
      <c r="Q1227"/>
      <c r="T1227"/>
      <c r="W1227"/>
      <c r="Z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  <c r="FK1227"/>
    </row>
    <row r="1228" spans="2:167" x14ac:dyDescent="0.3">
      <c r="B1228"/>
      <c r="E1228"/>
      <c r="H1228"/>
      <c r="K1228"/>
      <c r="N1228"/>
      <c r="Q1228"/>
      <c r="T1228"/>
      <c r="W1228"/>
      <c r="Z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  <c r="FK1228"/>
    </row>
    <row r="1229" spans="2:167" x14ac:dyDescent="0.3">
      <c r="B1229"/>
      <c r="E1229"/>
      <c r="H1229"/>
      <c r="K1229"/>
      <c r="N1229"/>
      <c r="Q1229"/>
      <c r="T1229"/>
      <c r="W1229"/>
      <c r="Z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  <c r="FK1229"/>
    </row>
    <row r="1230" spans="2:167" x14ac:dyDescent="0.3">
      <c r="B1230"/>
      <c r="E1230"/>
      <c r="H1230"/>
      <c r="K1230"/>
      <c r="N1230"/>
      <c r="Q1230"/>
      <c r="T1230"/>
      <c r="W1230"/>
      <c r="Z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  <c r="FK1230"/>
    </row>
    <row r="1231" spans="2:167" x14ac:dyDescent="0.3">
      <c r="B1231"/>
      <c r="E1231"/>
      <c r="H1231"/>
      <c r="K1231"/>
      <c r="N1231"/>
      <c r="Q1231"/>
      <c r="T1231"/>
      <c r="W1231"/>
      <c r="Z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  <c r="FK1231"/>
    </row>
    <row r="1232" spans="2:167" x14ac:dyDescent="0.3">
      <c r="B1232"/>
      <c r="E1232"/>
      <c r="H1232"/>
      <c r="K1232"/>
      <c r="N1232"/>
      <c r="Q1232"/>
      <c r="T1232"/>
      <c r="W1232"/>
      <c r="Z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  <c r="FK1232"/>
    </row>
    <row r="1233" spans="2:167" x14ac:dyDescent="0.3">
      <c r="B1233"/>
      <c r="E1233"/>
      <c r="H1233"/>
      <c r="K1233"/>
      <c r="N1233"/>
      <c r="Q1233"/>
      <c r="T1233"/>
      <c r="W1233"/>
      <c r="Z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  <c r="FK1233"/>
    </row>
    <row r="1234" spans="2:167" x14ac:dyDescent="0.3">
      <c r="B1234"/>
      <c r="E1234"/>
      <c r="H1234"/>
      <c r="K1234"/>
      <c r="N1234"/>
      <c r="Q1234"/>
      <c r="T1234"/>
      <c r="W1234"/>
      <c r="Z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  <c r="FK1234"/>
    </row>
    <row r="1235" spans="2:167" x14ac:dyDescent="0.3">
      <c r="B1235"/>
      <c r="E1235"/>
      <c r="H1235"/>
      <c r="K1235"/>
      <c r="N1235"/>
      <c r="Q1235"/>
      <c r="T1235"/>
      <c r="W1235"/>
      <c r="Z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  <c r="FK1235"/>
    </row>
    <row r="1236" spans="2:167" x14ac:dyDescent="0.3">
      <c r="B1236"/>
      <c r="E1236"/>
      <c r="H1236"/>
      <c r="K1236"/>
      <c r="N1236"/>
      <c r="Q1236"/>
      <c r="T1236"/>
      <c r="W1236"/>
      <c r="Z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  <c r="FK1236"/>
    </row>
    <row r="1237" spans="2:167" x14ac:dyDescent="0.3">
      <c r="B1237"/>
      <c r="E1237"/>
      <c r="H1237"/>
      <c r="K1237"/>
      <c r="N1237"/>
      <c r="Q1237"/>
      <c r="T1237"/>
      <c r="W1237"/>
      <c r="Z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  <c r="FK1237"/>
    </row>
    <row r="1238" spans="2:167" x14ac:dyDescent="0.3">
      <c r="B1238"/>
      <c r="E1238"/>
      <c r="H1238"/>
      <c r="K1238"/>
      <c r="N1238"/>
      <c r="Q1238"/>
      <c r="T1238"/>
      <c r="W1238"/>
      <c r="Z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  <c r="FK1238"/>
    </row>
    <row r="1239" spans="2:167" x14ac:dyDescent="0.3">
      <c r="B1239"/>
      <c r="E1239"/>
      <c r="H1239"/>
      <c r="K1239"/>
      <c r="N1239"/>
      <c r="Q1239"/>
      <c r="T1239"/>
      <c r="W1239"/>
      <c r="Z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  <c r="FK1239"/>
    </row>
    <row r="1240" spans="2:167" x14ac:dyDescent="0.3">
      <c r="B1240"/>
      <c r="E1240"/>
      <c r="H1240"/>
      <c r="K1240"/>
      <c r="N1240"/>
      <c r="Q1240"/>
      <c r="T1240"/>
      <c r="W1240"/>
      <c r="Z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  <c r="FK1240"/>
    </row>
    <row r="1241" spans="2:167" x14ac:dyDescent="0.3">
      <c r="B1241"/>
      <c r="E1241"/>
      <c r="H1241"/>
      <c r="K1241"/>
      <c r="N1241"/>
      <c r="Q1241"/>
      <c r="T1241"/>
      <c r="W1241"/>
      <c r="Z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  <c r="FK1241"/>
    </row>
    <row r="1242" spans="2:167" x14ac:dyDescent="0.3">
      <c r="B1242"/>
      <c r="E1242"/>
      <c r="H1242"/>
      <c r="K1242"/>
      <c r="N1242"/>
      <c r="Q1242"/>
      <c r="T1242"/>
      <c r="W1242"/>
      <c r="Z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  <c r="FK1242"/>
    </row>
    <row r="1243" spans="2:167" x14ac:dyDescent="0.3">
      <c r="B1243"/>
      <c r="E1243"/>
      <c r="H1243"/>
      <c r="K1243"/>
      <c r="N1243"/>
      <c r="Q1243"/>
      <c r="T1243"/>
      <c r="W1243"/>
      <c r="Z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  <c r="FK1243"/>
    </row>
    <row r="1244" spans="2:167" x14ac:dyDescent="0.3">
      <c r="B1244"/>
      <c r="E1244"/>
      <c r="H1244"/>
      <c r="K1244"/>
      <c r="N1244"/>
      <c r="Q1244"/>
      <c r="T1244"/>
      <c r="W1244"/>
      <c r="Z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  <c r="FK1244"/>
    </row>
    <row r="1245" spans="2:167" x14ac:dyDescent="0.3">
      <c r="B1245"/>
      <c r="E1245"/>
      <c r="H1245"/>
      <c r="K1245"/>
      <c r="N1245"/>
      <c r="Q1245"/>
      <c r="T1245"/>
      <c r="W1245"/>
      <c r="Z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  <c r="FK1245"/>
    </row>
    <row r="1246" spans="2:167" x14ac:dyDescent="0.3">
      <c r="B1246"/>
      <c r="E1246"/>
      <c r="H1246"/>
      <c r="K1246"/>
      <c r="N1246"/>
      <c r="Q1246"/>
      <c r="T1246"/>
      <c r="W1246"/>
      <c r="Z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  <c r="FK1246"/>
    </row>
    <row r="1247" spans="2:167" x14ac:dyDescent="0.3">
      <c r="B1247"/>
      <c r="E1247"/>
      <c r="H1247"/>
      <c r="K1247"/>
      <c r="N1247"/>
      <c r="Q1247"/>
      <c r="T1247"/>
      <c r="W1247"/>
      <c r="Z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  <c r="FK1247"/>
    </row>
    <row r="1248" spans="2:167" x14ac:dyDescent="0.3">
      <c r="B1248"/>
      <c r="E1248"/>
      <c r="H1248"/>
      <c r="K1248"/>
      <c r="N1248"/>
      <c r="Q1248"/>
      <c r="T1248"/>
      <c r="W1248"/>
      <c r="Z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  <c r="FK1248"/>
    </row>
    <row r="1249" spans="2:167" x14ac:dyDescent="0.3">
      <c r="B1249"/>
      <c r="E1249"/>
      <c r="H1249"/>
      <c r="K1249"/>
      <c r="N1249"/>
      <c r="Q1249"/>
      <c r="T1249"/>
      <c r="W1249"/>
      <c r="Z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  <c r="FK1249"/>
    </row>
    <row r="1250" spans="2:167" x14ac:dyDescent="0.3">
      <c r="B1250"/>
      <c r="E1250"/>
      <c r="H1250"/>
      <c r="K1250"/>
      <c r="N1250"/>
      <c r="Q1250"/>
      <c r="T1250"/>
      <c r="W1250"/>
      <c r="Z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  <c r="FK1250"/>
    </row>
    <row r="1251" spans="2:167" x14ac:dyDescent="0.3">
      <c r="B1251"/>
      <c r="E1251"/>
      <c r="H1251"/>
      <c r="K1251"/>
      <c r="N1251"/>
      <c r="Q1251"/>
      <c r="T1251"/>
      <c r="W1251"/>
      <c r="Z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  <c r="FK1251"/>
    </row>
    <row r="1252" spans="2:167" x14ac:dyDescent="0.3">
      <c r="B1252"/>
      <c r="E1252"/>
      <c r="H1252"/>
      <c r="K1252"/>
      <c r="N1252"/>
      <c r="Q1252"/>
      <c r="T1252"/>
      <c r="W1252"/>
      <c r="Z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  <c r="FK1252"/>
    </row>
    <row r="1253" spans="2:167" x14ac:dyDescent="0.3">
      <c r="B1253"/>
      <c r="E1253"/>
      <c r="H1253"/>
      <c r="K1253"/>
      <c r="N1253"/>
      <c r="Q1253"/>
      <c r="T1253"/>
      <c r="W1253"/>
      <c r="Z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  <c r="FK1253"/>
    </row>
    <row r="1254" spans="2:167" x14ac:dyDescent="0.3">
      <c r="B1254"/>
      <c r="E1254"/>
      <c r="H1254"/>
      <c r="K1254"/>
      <c r="N1254"/>
      <c r="Q1254"/>
      <c r="T1254"/>
      <c r="W1254"/>
      <c r="Z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  <c r="FK1254"/>
    </row>
    <row r="1255" spans="2:167" x14ac:dyDescent="0.3">
      <c r="B1255"/>
      <c r="E1255"/>
      <c r="H1255"/>
      <c r="K1255"/>
      <c r="N1255"/>
      <c r="Q1255"/>
      <c r="T1255"/>
      <c r="W1255"/>
      <c r="Z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  <c r="FK1255"/>
    </row>
    <row r="1256" spans="2:167" x14ac:dyDescent="0.3">
      <c r="B1256"/>
      <c r="E1256"/>
      <c r="H1256"/>
      <c r="K1256"/>
      <c r="N1256"/>
      <c r="Q1256"/>
      <c r="T1256"/>
      <c r="W1256"/>
      <c r="Z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  <c r="FK1256"/>
    </row>
    <row r="1257" spans="2:167" x14ac:dyDescent="0.3">
      <c r="B1257"/>
      <c r="E1257"/>
      <c r="H1257"/>
      <c r="K1257"/>
      <c r="N1257"/>
      <c r="Q1257"/>
      <c r="T1257"/>
      <c r="W1257"/>
      <c r="Z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  <c r="FK1257"/>
    </row>
    <row r="1258" spans="2:167" x14ac:dyDescent="0.3">
      <c r="B1258"/>
      <c r="E1258"/>
      <c r="H1258"/>
      <c r="K1258"/>
      <c r="N1258"/>
      <c r="Q1258"/>
      <c r="T1258"/>
      <c r="W1258"/>
      <c r="Z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  <c r="FK1258"/>
    </row>
    <row r="1259" spans="2:167" x14ac:dyDescent="0.3">
      <c r="B1259"/>
      <c r="E1259"/>
      <c r="H1259"/>
      <c r="K1259"/>
      <c r="N1259"/>
      <c r="Q1259"/>
      <c r="T1259"/>
      <c r="W1259"/>
      <c r="Z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  <c r="FK1259"/>
    </row>
    <row r="1260" spans="2:167" x14ac:dyDescent="0.3">
      <c r="B1260"/>
      <c r="E1260"/>
      <c r="H1260"/>
      <c r="K1260"/>
      <c r="N1260"/>
      <c r="Q1260"/>
      <c r="T1260"/>
      <c r="W1260"/>
      <c r="Z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  <c r="FK1260"/>
    </row>
    <row r="1261" spans="2:167" x14ac:dyDescent="0.3">
      <c r="B1261"/>
      <c r="E1261"/>
      <c r="H1261"/>
      <c r="K1261"/>
      <c r="N1261"/>
      <c r="Q1261"/>
      <c r="T1261"/>
      <c r="W1261"/>
      <c r="Z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  <c r="FK1261"/>
    </row>
    <row r="1262" spans="2:167" x14ac:dyDescent="0.3">
      <c r="B1262"/>
      <c r="E1262"/>
      <c r="H1262"/>
      <c r="K1262"/>
      <c r="N1262"/>
      <c r="Q1262"/>
      <c r="T1262"/>
      <c r="W1262"/>
      <c r="Z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  <c r="FK1262"/>
    </row>
    <row r="1263" spans="2:167" x14ac:dyDescent="0.3">
      <c r="B1263"/>
      <c r="E1263"/>
      <c r="H1263"/>
      <c r="K1263"/>
      <c r="N1263"/>
      <c r="Q1263"/>
      <c r="T1263"/>
      <c r="W1263"/>
      <c r="Z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  <c r="FK1263"/>
    </row>
    <row r="1264" spans="2:167" x14ac:dyDescent="0.3">
      <c r="B1264"/>
      <c r="E1264"/>
      <c r="H1264"/>
      <c r="K1264"/>
      <c r="N1264"/>
      <c r="Q1264"/>
      <c r="T1264"/>
      <c r="W1264"/>
      <c r="Z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  <c r="FK1264"/>
    </row>
    <row r="1265" spans="2:167" x14ac:dyDescent="0.3">
      <c r="B1265"/>
      <c r="E1265"/>
      <c r="H1265"/>
      <c r="K1265"/>
      <c r="N1265"/>
      <c r="Q1265"/>
      <c r="T1265"/>
      <c r="W1265"/>
      <c r="Z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  <c r="FK1265"/>
    </row>
    <row r="1266" spans="2:167" x14ac:dyDescent="0.3">
      <c r="B1266"/>
      <c r="E1266"/>
      <c r="H1266"/>
      <c r="K1266"/>
      <c r="N1266"/>
      <c r="Q1266"/>
      <c r="T1266"/>
      <c r="W1266"/>
      <c r="Z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  <c r="FK1266"/>
    </row>
    <row r="1267" spans="2:167" x14ac:dyDescent="0.3">
      <c r="B1267"/>
      <c r="E1267"/>
      <c r="H1267"/>
      <c r="K1267"/>
      <c r="N1267"/>
      <c r="Q1267"/>
      <c r="T1267"/>
      <c r="W1267"/>
      <c r="Z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  <c r="FK1267"/>
    </row>
    <row r="1268" spans="2:167" x14ac:dyDescent="0.3">
      <c r="B1268"/>
      <c r="E1268"/>
      <c r="H1268"/>
      <c r="K1268"/>
      <c r="N1268"/>
      <c r="Q1268"/>
      <c r="T1268"/>
      <c r="W1268"/>
      <c r="Z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  <c r="FK1268"/>
    </row>
    <row r="1269" spans="2:167" x14ac:dyDescent="0.3">
      <c r="B1269"/>
      <c r="E1269"/>
      <c r="H1269"/>
      <c r="K1269"/>
      <c r="N1269"/>
      <c r="Q1269"/>
      <c r="T1269"/>
      <c r="W1269"/>
      <c r="Z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  <c r="FK1269"/>
    </row>
    <row r="1270" spans="2:167" x14ac:dyDescent="0.3">
      <c r="B1270"/>
      <c r="E1270"/>
      <c r="H1270"/>
      <c r="K1270"/>
      <c r="N1270"/>
      <c r="Q1270"/>
      <c r="T1270"/>
      <c r="W1270"/>
      <c r="Z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  <c r="FK1270"/>
    </row>
    <row r="1271" spans="2:167" x14ac:dyDescent="0.3">
      <c r="B1271"/>
      <c r="E1271"/>
      <c r="H1271"/>
      <c r="K1271"/>
      <c r="N1271"/>
      <c r="Q1271"/>
      <c r="T1271"/>
      <c r="W1271"/>
      <c r="Z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  <c r="FK1271"/>
    </row>
    <row r="1272" spans="2:167" x14ac:dyDescent="0.3">
      <c r="B1272"/>
      <c r="E1272"/>
      <c r="H1272"/>
      <c r="K1272"/>
      <c r="N1272"/>
      <c r="Q1272"/>
      <c r="T1272"/>
      <c r="W1272"/>
      <c r="Z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  <c r="FK1272"/>
    </row>
    <row r="1273" spans="2:167" x14ac:dyDescent="0.3">
      <c r="B1273"/>
      <c r="E1273"/>
      <c r="H1273"/>
      <c r="K1273"/>
      <c r="N1273"/>
      <c r="Q1273"/>
      <c r="T1273"/>
      <c r="W1273"/>
      <c r="Z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  <c r="FK1273"/>
    </row>
    <row r="1274" spans="2:167" x14ac:dyDescent="0.3">
      <c r="B1274"/>
      <c r="E1274"/>
      <c r="H1274"/>
      <c r="K1274"/>
      <c r="N1274"/>
      <c r="Q1274"/>
      <c r="T1274"/>
      <c r="W1274"/>
      <c r="Z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  <c r="FK1274"/>
    </row>
    <row r="1275" spans="2:167" x14ac:dyDescent="0.3">
      <c r="B1275"/>
      <c r="E1275"/>
      <c r="H1275"/>
      <c r="K1275"/>
      <c r="N1275"/>
      <c r="Q1275"/>
      <c r="T1275"/>
      <c r="W1275"/>
      <c r="Z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  <c r="FK1275"/>
    </row>
    <row r="1276" spans="2:167" x14ac:dyDescent="0.3">
      <c r="B1276"/>
      <c r="E1276"/>
      <c r="H1276"/>
      <c r="K1276"/>
      <c r="N1276"/>
      <c r="Q1276"/>
      <c r="T1276"/>
      <c r="W1276"/>
      <c r="Z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  <c r="FK1276"/>
    </row>
    <row r="1277" spans="2:167" x14ac:dyDescent="0.3">
      <c r="B1277"/>
      <c r="E1277"/>
      <c r="H1277"/>
      <c r="K1277"/>
      <c r="N1277"/>
      <c r="Q1277"/>
      <c r="T1277"/>
      <c r="W1277"/>
      <c r="Z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  <c r="FK1277"/>
    </row>
    <row r="1278" spans="2:167" x14ac:dyDescent="0.3">
      <c r="B1278"/>
      <c r="E1278"/>
      <c r="H1278"/>
      <c r="K1278"/>
      <c r="N1278"/>
      <c r="Q1278"/>
      <c r="T1278"/>
      <c r="W1278"/>
      <c r="Z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  <c r="FK1278"/>
    </row>
    <row r="1279" spans="2:167" x14ac:dyDescent="0.3">
      <c r="B1279"/>
      <c r="E1279"/>
      <c r="H1279"/>
      <c r="K1279"/>
      <c r="N1279"/>
      <c r="Q1279"/>
      <c r="T1279"/>
      <c r="W1279"/>
      <c r="Z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  <c r="FK1279"/>
    </row>
    <row r="1280" spans="2:167" x14ac:dyDescent="0.3">
      <c r="B1280"/>
      <c r="E1280"/>
      <c r="H1280"/>
      <c r="K1280"/>
      <c r="N1280"/>
      <c r="Q1280"/>
      <c r="T1280"/>
      <c r="W1280"/>
      <c r="Z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  <c r="FK1280"/>
    </row>
    <row r="1281" spans="2:167" x14ac:dyDescent="0.3">
      <c r="B1281"/>
      <c r="E1281"/>
      <c r="H1281"/>
      <c r="K1281"/>
      <c r="N1281"/>
      <c r="Q1281"/>
      <c r="T1281"/>
      <c r="W1281"/>
      <c r="Z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  <c r="FK1281"/>
    </row>
    <row r="1282" spans="2:167" x14ac:dyDescent="0.3">
      <c r="B1282"/>
      <c r="E1282"/>
      <c r="H1282"/>
      <c r="K1282"/>
      <c r="N1282"/>
      <c r="Q1282"/>
      <c r="T1282"/>
      <c r="W1282"/>
      <c r="Z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  <c r="FK1282"/>
    </row>
    <row r="1283" spans="2:167" x14ac:dyDescent="0.3">
      <c r="B1283"/>
      <c r="E1283"/>
      <c r="H1283"/>
      <c r="K1283"/>
      <c r="N1283"/>
      <c r="Q1283"/>
      <c r="T1283"/>
      <c r="W1283"/>
      <c r="Z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  <c r="FK1283"/>
    </row>
    <row r="1284" spans="2:167" x14ac:dyDescent="0.3">
      <c r="B1284"/>
      <c r="E1284"/>
      <c r="H1284"/>
      <c r="K1284"/>
      <c r="N1284"/>
      <c r="Q1284"/>
      <c r="T1284"/>
      <c r="W1284"/>
      <c r="Z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  <c r="FK1284"/>
    </row>
    <row r="1285" spans="2:167" x14ac:dyDescent="0.3">
      <c r="B1285"/>
      <c r="E1285"/>
      <c r="H1285"/>
      <c r="K1285"/>
      <c r="N1285"/>
      <c r="Q1285"/>
      <c r="T1285"/>
      <c r="W1285"/>
      <c r="Z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  <c r="FK1285"/>
    </row>
    <row r="1286" spans="2:167" x14ac:dyDescent="0.3">
      <c r="B1286"/>
      <c r="E1286"/>
      <c r="H1286"/>
      <c r="K1286"/>
      <c r="N1286"/>
      <c r="Q1286"/>
      <c r="T1286"/>
      <c r="W1286"/>
      <c r="Z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  <c r="FK1286"/>
    </row>
    <row r="1287" spans="2:167" x14ac:dyDescent="0.3">
      <c r="B1287"/>
      <c r="E1287"/>
      <c r="H1287"/>
      <c r="K1287"/>
      <c r="N1287"/>
      <c r="Q1287"/>
      <c r="T1287"/>
      <c r="W1287"/>
      <c r="Z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  <c r="FK1287"/>
    </row>
    <row r="1288" spans="2:167" x14ac:dyDescent="0.3">
      <c r="B1288"/>
      <c r="E1288"/>
      <c r="H1288"/>
      <c r="K1288"/>
      <c r="N1288"/>
      <c r="Q1288"/>
      <c r="T1288"/>
      <c r="W1288"/>
      <c r="Z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  <c r="FK1288"/>
    </row>
    <row r="1289" spans="2:167" x14ac:dyDescent="0.3">
      <c r="B1289"/>
      <c r="E1289"/>
      <c r="H1289"/>
      <c r="K1289"/>
      <c r="N1289"/>
      <c r="Q1289"/>
      <c r="T1289"/>
      <c r="W1289"/>
      <c r="Z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  <c r="FK1289"/>
    </row>
    <row r="1290" spans="2:167" x14ac:dyDescent="0.3">
      <c r="B1290"/>
      <c r="E1290"/>
      <c r="H1290"/>
      <c r="K1290"/>
      <c r="N1290"/>
      <c r="Q1290"/>
      <c r="T1290"/>
      <c r="W1290"/>
      <c r="Z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  <c r="FK1290"/>
    </row>
    <row r="1291" spans="2:167" x14ac:dyDescent="0.3">
      <c r="B1291"/>
      <c r="E1291"/>
      <c r="H1291"/>
      <c r="K1291"/>
      <c r="N1291"/>
      <c r="Q1291"/>
      <c r="T1291"/>
      <c r="W1291"/>
      <c r="Z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  <c r="FK1291"/>
    </row>
    <row r="1292" spans="2:167" x14ac:dyDescent="0.3">
      <c r="B1292"/>
      <c r="E1292"/>
      <c r="H1292"/>
      <c r="K1292"/>
      <c r="N1292"/>
      <c r="Q1292"/>
      <c r="T1292"/>
      <c r="W1292"/>
      <c r="Z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  <c r="FK1292"/>
    </row>
    <row r="1293" spans="2:167" x14ac:dyDescent="0.3">
      <c r="B1293"/>
      <c r="E1293"/>
      <c r="H1293"/>
      <c r="K1293"/>
      <c r="N1293"/>
      <c r="Q1293"/>
      <c r="T1293"/>
      <c r="W1293"/>
      <c r="Z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  <c r="FK1293"/>
    </row>
    <row r="1294" spans="2:167" x14ac:dyDescent="0.3">
      <c r="B1294"/>
      <c r="E1294"/>
      <c r="H1294"/>
      <c r="K1294"/>
      <c r="N1294"/>
      <c r="Q1294"/>
      <c r="T1294"/>
      <c r="W1294"/>
      <c r="Z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  <c r="FK1294"/>
    </row>
    <row r="1295" spans="2:167" x14ac:dyDescent="0.3">
      <c r="B1295"/>
      <c r="E1295"/>
      <c r="H1295"/>
      <c r="K1295"/>
      <c r="N1295"/>
      <c r="Q1295"/>
      <c r="T1295"/>
      <c r="W1295"/>
      <c r="Z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  <c r="FK1295"/>
    </row>
    <row r="1296" spans="2:167" x14ac:dyDescent="0.3">
      <c r="B1296"/>
      <c r="E1296"/>
      <c r="H1296"/>
      <c r="K1296"/>
      <c r="N1296"/>
      <c r="Q1296"/>
      <c r="T1296"/>
      <c r="W1296"/>
      <c r="Z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  <c r="FK1296"/>
    </row>
    <row r="1297" spans="2:167" x14ac:dyDescent="0.3">
      <c r="B1297"/>
      <c r="E1297"/>
      <c r="H1297"/>
      <c r="K1297"/>
      <c r="N1297"/>
      <c r="Q1297"/>
      <c r="T1297"/>
      <c r="W1297"/>
      <c r="Z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  <c r="FK1297"/>
    </row>
    <row r="1298" spans="2:167" x14ac:dyDescent="0.3">
      <c r="B1298"/>
      <c r="E1298"/>
      <c r="H1298"/>
      <c r="K1298"/>
      <c r="N1298"/>
      <c r="Q1298"/>
      <c r="T1298"/>
      <c r="W1298"/>
      <c r="Z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  <c r="FK1298"/>
    </row>
    <row r="1299" spans="2:167" x14ac:dyDescent="0.3">
      <c r="B1299"/>
      <c r="E1299"/>
      <c r="H1299"/>
      <c r="K1299"/>
      <c r="N1299"/>
      <c r="Q1299"/>
      <c r="T1299"/>
      <c r="W1299"/>
      <c r="Z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  <c r="FK1299"/>
    </row>
    <row r="1300" spans="2:167" x14ac:dyDescent="0.3">
      <c r="B1300"/>
      <c r="E1300"/>
      <c r="H1300"/>
      <c r="K1300"/>
      <c r="N1300"/>
      <c r="Q1300"/>
      <c r="T1300"/>
      <c r="W1300"/>
      <c r="Z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  <c r="FK1300"/>
    </row>
    <row r="1301" spans="2:167" x14ac:dyDescent="0.3">
      <c r="B1301"/>
      <c r="E1301"/>
      <c r="H1301"/>
      <c r="K1301"/>
      <c r="N1301"/>
      <c r="Q1301"/>
      <c r="T1301"/>
      <c r="W1301"/>
      <c r="Z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  <c r="FK1301"/>
    </row>
    <row r="1302" spans="2:167" x14ac:dyDescent="0.3">
      <c r="B1302"/>
      <c r="E1302"/>
      <c r="H1302"/>
      <c r="K1302"/>
      <c r="N1302"/>
      <c r="Q1302"/>
      <c r="T1302"/>
      <c r="W1302"/>
      <c r="Z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  <c r="FK1302"/>
    </row>
    <row r="1303" spans="2:167" x14ac:dyDescent="0.3">
      <c r="B1303"/>
      <c r="E1303"/>
      <c r="H1303"/>
      <c r="K1303"/>
      <c r="N1303"/>
      <c r="Q1303"/>
      <c r="T1303"/>
      <c r="W1303"/>
      <c r="Z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  <c r="FK1303"/>
    </row>
    <row r="1304" spans="2:167" x14ac:dyDescent="0.3">
      <c r="B1304"/>
      <c r="E1304"/>
      <c r="H1304"/>
      <c r="K1304"/>
      <c r="N1304"/>
      <c r="Q1304"/>
      <c r="T1304"/>
      <c r="W1304"/>
      <c r="Z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  <c r="FK1304"/>
    </row>
    <row r="1305" spans="2:167" x14ac:dyDescent="0.3">
      <c r="B1305"/>
      <c r="E1305"/>
      <c r="H1305"/>
      <c r="K1305"/>
      <c r="N1305"/>
      <c r="Q1305"/>
      <c r="T1305"/>
      <c r="W1305"/>
      <c r="Z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  <c r="FK1305"/>
    </row>
    <row r="1306" spans="2:167" x14ac:dyDescent="0.3">
      <c r="B1306"/>
      <c r="E1306"/>
      <c r="H1306"/>
      <c r="K1306"/>
      <c r="N1306"/>
      <c r="Q1306"/>
      <c r="T1306"/>
      <c r="W1306"/>
      <c r="Z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  <c r="FK1306"/>
    </row>
    <row r="1307" spans="2:167" x14ac:dyDescent="0.3">
      <c r="B1307"/>
      <c r="E1307"/>
      <c r="H1307"/>
      <c r="K1307"/>
      <c r="N1307"/>
      <c r="Q1307"/>
      <c r="T1307"/>
      <c r="W1307"/>
      <c r="Z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  <c r="FK1307"/>
    </row>
    <row r="1308" spans="2:167" x14ac:dyDescent="0.3">
      <c r="B1308"/>
      <c r="E1308"/>
      <c r="H1308"/>
      <c r="K1308"/>
      <c r="N1308"/>
      <c r="Q1308"/>
      <c r="T1308"/>
      <c r="W1308"/>
      <c r="Z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  <c r="FK1308"/>
    </row>
    <row r="1309" spans="2:167" x14ac:dyDescent="0.3">
      <c r="B1309"/>
      <c r="E1309"/>
      <c r="H1309"/>
      <c r="K1309"/>
      <c r="N1309"/>
      <c r="Q1309"/>
      <c r="T1309"/>
      <c r="W1309"/>
      <c r="Z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  <c r="FK1309"/>
    </row>
    <row r="1310" spans="2:167" x14ac:dyDescent="0.3">
      <c r="B1310"/>
      <c r="E1310"/>
      <c r="H1310"/>
      <c r="K1310"/>
      <c r="N1310"/>
      <c r="Q1310"/>
      <c r="T1310"/>
      <c r="W1310"/>
      <c r="Z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  <c r="FK1310"/>
    </row>
    <row r="1311" spans="2:167" x14ac:dyDescent="0.3">
      <c r="B1311"/>
      <c r="E1311"/>
      <c r="H1311"/>
      <c r="K1311"/>
      <c r="N1311"/>
      <c r="Q1311"/>
      <c r="T1311"/>
      <c r="W1311"/>
      <c r="Z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  <c r="FK1311"/>
    </row>
    <row r="1312" spans="2:167" x14ac:dyDescent="0.3">
      <c r="B1312"/>
      <c r="E1312"/>
      <c r="H1312"/>
      <c r="K1312"/>
      <c r="N1312"/>
      <c r="Q1312"/>
      <c r="T1312"/>
      <c r="W1312"/>
      <c r="Z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  <c r="FK1312"/>
    </row>
    <row r="1313" spans="2:167" x14ac:dyDescent="0.3">
      <c r="B1313"/>
      <c r="E1313"/>
      <c r="H1313"/>
      <c r="K1313"/>
      <c r="N1313"/>
      <c r="Q1313"/>
      <c r="T1313"/>
      <c r="W1313"/>
      <c r="Z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  <c r="FK1313"/>
    </row>
    <row r="1314" spans="2:167" x14ac:dyDescent="0.3">
      <c r="B1314"/>
      <c r="E1314"/>
      <c r="H1314"/>
      <c r="K1314"/>
      <c r="N1314"/>
      <c r="Q1314"/>
      <c r="T1314"/>
      <c r="W1314"/>
      <c r="Z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  <c r="FK1314"/>
    </row>
    <row r="1315" spans="2:167" x14ac:dyDescent="0.3">
      <c r="B1315"/>
      <c r="E1315"/>
      <c r="H1315"/>
      <c r="K1315"/>
      <c r="N1315"/>
      <c r="Q1315"/>
      <c r="T1315"/>
      <c r="W1315"/>
      <c r="Z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  <c r="FK1315"/>
    </row>
    <row r="1316" spans="2:167" x14ac:dyDescent="0.3">
      <c r="B1316"/>
      <c r="E1316"/>
      <c r="H1316"/>
      <c r="K1316"/>
      <c r="N1316"/>
      <c r="Q1316"/>
      <c r="T1316"/>
      <c r="W1316"/>
      <c r="Z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  <c r="FK1316"/>
    </row>
    <row r="1317" spans="2:167" x14ac:dyDescent="0.3">
      <c r="B1317"/>
      <c r="E1317"/>
      <c r="H1317"/>
      <c r="K1317"/>
      <c r="N1317"/>
      <c r="Q1317"/>
      <c r="T1317"/>
      <c r="W1317"/>
      <c r="Z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  <c r="FK1317"/>
    </row>
    <row r="1318" spans="2:167" x14ac:dyDescent="0.3">
      <c r="B1318"/>
      <c r="E1318"/>
      <c r="H1318"/>
      <c r="K1318"/>
      <c r="N1318"/>
      <c r="Q1318"/>
      <c r="T1318"/>
      <c r="W1318"/>
      <c r="Z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  <c r="FK1318"/>
    </row>
    <row r="1319" spans="2:167" x14ac:dyDescent="0.3">
      <c r="B1319"/>
      <c r="E1319"/>
      <c r="H1319"/>
      <c r="K1319"/>
      <c r="N1319"/>
      <c r="Q1319"/>
      <c r="T1319"/>
      <c r="W1319"/>
      <c r="Z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  <c r="FK1319"/>
    </row>
    <row r="1320" spans="2:167" x14ac:dyDescent="0.3">
      <c r="B1320"/>
      <c r="E1320"/>
      <c r="H1320"/>
      <c r="K1320"/>
      <c r="N1320"/>
      <c r="Q1320"/>
      <c r="T1320"/>
      <c r="W1320"/>
      <c r="Z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  <c r="FK1320"/>
    </row>
    <row r="1321" spans="2:167" x14ac:dyDescent="0.3">
      <c r="B1321"/>
      <c r="E1321"/>
      <c r="H1321"/>
      <c r="K1321"/>
      <c r="N1321"/>
      <c r="Q1321"/>
      <c r="T1321"/>
      <c r="W1321"/>
      <c r="Z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  <c r="FK1321"/>
    </row>
    <row r="1322" spans="2:167" x14ac:dyDescent="0.3">
      <c r="B1322"/>
      <c r="E1322"/>
      <c r="H1322"/>
      <c r="K1322"/>
      <c r="N1322"/>
      <c r="Q1322"/>
      <c r="T1322"/>
      <c r="W1322"/>
      <c r="Z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  <c r="FK1322"/>
    </row>
    <row r="1323" spans="2:167" x14ac:dyDescent="0.3">
      <c r="B1323"/>
      <c r="E1323"/>
      <c r="H1323"/>
      <c r="K1323"/>
      <c r="N1323"/>
      <c r="Q1323"/>
      <c r="T1323"/>
      <c r="W1323"/>
      <c r="Z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  <c r="FK1323"/>
    </row>
    <row r="1324" spans="2:167" x14ac:dyDescent="0.3">
      <c r="B1324"/>
      <c r="E1324"/>
      <c r="H1324"/>
      <c r="K1324"/>
      <c r="N1324"/>
      <c r="Q1324"/>
      <c r="T1324"/>
      <c r="W1324"/>
      <c r="Z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  <c r="FK1324"/>
    </row>
    <row r="1325" spans="2:167" x14ac:dyDescent="0.3">
      <c r="B1325"/>
      <c r="E1325"/>
      <c r="H1325"/>
      <c r="K1325"/>
      <c r="N1325"/>
      <c r="Q1325"/>
      <c r="T1325"/>
      <c r="W1325"/>
      <c r="Z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  <c r="FK1325"/>
    </row>
    <row r="1326" spans="2:167" x14ac:dyDescent="0.3">
      <c r="B1326"/>
      <c r="E1326"/>
      <c r="H1326"/>
      <c r="K1326"/>
      <c r="N1326"/>
      <c r="Q1326"/>
      <c r="T1326"/>
      <c r="W1326"/>
      <c r="Z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  <c r="FK1326"/>
    </row>
    <row r="1327" spans="2:167" x14ac:dyDescent="0.3">
      <c r="B1327"/>
      <c r="E1327"/>
      <c r="H1327"/>
      <c r="K1327"/>
      <c r="N1327"/>
      <c r="Q1327"/>
      <c r="T1327"/>
      <c r="W1327"/>
      <c r="Z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  <c r="FK1327"/>
    </row>
    <row r="1328" spans="2:167" x14ac:dyDescent="0.3">
      <c r="B1328"/>
      <c r="E1328"/>
      <c r="H1328"/>
      <c r="K1328"/>
      <c r="N1328"/>
      <c r="Q1328"/>
      <c r="T1328"/>
      <c r="W1328"/>
      <c r="Z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  <c r="FK1328"/>
    </row>
    <row r="1329" spans="2:167" x14ac:dyDescent="0.3">
      <c r="B1329"/>
      <c r="E1329"/>
      <c r="H1329"/>
      <c r="K1329"/>
      <c r="N1329"/>
      <c r="Q1329"/>
      <c r="T1329"/>
      <c r="W1329"/>
      <c r="Z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  <c r="FK1329"/>
    </row>
    <row r="1330" spans="2:167" x14ac:dyDescent="0.3">
      <c r="B1330"/>
      <c r="E1330"/>
      <c r="H1330"/>
      <c r="K1330"/>
      <c r="N1330"/>
      <c r="Q1330"/>
      <c r="T1330"/>
      <c r="W1330"/>
      <c r="Z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  <c r="FK1330"/>
    </row>
    <row r="1331" spans="2:167" x14ac:dyDescent="0.3">
      <c r="B1331"/>
      <c r="E1331"/>
      <c r="H1331"/>
      <c r="K1331"/>
      <c r="N1331"/>
      <c r="Q1331"/>
      <c r="T1331"/>
      <c r="W1331"/>
      <c r="Z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  <c r="FK1331"/>
    </row>
    <row r="1332" spans="2:167" x14ac:dyDescent="0.3">
      <c r="B1332"/>
      <c r="E1332"/>
      <c r="H1332"/>
      <c r="K1332"/>
      <c r="N1332"/>
      <c r="Q1332"/>
      <c r="T1332"/>
      <c r="W1332"/>
      <c r="Z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  <c r="FK1332"/>
    </row>
    <row r="1333" spans="2:167" x14ac:dyDescent="0.3">
      <c r="B1333"/>
      <c r="E1333"/>
      <c r="H1333"/>
      <c r="K1333"/>
      <c r="N1333"/>
      <c r="Q1333"/>
      <c r="T1333"/>
      <c r="W1333"/>
      <c r="Z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  <c r="FK1333"/>
    </row>
    <row r="1334" spans="2:167" x14ac:dyDescent="0.3">
      <c r="B1334"/>
      <c r="E1334"/>
      <c r="H1334"/>
      <c r="K1334"/>
      <c r="N1334"/>
      <c r="Q1334"/>
      <c r="T1334"/>
      <c r="W1334"/>
      <c r="Z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  <c r="FK1334"/>
    </row>
    <row r="1335" spans="2:167" x14ac:dyDescent="0.3">
      <c r="B1335"/>
      <c r="E1335"/>
      <c r="H1335"/>
      <c r="K1335"/>
      <c r="N1335"/>
      <c r="Q1335"/>
      <c r="T1335"/>
      <c r="W1335"/>
      <c r="Z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  <c r="FK1335"/>
    </row>
    <row r="1336" spans="2:167" x14ac:dyDescent="0.3">
      <c r="B1336"/>
      <c r="E1336"/>
      <c r="H1336"/>
      <c r="K1336"/>
      <c r="N1336"/>
      <c r="Q1336"/>
      <c r="T1336"/>
      <c r="W1336"/>
      <c r="Z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  <c r="FK1336"/>
    </row>
    <row r="1337" spans="2:167" x14ac:dyDescent="0.3">
      <c r="B1337"/>
      <c r="E1337"/>
      <c r="H1337"/>
      <c r="K1337"/>
      <c r="N1337"/>
      <c r="Q1337"/>
      <c r="T1337"/>
      <c r="W1337"/>
      <c r="Z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  <c r="FK1337"/>
    </row>
    <row r="1338" spans="2:167" x14ac:dyDescent="0.3">
      <c r="B1338"/>
      <c r="E1338"/>
      <c r="H1338"/>
      <c r="K1338"/>
      <c r="N1338"/>
      <c r="Q1338"/>
      <c r="T1338"/>
      <c r="W1338"/>
      <c r="Z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  <c r="FK1338"/>
    </row>
    <row r="1339" spans="2:167" x14ac:dyDescent="0.3">
      <c r="B1339"/>
      <c r="E1339"/>
      <c r="H1339"/>
      <c r="K1339"/>
      <c r="N1339"/>
      <c r="Q1339"/>
      <c r="T1339"/>
      <c r="W1339"/>
      <c r="Z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  <c r="FK1339"/>
    </row>
    <row r="1340" spans="2:167" x14ac:dyDescent="0.3">
      <c r="B1340"/>
      <c r="E1340"/>
      <c r="H1340"/>
      <c r="K1340"/>
      <c r="N1340"/>
      <c r="Q1340"/>
      <c r="T1340"/>
      <c r="W1340"/>
      <c r="Z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  <c r="FK1340"/>
    </row>
    <row r="1341" spans="2:167" x14ac:dyDescent="0.3">
      <c r="B1341"/>
      <c r="E1341"/>
      <c r="H1341"/>
      <c r="K1341"/>
      <c r="N1341"/>
      <c r="Q1341"/>
      <c r="T1341"/>
      <c r="W1341"/>
      <c r="Z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  <c r="FK1341"/>
    </row>
    <row r="1342" spans="2:167" x14ac:dyDescent="0.3">
      <c r="B1342"/>
      <c r="E1342"/>
      <c r="H1342"/>
      <c r="K1342"/>
      <c r="N1342"/>
      <c r="Q1342"/>
      <c r="T1342"/>
      <c r="W1342"/>
      <c r="Z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  <c r="FK1342"/>
    </row>
    <row r="1343" spans="2:167" x14ac:dyDescent="0.3">
      <c r="B1343"/>
      <c r="E1343"/>
      <c r="H1343"/>
      <c r="K1343"/>
      <c r="N1343"/>
      <c r="Q1343"/>
      <c r="T1343"/>
      <c r="W1343"/>
      <c r="Z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  <c r="FK1343"/>
    </row>
    <row r="1344" spans="2:167" x14ac:dyDescent="0.3">
      <c r="B1344"/>
      <c r="E1344"/>
      <c r="H1344"/>
      <c r="K1344"/>
      <c r="N1344"/>
      <c r="Q1344"/>
      <c r="T1344"/>
      <c r="W1344"/>
      <c r="Z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  <c r="FK1344"/>
    </row>
    <row r="1345" spans="2:167" x14ac:dyDescent="0.3">
      <c r="B1345"/>
      <c r="E1345"/>
      <c r="H1345"/>
      <c r="K1345"/>
      <c r="N1345"/>
      <c r="Q1345"/>
      <c r="T1345"/>
      <c r="W1345"/>
      <c r="Z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  <c r="FK1345"/>
    </row>
    <row r="1346" spans="2:167" x14ac:dyDescent="0.3">
      <c r="B1346"/>
      <c r="E1346"/>
      <c r="H1346"/>
      <c r="K1346"/>
      <c r="N1346"/>
      <c r="Q1346"/>
      <c r="T1346"/>
      <c r="W1346"/>
      <c r="Z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  <c r="FK1346"/>
    </row>
    <row r="1347" spans="2:167" x14ac:dyDescent="0.3">
      <c r="B1347"/>
      <c r="E1347"/>
      <c r="H1347"/>
      <c r="K1347"/>
      <c r="N1347"/>
      <c r="Q1347"/>
      <c r="T1347"/>
      <c r="W1347"/>
      <c r="Z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  <c r="FK1347"/>
    </row>
    <row r="1348" spans="2:167" x14ac:dyDescent="0.3">
      <c r="B1348"/>
      <c r="E1348"/>
      <c r="H1348"/>
      <c r="K1348"/>
      <c r="N1348"/>
      <c r="Q1348"/>
      <c r="T1348"/>
      <c r="W1348"/>
      <c r="Z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  <c r="FK1348"/>
    </row>
    <row r="1349" spans="2:167" x14ac:dyDescent="0.3">
      <c r="B1349"/>
      <c r="E1349"/>
      <c r="H1349"/>
      <c r="K1349"/>
      <c r="N1349"/>
      <c r="Q1349"/>
      <c r="T1349"/>
      <c r="W1349"/>
      <c r="Z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  <c r="FK1349"/>
    </row>
    <row r="1350" spans="2:167" x14ac:dyDescent="0.3">
      <c r="B1350"/>
      <c r="E1350"/>
      <c r="H1350"/>
      <c r="K1350"/>
      <c r="N1350"/>
      <c r="Q1350"/>
      <c r="T1350"/>
      <c r="W1350"/>
      <c r="Z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  <c r="FK1350"/>
    </row>
    <row r="1351" spans="2:167" x14ac:dyDescent="0.3">
      <c r="B1351"/>
      <c r="E1351"/>
      <c r="H1351"/>
      <c r="K1351"/>
      <c r="N1351"/>
      <c r="Q1351"/>
      <c r="T1351"/>
      <c r="W1351"/>
      <c r="Z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  <c r="FK1351"/>
    </row>
    <row r="1352" spans="2:167" x14ac:dyDescent="0.3">
      <c r="B1352"/>
      <c r="E1352"/>
      <c r="H1352"/>
      <c r="K1352"/>
      <c r="N1352"/>
      <c r="Q1352"/>
      <c r="T1352"/>
      <c r="W1352"/>
      <c r="Z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  <c r="FK1352"/>
    </row>
    <row r="1353" spans="2:167" x14ac:dyDescent="0.3">
      <c r="B1353"/>
      <c r="E1353"/>
      <c r="H1353"/>
      <c r="K1353"/>
      <c r="N1353"/>
      <c r="Q1353"/>
      <c r="T1353"/>
      <c r="W1353"/>
      <c r="Z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  <c r="FK1353"/>
    </row>
    <row r="1354" spans="2:167" x14ac:dyDescent="0.3">
      <c r="B1354"/>
      <c r="E1354"/>
      <c r="H1354"/>
      <c r="K1354"/>
      <c r="N1354"/>
      <c r="Q1354"/>
      <c r="T1354"/>
      <c r="W1354"/>
      <c r="Z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  <c r="FK1354"/>
    </row>
    <row r="1355" spans="2:167" x14ac:dyDescent="0.3">
      <c r="B1355"/>
      <c r="E1355"/>
      <c r="H1355"/>
      <c r="K1355"/>
      <c r="N1355"/>
      <c r="Q1355"/>
      <c r="T1355"/>
      <c r="W1355"/>
      <c r="Z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  <c r="FK1355"/>
    </row>
    <row r="1356" spans="2:167" x14ac:dyDescent="0.3">
      <c r="B1356"/>
      <c r="E1356"/>
      <c r="H1356"/>
      <c r="K1356"/>
      <c r="N1356"/>
      <c r="Q1356"/>
      <c r="T1356"/>
      <c r="W1356"/>
      <c r="Z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  <c r="FK1356"/>
    </row>
    <row r="1357" spans="2:167" x14ac:dyDescent="0.3">
      <c r="B1357"/>
      <c r="E1357"/>
      <c r="H1357"/>
      <c r="K1357"/>
      <c r="N1357"/>
      <c r="Q1357"/>
      <c r="T1357"/>
      <c r="W1357"/>
      <c r="Z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  <c r="FK1357"/>
    </row>
    <row r="1358" spans="2:167" x14ac:dyDescent="0.3">
      <c r="B1358"/>
      <c r="E1358"/>
      <c r="H1358"/>
      <c r="K1358"/>
      <c r="N1358"/>
      <c r="Q1358"/>
      <c r="T1358"/>
      <c r="W1358"/>
      <c r="Z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  <c r="FK1358"/>
    </row>
    <row r="1359" spans="2:167" x14ac:dyDescent="0.3">
      <c r="B1359"/>
      <c r="E1359"/>
      <c r="H1359"/>
      <c r="K1359"/>
      <c r="N1359"/>
      <c r="Q1359"/>
      <c r="T1359"/>
      <c r="W1359"/>
      <c r="Z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  <c r="FK1359"/>
    </row>
    <row r="1360" spans="2:167" x14ac:dyDescent="0.3">
      <c r="B1360"/>
      <c r="E1360"/>
      <c r="H1360"/>
      <c r="K1360"/>
      <c r="N1360"/>
      <c r="Q1360"/>
      <c r="T1360"/>
      <c r="W1360"/>
      <c r="Z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  <c r="FK1360"/>
    </row>
    <row r="1361" spans="2:167" x14ac:dyDescent="0.3">
      <c r="B1361"/>
      <c r="E1361"/>
      <c r="H1361"/>
      <c r="K1361"/>
      <c r="N1361"/>
      <c r="Q1361"/>
      <c r="T1361"/>
      <c r="W1361"/>
      <c r="Z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  <c r="FK1361"/>
    </row>
    <row r="1362" spans="2:167" x14ac:dyDescent="0.3">
      <c r="B1362"/>
      <c r="E1362"/>
      <c r="H1362"/>
      <c r="K1362"/>
      <c r="N1362"/>
      <c r="Q1362"/>
      <c r="T1362"/>
      <c r="W1362"/>
      <c r="Z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  <c r="FK1362"/>
    </row>
    <row r="1363" spans="2:167" x14ac:dyDescent="0.3">
      <c r="B1363"/>
      <c r="E1363"/>
      <c r="H1363"/>
      <c r="K1363"/>
      <c r="N1363"/>
      <c r="Q1363"/>
      <c r="T1363"/>
      <c r="W1363"/>
      <c r="Z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  <c r="FK1363"/>
    </row>
    <row r="1364" spans="2:167" x14ac:dyDescent="0.3">
      <c r="B1364"/>
      <c r="E1364"/>
      <c r="H1364"/>
      <c r="K1364"/>
      <c r="N1364"/>
      <c r="Q1364"/>
      <c r="T1364"/>
      <c r="W1364"/>
      <c r="Z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  <c r="FK1364"/>
    </row>
    <row r="1365" spans="2:167" x14ac:dyDescent="0.3">
      <c r="B1365"/>
      <c r="E1365"/>
      <c r="H1365"/>
      <c r="K1365"/>
      <c r="N1365"/>
      <c r="Q1365"/>
      <c r="T1365"/>
      <c r="W1365"/>
      <c r="Z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  <c r="FK1365"/>
    </row>
    <row r="1366" spans="2:167" x14ac:dyDescent="0.3">
      <c r="B1366"/>
      <c r="E1366"/>
      <c r="H1366"/>
      <c r="K1366"/>
      <c r="N1366"/>
      <c r="Q1366"/>
      <c r="T1366"/>
      <c r="W1366"/>
      <c r="Z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  <c r="FK1366"/>
    </row>
    <row r="1367" spans="2:167" x14ac:dyDescent="0.3">
      <c r="B1367"/>
      <c r="E1367"/>
      <c r="H1367"/>
      <c r="K1367"/>
      <c r="N1367"/>
      <c r="Q1367"/>
      <c r="T1367"/>
      <c r="W1367"/>
      <c r="Z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  <c r="FK1367"/>
    </row>
    <row r="1368" spans="2:167" x14ac:dyDescent="0.3">
      <c r="B1368"/>
      <c r="E1368"/>
      <c r="H1368"/>
      <c r="K1368"/>
      <c r="N1368"/>
      <c r="Q1368"/>
      <c r="T1368"/>
      <c r="W1368"/>
      <c r="Z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  <c r="FK1368"/>
    </row>
    <row r="1369" spans="2:167" x14ac:dyDescent="0.3">
      <c r="B1369"/>
      <c r="E1369"/>
      <c r="H1369"/>
      <c r="K1369"/>
      <c r="N1369"/>
      <c r="Q1369"/>
      <c r="T1369"/>
      <c r="W1369"/>
      <c r="Z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  <c r="FK1369"/>
    </row>
    <row r="1370" spans="2:167" x14ac:dyDescent="0.3">
      <c r="B1370"/>
      <c r="E1370"/>
      <c r="H1370"/>
      <c r="K1370"/>
      <c r="N1370"/>
      <c r="Q1370"/>
      <c r="T1370"/>
      <c r="W1370"/>
      <c r="Z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  <c r="FK1370"/>
    </row>
    <row r="1371" spans="2:167" x14ac:dyDescent="0.3">
      <c r="B1371"/>
      <c r="E1371"/>
      <c r="H1371"/>
      <c r="K1371"/>
      <c r="N1371"/>
      <c r="Q1371"/>
      <c r="T1371"/>
      <c r="W1371"/>
      <c r="Z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  <c r="FK1371"/>
    </row>
    <row r="1372" spans="2:167" x14ac:dyDescent="0.3">
      <c r="B1372"/>
      <c r="E1372"/>
      <c r="H1372"/>
      <c r="K1372"/>
      <c r="N1372"/>
      <c r="Q1372"/>
      <c r="T1372"/>
      <c r="W1372"/>
      <c r="Z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  <c r="FK1372"/>
    </row>
    <row r="1373" spans="2:167" x14ac:dyDescent="0.3">
      <c r="B1373"/>
      <c r="E1373"/>
      <c r="H1373"/>
      <c r="K1373"/>
      <c r="N1373"/>
      <c r="Q1373"/>
      <c r="T1373"/>
      <c r="W1373"/>
      <c r="Z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  <c r="FK1373"/>
    </row>
    <row r="1374" spans="2:167" x14ac:dyDescent="0.3">
      <c r="B1374"/>
      <c r="E1374"/>
      <c r="H1374"/>
      <c r="K1374"/>
      <c r="N1374"/>
      <c r="Q1374"/>
      <c r="T1374"/>
      <c r="W1374"/>
      <c r="Z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  <c r="FK1374"/>
    </row>
    <row r="1375" spans="2:167" x14ac:dyDescent="0.3">
      <c r="B1375"/>
      <c r="E1375"/>
      <c r="H1375"/>
      <c r="K1375"/>
      <c r="N1375"/>
      <c r="Q1375"/>
      <c r="T1375"/>
      <c r="W1375"/>
      <c r="Z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  <c r="FK1375"/>
    </row>
    <row r="1376" spans="2:167" x14ac:dyDescent="0.3">
      <c r="B1376"/>
      <c r="E1376"/>
      <c r="H1376"/>
      <c r="K1376"/>
      <c r="N1376"/>
      <c r="Q1376"/>
      <c r="T1376"/>
      <c r="W1376"/>
      <c r="Z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  <c r="FK1376"/>
    </row>
    <row r="1377" spans="2:167" x14ac:dyDescent="0.3">
      <c r="B1377"/>
      <c r="E1377"/>
      <c r="H1377"/>
      <c r="K1377"/>
      <c r="N1377"/>
      <c r="Q1377"/>
      <c r="T1377"/>
      <c r="W1377"/>
      <c r="Z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  <c r="FK1377"/>
    </row>
    <row r="1378" spans="2:167" x14ac:dyDescent="0.3">
      <c r="B1378"/>
      <c r="E1378"/>
      <c r="H1378"/>
      <c r="K1378"/>
      <c r="N1378"/>
      <c r="Q1378"/>
      <c r="T1378"/>
      <c r="W1378"/>
      <c r="Z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  <c r="FK1378"/>
    </row>
    <row r="1379" spans="2:167" x14ac:dyDescent="0.3">
      <c r="B1379"/>
      <c r="E1379"/>
      <c r="H1379"/>
      <c r="K1379"/>
      <c r="N1379"/>
      <c r="Q1379"/>
      <c r="T1379"/>
      <c r="W1379"/>
      <c r="Z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  <c r="FK1379"/>
    </row>
    <row r="1380" spans="2:167" x14ac:dyDescent="0.3">
      <c r="B1380"/>
      <c r="E1380"/>
      <c r="H1380"/>
      <c r="K1380"/>
      <c r="N1380"/>
      <c r="Q1380"/>
      <c r="T1380"/>
      <c r="W1380"/>
      <c r="Z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  <c r="FK1380"/>
    </row>
    <row r="1381" spans="2:167" x14ac:dyDescent="0.3">
      <c r="B1381"/>
      <c r="E1381"/>
      <c r="H1381"/>
      <c r="K1381"/>
      <c r="N1381"/>
      <c r="Q1381"/>
      <c r="T1381"/>
      <c r="W1381"/>
      <c r="Z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  <c r="FK1381"/>
    </row>
    <row r="1382" spans="2:167" x14ac:dyDescent="0.3">
      <c r="B1382"/>
      <c r="E1382"/>
      <c r="H1382"/>
      <c r="K1382"/>
      <c r="N1382"/>
      <c r="Q1382"/>
      <c r="T1382"/>
      <c r="W1382"/>
      <c r="Z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  <c r="FK1382"/>
    </row>
    <row r="1383" spans="2:167" x14ac:dyDescent="0.3">
      <c r="B1383"/>
      <c r="E1383"/>
      <c r="H1383"/>
      <c r="K1383"/>
      <c r="N1383"/>
      <c r="Q1383"/>
      <c r="T1383"/>
      <c r="W1383"/>
      <c r="Z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  <c r="FK1383"/>
    </row>
    <row r="1384" spans="2:167" x14ac:dyDescent="0.3">
      <c r="B1384"/>
      <c r="E1384"/>
      <c r="H1384"/>
      <c r="K1384"/>
      <c r="N1384"/>
      <c r="Q1384"/>
      <c r="T1384"/>
      <c r="W1384"/>
      <c r="Z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  <c r="FK1384"/>
    </row>
    <row r="1385" spans="2:167" x14ac:dyDescent="0.3">
      <c r="B1385"/>
      <c r="E1385"/>
      <c r="H1385"/>
      <c r="K1385"/>
      <c r="N1385"/>
      <c r="Q1385"/>
      <c r="T1385"/>
      <c r="W1385"/>
      <c r="Z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  <c r="FK1385"/>
    </row>
    <row r="1386" spans="2:167" x14ac:dyDescent="0.3">
      <c r="B1386"/>
      <c r="E1386"/>
      <c r="H1386"/>
      <c r="K1386"/>
      <c r="N1386"/>
      <c r="Q1386"/>
      <c r="T1386"/>
      <c r="W1386"/>
      <c r="Z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  <c r="FK1386"/>
    </row>
    <row r="1387" spans="2:167" x14ac:dyDescent="0.3">
      <c r="B1387"/>
      <c r="E1387"/>
      <c r="H1387"/>
      <c r="K1387"/>
      <c r="N1387"/>
      <c r="Q1387"/>
      <c r="T1387"/>
      <c r="W1387"/>
      <c r="Z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  <c r="FK1387"/>
    </row>
    <row r="1388" spans="2:167" x14ac:dyDescent="0.3">
      <c r="B1388"/>
      <c r="E1388"/>
      <c r="H1388"/>
      <c r="K1388"/>
      <c r="N1388"/>
      <c r="Q1388"/>
      <c r="T1388"/>
      <c r="W1388"/>
      <c r="Z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  <c r="FK1388"/>
    </row>
    <row r="1389" spans="2:167" x14ac:dyDescent="0.3">
      <c r="B1389"/>
      <c r="E1389"/>
      <c r="H1389"/>
      <c r="K1389"/>
      <c r="N1389"/>
      <c r="Q1389"/>
      <c r="T1389"/>
      <c r="W1389"/>
      <c r="Z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  <c r="FK1389"/>
    </row>
    <row r="1390" spans="2:167" x14ac:dyDescent="0.3">
      <c r="B1390"/>
      <c r="E1390"/>
      <c r="H1390"/>
      <c r="K1390"/>
      <c r="N1390"/>
      <c r="Q1390"/>
      <c r="T1390"/>
      <c r="W1390"/>
      <c r="Z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  <c r="FK1390"/>
    </row>
    <row r="1391" spans="2:167" x14ac:dyDescent="0.3">
      <c r="B1391"/>
      <c r="E1391"/>
      <c r="H1391"/>
      <c r="K1391"/>
      <c r="N1391"/>
      <c r="Q1391"/>
      <c r="T1391"/>
      <c r="W1391"/>
      <c r="Z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  <c r="FK1391"/>
    </row>
    <row r="1392" spans="2:167" x14ac:dyDescent="0.3">
      <c r="B1392"/>
      <c r="E1392"/>
      <c r="H1392"/>
      <c r="K1392"/>
      <c r="N1392"/>
      <c r="Q1392"/>
      <c r="T1392"/>
      <c r="W1392"/>
      <c r="Z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  <c r="FK1392"/>
    </row>
    <row r="1393" spans="2:167" x14ac:dyDescent="0.3">
      <c r="B1393"/>
      <c r="E1393"/>
      <c r="H1393"/>
      <c r="K1393"/>
      <c r="N1393"/>
      <c r="Q1393"/>
      <c r="T1393"/>
      <c r="W1393"/>
      <c r="Z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  <c r="FK1393"/>
    </row>
    <row r="1394" spans="2:167" x14ac:dyDescent="0.3">
      <c r="B1394"/>
      <c r="E1394"/>
      <c r="H1394"/>
      <c r="K1394"/>
      <c r="N1394"/>
      <c r="Q1394"/>
      <c r="T1394"/>
      <c r="W1394"/>
      <c r="Z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  <c r="FK1394"/>
    </row>
    <row r="1395" spans="2:167" x14ac:dyDescent="0.3">
      <c r="B1395"/>
      <c r="E1395"/>
      <c r="H1395"/>
      <c r="K1395"/>
      <c r="N1395"/>
      <c r="Q1395"/>
      <c r="T1395"/>
      <c r="W1395"/>
      <c r="Z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  <c r="FK1395"/>
    </row>
    <row r="1396" spans="2:167" x14ac:dyDescent="0.3">
      <c r="B1396"/>
      <c r="E1396"/>
      <c r="H1396"/>
      <c r="K1396"/>
      <c r="N1396"/>
      <c r="Q1396"/>
      <c r="T1396"/>
      <c r="W1396"/>
      <c r="Z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  <c r="FK1396"/>
    </row>
    <row r="1397" spans="2:167" x14ac:dyDescent="0.3">
      <c r="B1397"/>
      <c r="E1397"/>
      <c r="H1397"/>
      <c r="K1397"/>
      <c r="N1397"/>
      <c r="Q1397"/>
      <c r="T1397"/>
      <c r="W1397"/>
      <c r="Z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  <c r="FK1397"/>
    </row>
    <row r="1398" spans="2:167" x14ac:dyDescent="0.3">
      <c r="B1398"/>
      <c r="E1398"/>
      <c r="H1398"/>
      <c r="K1398"/>
      <c r="N1398"/>
      <c r="Q1398"/>
      <c r="T1398"/>
      <c r="W1398"/>
      <c r="Z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  <c r="FK1398"/>
    </row>
    <row r="1399" spans="2:167" x14ac:dyDescent="0.3">
      <c r="B1399"/>
      <c r="E1399"/>
      <c r="H1399"/>
      <c r="K1399"/>
      <c r="N1399"/>
      <c r="Q1399"/>
      <c r="T1399"/>
      <c r="W1399"/>
      <c r="Z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  <c r="FK1399"/>
    </row>
    <row r="1400" spans="2:167" x14ac:dyDescent="0.3">
      <c r="B1400"/>
      <c r="E1400"/>
      <c r="H1400"/>
      <c r="K1400"/>
      <c r="N1400"/>
      <c r="Q1400"/>
      <c r="T1400"/>
      <c r="W1400"/>
      <c r="Z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  <c r="FK1400"/>
    </row>
    <row r="1401" spans="2:167" x14ac:dyDescent="0.3">
      <c r="B1401"/>
      <c r="E1401"/>
      <c r="H1401"/>
      <c r="K1401"/>
      <c r="N1401"/>
      <c r="Q1401"/>
      <c r="T1401"/>
      <c r="W1401"/>
      <c r="Z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  <c r="FK1401"/>
    </row>
    <row r="1402" spans="2:167" x14ac:dyDescent="0.3">
      <c r="B1402"/>
      <c r="E1402"/>
      <c r="H1402"/>
      <c r="K1402"/>
      <c r="N1402"/>
      <c r="Q1402"/>
      <c r="T1402"/>
      <c r="W1402"/>
      <c r="Z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  <c r="FK1402"/>
    </row>
    <row r="1403" spans="2:167" x14ac:dyDescent="0.3">
      <c r="B1403"/>
      <c r="E1403"/>
      <c r="H1403"/>
      <c r="K1403"/>
      <c r="N1403"/>
      <c r="Q1403"/>
      <c r="T1403"/>
      <c r="W1403"/>
      <c r="Z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  <c r="FK1403"/>
    </row>
    <row r="1404" spans="2:167" x14ac:dyDescent="0.3">
      <c r="B1404"/>
      <c r="E1404"/>
      <c r="H1404"/>
      <c r="K1404"/>
      <c r="N1404"/>
      <c r="Q1404"/>
      <c r="T1404"/>
      <c r="W1404"/>
      <c r="Z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  <c r="FK1404"/>
    </row>
    <row r="1405" spans="2:167" x14ac:dyDescent="0.3">
      <c r="B1405"/>
      <c r="E1405"/>
      <c r="H1405"/>
      <c r="K1405"/>
      <c r="N1405"/>
      <c r="Q1405"/>
      <c r="T1405"/>
      <c r="W1405"/>
      <c r="Z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  <c r="FK1405"/>
    </row>
    <row r="1406" spans="2:167" x14ac:dyDescent="0.3">
      <c r="B1406"/>
      <c r="E1406"/>
      <c r="H1406"/>
      <c r="K1406"/>
      <c r="N1406"/>
      <c r="Q1406"/>
      <c r="T1406"/>
      <c r="W1406"/>
      <c r="Z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  <c r="FK1406"/>
    </row>
    <row r="1407" spans="2:167" x14ac:dyDescent="0.3">
      <c r="B1407"/>
      <c r="E1407"/>
      <c r="H1407"/>
      <c r="K1407"/>
      <c r="N1407"/>
      <c r="Q1407"/>
      <c r="T1407"/>
      <c r="W1407"/>
      <c r="Z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  <c r="FK1407"/>
    </row>
    <row r="1408" spans="2:167" x14ac:dyDescent="0.3">
      <c r="B1408"/>
      <c r="E1408"/>
      <c r="H1408"/>
      <c r="K1408"/>
      <c r="N1408"/>
      <c r="Q1408"/>
      <c r="T1408"/>
      <c r="W1408"/>
      <c r="Z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  <c r="FK1408"/>
    </row>
    <row r="1409" spans="2:167" x14ac:dyDescent="0.3">
      <c r="B1409"/>
      <c r="E1409"/>
      <c r="H1409"/>
      <c r="K1409"/>
      <c r="N1409"/>
      <c r="Q1409"/>
      <c r="T1409"/>
      <c r="W1409"/>
      <c r="Z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  <c r="FK1409"/>
    </row>
    <row r="1410" spans="2:167" x14ac:dyDescent="0.3">
      <c r="B1410"/>
      <c r="E1410"/>
      <c r="H1410"/>
      <c r="K1410"/>
      <c r="N1410"/>
      <c r="Q1410"/>
      <c r="T1410"/>
      <c r="W1410"/>
      <c r="Z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  <c r="FK1410"/>
    </row>
    <row r="1411" spans="2:167" x14ac:dyDescent="0.3">
      <c r="B1411"/>
      <c r="E1411"/>
      <c r="H1411"/>
      <c r="K1411"/>
      <c r="N1411"/>
      <c r="Q1411"/>
      <c r="T1411"/>
      <c r="W1411"/>
      <c r="Z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  <c r="FK1411"/>
    </row>
    <row r="1412" spans="2:167" x14ac:dyDescent="0.3">
      <c r="B1412"/>
      <c r="E1412"/>
      <c r="H1412"/>
      <c r="K1412"/>
      <c r="N1412"/>
      <c r="Q1412"/>
      <c r="T1412"/>
      <c r="W1412"/>
      <c r="Z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  <c r="FK1412"/>
    </row>
    <row r="1413" spans="2:167" x14ac:dyDescent="0.3">
      <c r="B1413"/>
      <c r="E1413"/>
      <c r="H1413"/>
      <c r="K1413"/>
      <c r="N1413"/>
      <c r="Q1413"/>
      <c r="T1413"/>
      <c r="W1413"/>
      <c r="Z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  <c r="FK1413"/>
    </row>
    <row r="1414" spans="2:167" x14ac:dyDescent="0.3">
      <c r="B1414"/>
      <c r="E1414"/>
      <c r="H1414"/>
      <c r="K1414"/>
      <c r="N1414"/>
      <c r="Q1414"/>
      <c r="T1414"/>
      <c r="W1414"/>
      <c r="Z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  <c r="FK1414"/>
    </row>
    <row r="1415" spans="2:167" x14ac:dyDescent="0.3">
      <c r="B1415"/>
      <c r="E1415"/>
      <c r="H1415"/>
      <c r="K1415"/>
      <c r="N1415"/>
      <c r="Q1415"/>
      <c r="T1415"/>
      <c r="W1415"/>
      <c r="Z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  <c r="FK1415"/>
    </row>
    <row r="1416" spans="2:167" x14ac:dyDescent="0.3">
      <c r="B1416"/>
      <c r="E1416"/>
      <c r="H1416"/>
      <c r="K1416"/>
      <c r="N1416"/>
      <c r="Q1416"/>
      <c r="T1416"/>
      <c r="W1416"/>
      <c r="Z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  <c r="FK1416"/>
    </row>
    <row r="1417" spans="2:167" x14ac:dyDescent="0.3">
      <c r="B1417"/>
      <c r="E1417"/>
      <c r="H1417"/>
      <c r="K1417"/>
      <c r="N1417"/>
      <c r="Q1417"/>
      <c r="T1417"/>
      <c r="W1417"/>
      <c r="Z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  <c r="FK1417"/>
    </row>
    <row r="1418" spans="2:167" x14ac:dyDescent="0.3">
      <c r="B1418"/>
      <c r="E1418"/>
      <c r="H1418"/>
      <c r="K1418"/>
      <c r="N1418"/>
      <c r="Q1418"/>
      <c r="T1418"/>
      <c r="W1418"/>
      <c r="Z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  <c r="FK1418"/>
    </row>
    <row r="1419" spans="2:167" x14ac:dyDescent="0.3">
      <c r="B1419"/>
      <c r="E1419"/>
      <c r="H1419"/>
      <c r="K1419"/>
      <c r="N1419"/>
      <c r="Q1419"/>
      <c r="T1419"/>
      <c r="W1419"/>
      <c r="Z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  <c r="FK1419"/>
    </row>
    <row r="1420" spans="2:167" x14ac:dyDescent="0.3">
      <c r="B1420"/>
      <c r="E1420"/>
      <c r="H1420"/>
      <c r="K1420"/>
      <c r="N1420"/>
      <c r="Q1420"/>
      <c r="T1420"/>
      <c r="W1420"/>
      <c r="Z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  <c r="FK1420"/>
    </row>
    <row r="1421" spans="2:167" x14ac:dyDescent="0.3">
      <c r="B1421"/>
      <c r="E1421"/>
      <c r="H1421"/>
      <c r="K1421"/>
      <c r="N1421"/>
      <c r="Q1421"/>
      <c r="T1421"/>
      <c r="W1421"/>
      <c r="Z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  <c r="FK1421"/>
    </row>
    <row r="1422" spans="2:167" x14ac:dyDescent="0.3">
      <c r="B1422"/>
      <c r="E1422"/>
      <c r="H1422"/>
      <c r="K1422"/>
      <c r="N1422"/>
      <c r="Q1422"/>
      <c r="T1422"/>
      <c r="W1422"/>
      <c r="Z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  <c r="FK1422"/>
    </row>
    <row r="1423" spans="2:167" x14ac:dyDescent="0.3">
      <c r="B1423"/>
      <c r="E1423"/>
      <c r="H1423"/>
      <c r="K1423"/>
      <c r="N1423"/>
      <c r="Q1423"/>
      <c r="T1423"/>
      <c r="W1423"/>
      <c r="Z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  <c r="FK1423"/>
    </row>
    <row r="1424" spans="2:167" x14ac:dyDescent="0.3">
      <c r="B1424"/>
      <c r="E1424"/>
      <c r="H1424"/>
      <c r="K1424"/>
      <c r="N1424"/>
      <c r="Q1424"/>
      <c r="T1424"/>
      <c r="W1424"/>
      <c r="Z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  <c r="FK1424"/>
    </row>
    <row r="1425" spans="2:167" x14ac:dyDescent="0.3">
      <c r="B1425"/>
      <c r="E1425"/>
      <c r="H1425"/>
      <c r="K1425"/>
      <c r="N1425"/>
      <c r="Q1425"/>
      <c r="T1425"/>
      <c r="W1425"/>
      <c r="Z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  <c r="FK1425"/>
    </row>
    <row r="1426" spans="2:167" x14ac:dyDescent="0.3">
      <c r="B1426"/>
      <c r="E1426"/>
      <c r="H1426"/>
      <c r="K1426"/>
      <c r="N1426"/>
      <c r="Q1426"/>
      <c r="T1426"/>
      <c r="W1426"/>
      <c r="Z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  <c r="FK1426"/>
    </row>
    <row r="1427" spans="2:167" x14ac:dyDescent="0.3">
      <c r="B1427"/>
      <c r="E1427"/>
      <c r="H1427"/>
      <c r="K1427"/>
      <c r="N1427"/>
      <c r="Q1427"/>
      <c r="T1427"/>
      <c r="W1427"/>
      <c r="Z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  <c r="FK1427"/>
    </row>
    <row r="1428" spans="2:167" x14ac:dyDescent="0.3">
      <c r="B1428"/>
      <c r="E1428"/>
      <c r="H1428"/>
      <c r="K1428"/>
      <c r="N1428"/>
      <c r="Q1428"/>
      <c r="T1428"/>
      <c r="W1428"/>
      <c r="Z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  <c r="FK1428"/>
    </row>
    <row r="1429" spans="2:167" x14ac:dyDescent="0.3">
      <c r="B1429"/>
      <c r="E1429"/>
      <c r="H1429"/>
      <c r="K1429"/>
      <c r="N1429"/>
      <c r="Q1429"/>
      <c r="T1429"/>
      <c r="W1429"/>
      <c r="Z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  <c r="FK1429"/>
    </row>
    <row r="1430" spans="2:167" x14ac:dyDescent="0.3">
      <c r="B1430"/>
      <c r="E1430"/>
      <c r="H1430"/>
      <c r="K1430"/>
      <c r="N1430"/>
      <c r="Q1430"/>
      <c r="T1430"/>
      <c r="W1430"/>
      <c r="Z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  <c r="FK1430"/>
    </row>
    <row r="1431" spans="2:167" x14ac:dyDescent="0.3">
      <c r="B1431"/>
      <c r="E1431"/>
      <c r="H1431"/>
      <c r="K1431"/>
      <c r="N1431"/>
      <c r="Q1431"/>
      <c r="T1431"/>
      <c r="W1431"/>
      <c r="Z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  <c r="FK1431"/>
    </row>
    <row r="1432" spans="2:167" x14ac:dyDescent="0.3">
      <c r="B1432"/>
      <c r="E1432"/>
      <c r="H1432"/>
      <c r="K1432"/>
      <c r="N1432"/>
      <c r="Q1432"/>
      <c r="T1432"/>
      <c r="W1432"/>
      <c r="Z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  <c r="FK1432"/>
    </row>
    <row r="1433" spans="2:167" x14ac:dyDescent="0.3">
      <c r="B1433"/>
      <c r="E1433"/>
      <c r="H1433"/>
      <c r="K1433"/>
      <c r="N1433"/>
      <c r="Q1433"/>
      <c r="T1433"/>
      <c r="W1433"/>
      <c r="Z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  <c r="FK1433"/>
    </row>
    <row r="1434" spans="2:167" x14ac:dyDescent="0.3">
      <c r="B1434"/>
      <c r="E1434"/>
      <c r="H1434"/>
      <c r="K1434"/>
      <c r="N1434"/>
      <c r="Q1434"/>
      <c r="T1434"/>
      <c r="W1434"/>
      <c r="Z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  <c r="FK1434"/>
    </row>
    <row r="1435" spans="2:167" x14ac:dyDescent="0.3">
      <c r="B1435"/>
      <c r="E1435"/>
      <c r="H1435"/>
      <c r="K1435"/>
      <c r="N1435"/>
      <c r="Q1435"/>
      <c r="T1435"/>
      <c r="W1435"/>
      <c r="Z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  <c r="FK1435"/>
    </row>
    <row r="1436" spans="2:167" x14ac:dyDescent="0.3">
      <c r="B1436"/>
      <c r="E1436"/>
      <c r="H1436"/>
      <c r="K1436"/>
      <c r="N1436"/>
      <c r="Q1436"/>
      <c r="T1436"/>
      <c r="W1436"/>
      <c r="Z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  <c r="FK1436"/>
    </row>
    <row r="1437" spans="2:167" x14ac:dyDescent="0.3">
      <c r="B1437"/>
      <c r="E1437"/>
      <c r="H1437"/>
      <c r="K1437"/>
      <c r="N1437"/>
      <c r="Q1437"/>
      <c r="T1437"/>
      <c r="W1437"/>
      <c r="Z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  <c r="FK1437"/>
    </row>
    <row r="1438" spans="2:167" x14ac:dyDescent="0.3">
      <c r="B1438"/>
      <c r="E1438"/>
      <c r="H1438"/>
      <c r="K1438"/>
      <c r="N1438"/>
      <c r="Q1438"/>
      <c r="T1438"/>
      <c r="W1438"/>
      <c r="Z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  <c r="FK1438"/>
    </row>
    <row r="1439" spans="2:167" x14ac:dyDescent="0.3">
      <c r="B1439"/>
      <c r="E1439"/>
      <c r="H1439"/>
      <c r="K1439"/>
      <c r="N1439"/>
      <c r="Q1439"/>
      <c r="T1439"/>
      <c r="W1439"/>
      <c r="Z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  <c r="FK1439"/>
    </row>
    <row r="1440" spans="2:167" x14ac:dyDescent="0.3">
      <c r="B1440"/>
      <c r="E1440"/>
      <c r="H1440"/>
      <c r="K1440"/>
      <c r="N1440"/>
      <c r="Q1440"/>
      <c r="T1440"/>
      <c r="W1440"/>
      <c r="Z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  <c r="FK1440"/>
    </row>
    <row r="1441" spans="2:167" x14ac:dyDescent="0.3">
      <c r="B1441"/>
      <c r="E1441"/>
      <c r="H1441"/>
      <c r="K1441"/>
      <c r="N1441"/>
      <c r="Q1441"/>
      <c r="T1441"/>
      <c r="W1441"/>
      <c r="Z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  <c r="FK1441"/>
    </row>
    <row r="1442" spans="2:167" x14ac:dyDescent="0.3">
      <c r="B1442"/>
      <c r="E1442"/>
      <c r="H1442"/>
      <c r="K1442"/>
      <c r="N1442"/>
      <c r="Q1442"/>
      <c r="T1442"/>
      <c r="W1442"/>
      <c r="Z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  <c r="FK1442"/>
    </row>
    <row r="1443" spans="2:167" x14ac:dyDescent="0.3">
      <c r="B1443"/>
      <c r="E1443"/>
      <c r="H1443"/>
      <c r="K1443"/>
      <c r="N1443"/>
      <c r="Q1443"/>
      <c r="T1443"/>
      <c r="W1443"/>
      <c r="Z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  <c r="FK1443"/>
    </row>
    <row r="1444" spans="2:167" x14ac:dyDescent="0.3">
      <c r="B1444"/>
      <c r="E1444"/>
      <c r="H1444"/>
      <c r="K1444"/>
      <c r="N1444"/>
      <c r="Q1444"/>
      <c r="T1444"/>
      <c r="W1444"/>
      <c r="Z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  <c r="FK1444"/>
    </row>
    <row r="1445" spans="2:167" x14ac:dyDescent="0.3">
      <c r="B1445"/>
      <c r="E1445"/>
      <c r="H1445"/>
      <c r="K1445"/>
      <c r="N1445"/>
      <c r="Q1445"/>
      <c r="T1445"/>
      <c r="W1445"/>
      <c r="Z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  <c r="FK1445"/>
    </row>
    <row r="1446" spans="2:167" x14ac:dyDescent="0.3">
      <c r="B1446"/>
      <c r="E1446"/>
      <c r="H1446"/>
      <c r="K1446"/>
      <c r="N1446"/>
      <c r="Q1446"/>
      <c r="T1446"/>
      <c r="W1446"/>
      <c r="Z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  <c r="FK1446"/>
    </row>
    <row r="1447" spans="2:167" x14ac:dyDescent="0.3">
      <c r="B1447"/>
      <c r="E1447"/>
      <c r="H1447"/>
      <c r="K1447"/>
      <c r="N1447"/>
      <c r="Q1447"/>
      <c r="T1447"/>
      <c r="W1447"/>
      <c r="Z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  <c r="FK1447"/>
    </row>
    <row r="1448" spans="2:167" x14ac:dyDescent="0.3">
      <c r="B1448"/>
      <c r="E1448"/>
      <c r="H1448"/>
      <c r="K1448"/>
      <c r="N1448"/>
      <c r="Q1448"/>
      <c r="T1448"/>
      <c r="W1448"/>
      <c r="Z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  <c r="FK1448"/>
    </row>
    <row r="1449" spans="2:167" x14ac:dyDescent="0.3">
      <c r="B1449"/>
      <c r="E1449"/>
      <c r="H1449"/>
      <c r="K1449"/>
      <c r="N1449"/>
      <c r="Q1449"/>
      <c r="T1449"/>
      <c r="W1449"/>
      <c r="Z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  <c r="FK1449"/>
    </row>
    <row r="1450" spans="2:167" x14ac:dyDescent="0.3">
      <c r="B1450"/>
      <c r="E1450"/>
      <c r="H1450"/>
      <c r="K1450"/>
      <c r="N1450"/>
      <c r="Q1450"/>
      <c r="T1450"/>
      <c r="W1450"/>
      <c r="Z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  <c r="FK1450"/>
    </row>
    <row r="1451" spans="2:167" x14ac:dyDescent="0.3">
      <c r="B1451"/>
      <c r="E1451"/>
      <c r="H1451"/>
      <c r="K1451"/>
      <c r="N1451"/>
      <c r="Q1451"/>
      <c r="T1451"/>
      <c r="W1451"/>
      <c r="Z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  <c r="FK1451"/>
    </row>
    <row r="1452" spans="2:167" x14ac:dyDescent="0.3">
      <c r="B1452"/>
      <c r="E1452"/>
      <c r="H1452"/>
      <c r="K1452"/>
      <c r="N1452"/>
      <c r="Q1452"/>
      <c r="T1452"/>
      <c r="W1452"/>
      <c r="Z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  <c r="FK1452"/>
    </row>
    <row r="1453" spans="2:167" x14ac:dyDescent="0.3">
      <c r="B1453"/>
      <c r="E1453"/>
      <c r="H1453"/>
      <c r="K1453"/>
      <c r="N1453"/>
      <c r="Q1453"/>
      <c r="T1453"/>
      <c r="W1453"/>
      <c r="Z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  <c r="FK1453"/>
    </row>
    <row r="1454" spans="2:167" x14ac:dyDescent="0.3">
      <c r="B1454"/>
      <c r="E1454"/>
      <c r="H1454"/>
      <c r="K1454"/>
      <c r="N1454"/>
      <c r="Q1454"/>
      <c r="T1454"/>
      <c r="W1454"/>
      <c r="Z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  <c r="FK1454"/>
    </row>
    <row r="1455" spans="2:167" x14ac:dyDescent="0.3">
      <c r="B1455"/>
      <c r="E1455"/>
      <c r="H1455"/>
      <c r="K1455"/>
      <c r="N1455"/>
      <c r="Q1455"/>
      <c r="T1455"/>
      <c r="W1455"/>
      <c r="Z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  <c r="FK1455"/>
    </row>
    <row r="1456" spans="2:167" x14ac:dyDescent="0.3">
      <c r="B1456"/>
      <c r="E1456"/>
      <c r="H1456"/>
      <c r="K1456"/>
      <c r="N1456"/>
      <c r="Q1456"/>
      <c r="T1456"/>
      <c r="W1456"/>
      <c r="Z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  <c r="FK1456"/>
    </row>
    <row r="1457" spans="2:167" x14ac:dyDescent="0.3">
      <c r="B1457"/>
      <c r="E1457"/>
      <c r="H1457"/>
      <c r="K1457"/>
      <c r="N1457"/>
      <c r="Q1457"/>
      <c r="T1457"/>
      <c r="W1457"/>
      <c r="Z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  <c r="FK1457"/>
    </row>
    <row r="1458" spans="2:167" x14ac:dyDescent="0.3">
      <c r="B1458"/>
      <c r="E1458"/>
      <c r="H1458"/>
      <c r="K1458"/>
      <c r="N1458"/>
      <c r="Q1458"/>
      <c r="T1458"/>
      <c r="W1458"/>
      <c r="Z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  <c r="FK1458"/>
    </row>
    <row r="1459" spans="2:167" x14ac:dyDescent="0.3">
      <c r="B1459"/>
      <c r="E1459"/>
      <c r="H1459"/>
      <c r="K1459"/>
      <c r="N1459"/>
      <c r="Q1459"/>
      <c r="T1459"/>
      <c r="W1459"/>
      <c r="Z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  <c r="FK1459"/>
    </row>
    <row r="1460" spans="2:167" x14ac:dyDescent="0.3">
      <c r="B1460"/>
      <c r="E1460"/>
      <c r="H1460"/>
      <c r="K1460"/>
      <c r="N1460"/>
      <c r="Q1460"/>
      <c r="T1460"/>
      <c r="W1460"/>
      <c r="Z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  <c r="FK1460"/>
    </row>
    <row r="1461" spans="2:167" x14ac:dyDescent="0.3">
      <c r="B1461"/>
      <c r="E1461"/>
      <c r="H1461"/>
      <c r="K1461"/>
      <c r="N1461"/>
      <c r="Q1461"/>
      <c r="T1461"/>
      <c r="W1461"/>
      <c r="Z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  <c r="FK1461"/>
    </row>
    <row r="1462" spans="2:167" x14ac:dyDescent="0.3">
      <c r="B1462"/>
      <c r="E1462"/>
      <c r="H1462"/>
      <c r="K1462"/>
      <c r="N1462"/>
      <c r="Q1462"/>
      <c r="T1462"/>
      <c r="W1462"/>
      <c r="Z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  <c r="FK1462"/>
    </row>
    <row r="1463" spans="2:167" x14ac:dyDescent="0.3">
      <c r="B1463"/>
      <c r="E1463"/>
      <c r="H1463"/>
      <c r="K1463"/>
      <c r="N1463"/>
      <c r="Q1463"/>
      <c r="T1463"/>
      <c r="W1463"/>
      <c r="Z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  <c r="FK1463"/>
    </row>
    <row r="1464" spans="2:167" x14ac:dyDescent="0.3">
      <c r="B1464"/>
      <c r="E1464"/>
      <c r="H1464"/>
      <c r="K1464"/>
      <c r="N1464"/>
      <c r="Q1464"/>
      <c r="T1464"/>
      <c r="W1464"/>
      <c r="Z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  <c r="FK1464"/>
    </row>
    <row r="1465" spans="2:167" x14ac:dyDescent="0.3">
      <c r="B1465"/>
      <c r="E1465"/>
      <c r="H1465"/>
      <c r="K1465"/>
      <c r="N1465"/>
      <c r="Q1465"/>
      <c r="T1465"/>
      <c r="W1465"/>
      <c r="Z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  <c r="FK1465"/>
    </row>
    <row r="1466" spans="2:167" x14ac:dyDescent="0.3">
      <c r="B1466"/>
      <c r="E1466"/>
      <c r="H1466"/>
      <c r="K1466"/>
      <c r="N1466"/>
      <c r="Q1466"/>
      <c r="T1466"/>
      <c r="W1466"/>
      <c r="Z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  <c r="FK1466"/>
    </row>
    <row r="1467" spans="2:167" x14ac:dyDescent="0.3">
      <c r="B1467"/>
      <c r="E1467"/>
      <c r="H1467"/>
      <c r="K1467"/>
      <c r="N1467"/>
      <c r="Q1467"/>
      <c r="T1467"/>
      <c r="W1467"/>
      <c r="Z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  <c r="FK1467"/>
    </row>
    <row r="1468" spans="2:167" x14ac:dyDescent="0.3">
      <c r="B1468"/>
      <c r="E1468"/>
      <c r="H1468"/>
      <c r="K1468"/>
      <c r="N1468"/>
      <c r="Q1468"/>
      <c r="T1468"/>
      <c r="W1468"/>
      <c r="Z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  <c r="FK1468"/>
    </row>
    <row r="1469" spans="2:167" x14ac:dyDescent="0.3">
      <c r="B1469"/>
      <c r="E1469"/>
      <c r="H1469"/>
      <c r="K1469"/>
      <c r="N1469"/>
      <c r="Q1469"/>
      <c r="T1469"/>
      <c r="W1469"/>
      <c r="Z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  <c r="FK1469"/>
    </row>
    <row r="1470" spans="2:167" x14ac:dyDescent="0.3">
      <c r="B1470"/>
      <c r="E1470"/>
      <c r="H1470"/>
      <c r="K1470"/>
      <c r="N1470"/>
      <c r="Q1470"/>
      <c r="T1470"/>
      <c r="W1470"/>
      <c r="Z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  <c r="FK1470"/>
    </row>
    <row r="1471" spans="2:167" x14ac:dyDescent="0.3">
      <c r="B1471"/>
      <c r="E1471"/>
      <c r="H1471"/>
      <c r="K1471"/>
      <c r="N1471"/>
      <c r="Q1471"/>
      <c r="T1471"/>
      <c r="W1471"/>
      <c r="Z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  <c r="FK1471"/>
    </row>
    <row r="1472" spans="2:167" x14ac:dyDescent="0.3">
      <c r="B1472"/>
      <c r="E1472"/>
      <c r="H1472"/>
      <c r="K1472"/>
      <c r="N1472"/>
      <c r="Q1472"/>
      <c r="T1472"/>
      <c r="W1472"/>
      <c r="Z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  <c r="FK1472"/>
    </row>
    <row r="1473" spans="2:167" x14ac:dyDescent="0.3">
      <c r="B1473"/>
      <c r="E1473"/>
      <c r="H1473"/>
      <c r="K1473"/>
      <c r="N1473"/>
      <c r="Q1473"/>
      <c r="T1473"/>
      <c r="W1473"/>
      <c r="Z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  <c r="FK1473"/>
    </row>
    <row r="1474" spans="2:167" x14ac:dyDescent="0.3">
      <c r="B1474"/>
      <c r="E1474"/>
      <c r="H1474"/>
      <c r="K1474"/>
      <c r="N1474"/>
      <c r="Q1474"/>
      <c r="T1474"/>
      <c r="W1474"/>
      <c r="Z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  <c r="FK1474"/>
    </row>
    <row r="1475" spans="2:167" x14ac:dyDescent="0.3">
      <c r="B1475"/>
      <c r="E1475"/>
      <c r="H1475"/>
      <c r="K1475"/>
      <c r="N1475"/>
      <c r="Q1475"/>
      <c r="T1475"/>
      <c r="W1475"/>
      <c r="Z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  <c r="FK1475"/>
    </row>
    <row r="1476" spans="2:167" x14ac:dyDescent="0.3">
      <c r="B1476"/>
      <c r="E1476"/>
      <c r="H1476"/>
      <c r="K1476"/>
      <c r="N1476"/>
      <c r="Q1476"/>
      <c r="T1476"/>
      <c r="W1476"/>
      <c r="Z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  <c r="FK1476"/>
    </row>
    <row r="1477" spans="2:167" x14ac:dyDescent="0.3">
      <c r="B1477"/>
      <c r="E1477"/>
      <c r="H1477"/>
      <c r="K1477"/>
      <c r="N1477"/>
      <c r="Q1477"/>
      <c r="T1477"/>
      <c r="W1477"/>
      <c r="Z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  <c r="FK1477"/>
    </row>
    <row r="1478" spans="2:167" x14ac:dyDescent="0.3">
      <c r="B1478"/>
      <c r="E1478"/>
      <c r="H1478"/>
      <c r="K1478"/>
      <c r="N1478"/>
      <c r="Q1478"/>
      <c r="T1478"/>
      <c r="W1478"/>
      <c r="Z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  <c r="FK1478"/>
    </row>
    <row r="1479" spans="2:167" x14ac:dyDescent="0.3">
      <c r="B1479"/>
      <c r="E1479"/>
      <c r="H1479"/>
      <c r="K1479"/>
      <c r="N1479"/>
      <c r="Q1479"/>
      <c r="T1479"/>
      <c r="W1479"/>
      <c r="Z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  <c r="FK1479"/>
    </row>
    <row r="1480" spans="2:167" x14ac:dyDescent="0.3">
      <c r="B1480"/>
      <c r="E1480"/>
      <c r="H1480"/>
      <c r="K1480"/>
      <c r="N1480"/>
      <c r="Q1480"/>
      <c r="T1480"/>
      <c r="W1480"/>
      <c r="Z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  <c r="FK1480"/>
    </row>
    <row r="1481" spans="2:167" x14ac:dyDescent="0.3">
      <c r="B1481"/>
      <c r="E1481"/>
      <c r="H1481"/>
      <c r="K1481"/>
      <c r="N1481"/>
      <c r="Q1481"/>
      <c r="T1481"/>
      <c r="W1481"/>
      <c r="Z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  <c r="FK1481"/>
    </row>
    <row r="1482" spans="2:167" x14ac:dyDescent="0.3">
      <c r="B1482"/>
      <c r="E1482"/>
      <c r="H1482"/>
      <c r="K1482"/>
      <c r="N1482"/>
      <c r="Q1482"/>
      <c r="T1482"/>
      <c r="W1482"/>
      <c r="Z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  <c r="FK1482"/>
    </row>
    <row r="1483" spans="2:167" x14ac:dyDescent="0.3">
      <c r="B1483"/>
      <c r="E1483"/>
      <c r="H1483"/>
      <c r="K1483"/>
      <c r="N1483"/>
      <c r="Q1483"/>
      <c r="T1483"/>
      <c r="W1483"/>
      <c r="Z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  <c r="FK1483"/>
    </row>
    <row r="1484" spans="2:167" x14ac:dyDescent="0.3">
      <c r="B1484"/>
      <c r="E1484"/>
      <c r="H1484"/>
      <c r="K1484"/>
      <c r="N1484"/>
      <c r="Q1484"/>
      <c r="T1484"/>
      <c r="W1484"/>
      <c r="Z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  <c r="FK1484"/>
    </row>
    <row r="1485" spans="2:167" x14ac:dyDescent="0.3">
      <c r="B1485"/>
      <c r="E1485"/>
      <c r="H1485"/>
      <c r="K1485"/>
      <c r="N1485"/>
      <c r="Q1485"/>
      <c r="T1485"/>
      <c r="W1485"/>
      <c r="Z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  <c r="FK1485"/>
    </row>
    <row r="1486" spans="2:167" x14ac:dyDescent="0.3">
      <c r="B1486"/>
      <c r="E1486"/>
      <c r="H1486"/>
      <c r="K1486"/>
      <c r="N1486"/>
      <c r="Q1486"/>
      <c r="T1486"/>
      <c r="W1486"/>
      <c r="Z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  <c r="FK1486"/>
    </row>
    <row r="1487" spans="2:167" x14ac:dyDescent="0.3">
      <c r="B1487"/>
      <c r="E1487"/>
      <c r="H1487"/>
      <c r="K1487"/>
      <c r="N1487"/>
      <c r="Q1487"/>
      <c r="T1487"/>
      <c r="W1487"/>
      <c r="Z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  <c r="FK1487"/>
    </row>
    <row r="1488" spans="2:167" x14ac:dyDescent="0.3">
      <c r="B1488"/>
      <c r="E1488"/>
      <c r="H1488"/>
      <c r="K1488"/>
      <c r="N1488"/>
      <c r="Q1488"/>
      <c r="T1488"/>
      <c r="W1488"/>
      <c r="Z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  <c r="FK1488"/>
    </row>
    <row r="1489" spans="2:167" x14ac:dyDescent="0.3">
      <c r="B1489"/>
      <c r="E1489"/>
      <c r="H1489"/>
      <c r="K1489"/>
      <c r="N1489"/>
      <c r="Q1489"/>
      <c r="T1489"/>
      <c r="W1489"/>
      <c r="Z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  <c r="FK1489"/>
    </row>
    <row r="1490" spans="2:167" x14ac:dyDescent="0.3">
      <c r="B1490"/>
      <c r="E1490"/>
      <c r="H1490"/>
      <c r="K1490"/>
      <c r="N1490"/>
      <c r="Q1490"/>
      <c r="T1490"/>
      <c r="W1490"/>
      <c r="Z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  <c r="FK1490"/>
    </row>
    <row r="1491" spans="2:167" x14ac:dyDescent="0.3">
      <c r="B1491"/>
      <c r="E1491"/>
      <c r="H1491"/>
      <c r="K1491"/>
      <c r="N1491"/>
      <c r="Q1491"/>
      <c r="T1491"/>
      <c r="W1491"/>
      <c r="Z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  <c r="FK1491"/>
    </row>
    <row r="1492" spans="2:167" x14ac:dyDescent="0.3">
      <c r="B1492"/>
      <c r="E1492"/>
      <c r="H1492"/>
      <c r="K1492"/>
      <c r="N1492"/>
      <c r="Q1492"/>
      <c r="T1492"/>
      <c r="W1492"/>
      <c r="Z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  <c r="FK1492"/>
    </row>
    <row r="1493" spans="2:167" x14ac:dyDescent="0.3">
      <c r="B1493"/>
      <c r="E1493"/>
      <c r="H1493"/>
      <c r="K1493"/>
      <c r="N1493"/>
      <c r="Q1493"/>
      <c r="T1493"/>
      <c r="W1493"/>
      <c r="Z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  <c r="FK1493"/>
    </row>
    <row r="1494" spans="2:167" x14ac:dyDescent="0.3">
      <c r="B1494"/>
      <c r="E1494"/>
      <c r="H1494"/>
      <c r="K1494"/>
      <c r="N1494"/>
      <c r="Q1494"/>
      <c r="T1494"/>
      <c r="W1494"/>
      <c r="Z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  <c r="FK1494"/>
    </row>
    <row r="1495" spans="2:167" x14ac:dyDescent="0.3">
      <c r="B1495"/>
      <c r="E1495"/>
      <c r="H1495"/>
      <c r="K1495"/>
      <c r="N1495"/>
      <c r="Q1495"/>
      <c r="T1495"/>
      <c r="W1495"/>
      <c r="Z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  <c r="FK1495"/>
    </row>
    <row r="1496" spans="2:167" x14ac:dyDescent="0.3">
      <c r="B1496"/>
      <c r="E1496"/>
      <c r="H1496"/>
      <c r="K1496"/>
      <c r="N1496"/>
      <c r="Q1496"/>
      <c r="T1496"/>
      <c r="W1496"/>
      <c r="Z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  <c r="FK1496"/>
    </row>
    <row r="1497" spans="2:167" x14ac:dyDescent="0.3">
      <c r="B1497"/>
      <c r="E1497"/>
      <c r="H1497"/>
      <c r="K1497"/>
      <c r="N1497"/>
      <c r="Q1497"/>
      <c r="T1497"/>
      <c r="W1497"/>
      <c r="Z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  <c r="FK1497"/>
    </row>
    <row r="1498" spans="2:167" x14ac:dyDescent="0.3">
      <c r="B1498"/>
      <c r="E1498"/>
      <c r="H1498"/>
      <c r="K1498"/>
      <c r="N1498"/>
      <c r="Q1498"/>
      <c r="T1498"/>
      <c r="W1498"/>
      <c r="Z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  <c r="FK1498"/>
    </row>
    <row r="1499" spans="2:167" x14ac:dyDescent="0.3">
      <c r="B1499"/>
      <c r="E1499"/>
      <c r="H1499"/>
      <c r="K1499"/>
      <c r="N1499"/>
      <c r="Q1499"/>
      <c r="T1499"/>
      <c r="W1499"/>
      <c r="Z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  <c r="FK1499"/>
    </row>
    <row r="1500" spans="2:167" x14ac:dyDescent="0.3">
      <c r="B1500"/>
      <c r="E1500"/>
      <c r="H1500"/>
      <c r="K1500"/>
      <c r="N1500"/>
      <c r="Q1500"/>
      <c r="T1500"/>
      <c r="W1500"/>
      <c r="Z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  <c r="FK1500"/>
    </row>
    <row r="1501" spans="2:167" x14ac:dyDescent="0.3">
      <c r="B1501"/>
      <c r="E1501"/>
      <c r="H1501"/>
      <c r="K1501"/>
      <c r="N1501"/>
      <c r="Q1501"/>
      <c r="T1501"/>
      <c r="W1501"/>
      <c r="Z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  <c r="FK1501"/>
    </row>
    <row r="1502" spans="2:167" x14ac:dyDescent="0.3">
      <c r="B1502"/>
      <c r="E1502"/>
      <c r="H1502"/>
      <c r="K1502"/>
      <c r="N1502"/>
      <c r="Q1502"/>
      <c r="T1502"/>
      <c r="W1502"/>
      <c r="Z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  <c r="FK1502"/>
    </row>
    <row r="1503" spans="2:167" x14ac:dyDescent="0.3">
      <c r="B1503"/>
      <c r="E1503"/>
      <c r="H1503"/>
      <c r="K1503"/>
      <c r="N1503"/>
      <c r="Q1503"/>
      <c r="T1503"/>
      <c r="W1503"/>
      <c r="Z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  <c r="FK1503"/>
    </row>
    <row r="1504" spans="2:167" x14ac:dyDescent="0.3">
      <c r="B1504"/>
      <c r="E1504"/>
      <c r="H1504"/>
      <c r="K1504"/>
      <c r="N1504"/>
      <c r="Q1504"/>
      <c r="T1504"/>
      <c r="W1504"/>
      <c r="Z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  <c r="FK1504"/>
    </row>
    <row r="1505" spans="2:167" x14ac:dyDescent="0.3">
      <c r="B1505"/>
      <c r="E1505"/>
      <c r="H1505"/>
      <c r="K1505"/>
      <c r="N1505"/>
      <c r="Q1505"/>
      <c r="T1505"/>
      <c r="W1505"/>
      <c r="Z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  <c r="FK1505"/>
    </row>
    <row r="1506" spans="2:167" x14ac:dyDescent="0.3">
      <c r="B1506"/>
      <c r="E1506"/>
      <c r="H1506"/>
      <c r="K1506"/>
      <c r="N1506"/>
      <c r="Q1506"/>
      <c r="T1506"/>
      <c r="W1506"/>
      <c r="Z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  <c r="FK1506"/>
    </row>
    <row r="1507" spans="2:167" x14ac:dyDescent="0.3">
      <c r="B1507"/>
      <c r="E1507"/>
      <c r="H1507"/>
      <c r="K1507"/>
      <c r="N1507"/>
      <c r="Q1507"/>
      <c r="T1507"/>
      <c r="W1507"/>
      <c r="Z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  <c r="FK1507"/>
    </row>
    <row r="1508" spans="2:167" x14ac:dyDescent="0.3">
      <c r="B1508"/>
      <c r="E1508"/>
      <c r="H1508"/>
      <c r="K1508"/>
      <c r="N1508"/>
      <c r="Q1508"/>
      <c r="T1508"/>
      <c r="W1508"/>
      <c r="Z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  <c r="FK1508"/>
    </row>
    <row r="1509" spans="2:167" x14ac:dyDescent="0.3">
      <c r="B1509"/>
      <c r="E1509"/>
      <c r="H1509"/>
      <c r="K1509"/>
      <c r="N1509"/>
      <c r="Q1509"/>
      <c r="T1509"/>
      <c r="W1509"/>
      <c r="Z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  <c r="FK1509"/>
    </row>
    <row r="1510" spans="2:167" x14ac:dyDescent="0.3">
      <c r="B1510"/>
      <c r="E1510"/>
      <c r="H1510"/>
      <c r="K1510"/>
      <c r="N1510"/>
      <c r="Q1510"/>
      <c r="T1510"/>
      <c r="W1510"/>
      <c r="Z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  <c r="FK1510"/>
    </row>
    <row r="1511" spans="2:167" x14ac:dyDescent="0.3">
      <c r="B1511"/>
      <c r="E1511"/>
      <c r="H1511"/>
      <c r="K1511"/>
      <c r="N1511"/>
      <c r="Q1511"/>
      <c r="T1511"/>
      <c r="W1511"/>
      <c r="Z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  <c r="FK1511"/>
    </row>
    <row r="1512" spans="2:167" x14ac:dyDescent="0.3">
      <c r="B1512"/>
      <c r="E1512"/>
      <c r="H1512"/>
      <c r="K1512"/>
      <c r="N1512"/>
      <c r="Q1512"/>
      <c r="T1512"/>
      <c r="W1512"/>
      <c r="Z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  <c r="FK1512"/>
    </row>
    <row r="1513" spans="2:167" x14ac:dyDescent="0.3">
      <c r="B1513"/>
      <c r="E1513"/>
      <c r="H1513"/>
      <c r="K1513"/>
      <c r="N1513"/>
      <c r="Q1513"/>
      <c r="T1513"/>
      <c r="W1513"/>
      <c r="Z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  <c r="FK1513"/>
    </row>
    <row r="1514" spans="2:167" x14ac:dyDescent="0.3">
      <c r="B1514"/>
      <c r="E1514"/>
      <c r="H1514"/>
      <c r="K1514"/>
      <c r="N1514"/>
      <c r="Q1514"/>
      <c r="T1514"/>
      <c r="W1514"/>
      <c r="Z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  <c r="FK1514"/>
    </row>
    <row r="1515" spans="2:167" x14ac:dyDescent="0.3">
      <c r="B1515"/>
      <c r="E1515"/>
      <c r="H1515"/>
      <c r="K1515"/>
      <c r="N1515"/>
      <c r="Q1515"/>
      <c r="T1515"/>
      <c r="W1515"/>
      <c r="Z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  <c r="FK1515"/>
    </row>
    <row r="1516" spans="2:167" x14ac:dyDescent="0.3">
      <c r="B1516"/>
      <c r="E1516"/>
      <c r="H1516"/>
      <c r="K1516"/>
      <c r="N1516"/>
      <c r="Q1516"/>
      <c r="T1516"/>
      <c r="W1516"/>
      <c r="Z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  <c r="FK1516"/>
    </row>
    <row r="1517" spans="2:167" x14ac:dyDescent="0.3">
      <c r="B1517"/>
      <c r="E1517"/>
      <c r="H1517"/>
      <c r="K1517"/>
      <c r="N1517"/>
      <c r="Q1517"/>
      <c r="T1517"/>
      <c r="W1517"/>
      <c r="Z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  <c r="FK1517"/>
    </row>
    <row r="1518" spans="2:167" x14ac:dyDescent="0.3">
      <c r="B1518"/>
      <c r="E1518"/>
      <c r="H1518"/>
      <c r="K1518"/>
      <c r="N1518"/>
      <c r="Q1518"/>
      <c r="T1518"/>
      <c r="W1518"/>
      <c r="Z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  <c r="FK1518"/>
    </row>
    <row r="1519" spans="2:167" x14ac:dyDescent="0.3">
      <c r="B1519"/>
      <c r="E1519"/>
      <c r="H1519"/>
      <c r="K1519"/>
      <c r="N1519"/>
      <c r="Q1519"/>
      <c r="T1519"/>
      <c r="W1519"/>
      <c r="Z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  <c r="FK1519"/>
    </row>
    <row r="1520" spans="2:167" x14ac:dyDescent="0.3">
      <c r="B1520"/>
      <c r="E1520"/>
      <c r="H1520"/>
      <c r="K1520"/>
      <c r="N1520"/>
      <c r="Q1520"/>
      <c r="T1520"/>
      <c r="W1520"/>
      <c r="Z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  <c r="FK1520"/>
    </row>
    <row r="1521" spans="2:167" x14ac:dyDescent="0.3">
      <c r="B1521"/>
      <c r="E1521"/>
      <c r="H1521"/>
      <c r="K1521"/>
      <c r="N1521"/>
      <c r="Q1521"/>
      <c r="T1521"/>
      <c r="W1521"/>
      <c r="Z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  <c r="FK1521"/>
    </row>
    <row r="1522" spans="2:167" x14ac:dyDescent="0.3">
      <c r="B1522"/>
      <c r="E1522"/>
      <c r="H1522"/>
      <c r="K1522"/>
      <c r="N1522"/>
      <c r="Q1522"/>
      <c r="T1522"/>
      <c r="W1522"/>
      <c r="Z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  <c r="FK1522"/>
    </row>
    <row r="1523" spans="2:167" x14ac:dyDescent="0.3">
      <c r="B1523"/>
      <c r="E1523"/>
      <c r="H1523"/>
      <c r="K1523"/>
      <c r="N1523"/>
      <c r="Q1523"/>
      <c r="T1523"/>
      <c r="W1523"/>
      <c r="Z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  <c r="FK1523"/>
    </row>
    <row r="1524" spans="2:167" x14ac:dyDescent="0.3">
      <c r="B1524"/>
      <c r="E1524"/>
      <c r="H1524"/>
      <c r="K1524"/>
      <c r="N1524"/>
      <c r="Q1524"/>
      <c r="T1524"/>
      <c r="W1524"/>
      <c r="Z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  <c r="FK1524"/>
    </row>
    <row r="1525" spans="2:167" x14ac:dyDescent="0.3">
      <c r="B1525"/>
      <c r="E1525"/>
      <c r="H1525"/>
      <c r="K1525"/>
      <c r="N1525"/>
      <c r="Q1525"/>
      <c r="T1525"/>
      <c r="W1525"/>
      <c r="Z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  <c r="FK1525"/>
    </row>
    <row r="1526" spans="2:167" x14ac:dyDescent="0.3">
      <c r="B1526"/>
      <c r="E1526"/>
      <c r="H1526"/>
      <c r="K1526"/>
      <c r="N1526"/>
      <c r="Q1526"/>
      <c r="T1526"/>
      <c r="W1526"/>
      <c r="Z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  <c r="FK1526"/>
    </row>
    <row r="1527" spans="2:167" x14ac:dyDescent="0.3">
      <c r="B1527"/>
      <c r="E1527"/>
      <c r="H1527"/>
      <c r="K1527"/>
      <c r="N1527"/>
      <c r="Q1527"/>
      <c r="T1527"/>
      <c r="W1527"/>
      <c r="Z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  <c r="FK1527"/>
    </row>
    <row r="1528" spans="2:167" x14ac:dyDescent="0.3">
      <c r="B1528"/>
      <c r="E1528"/>
      <c r="H1528"/>
      <c r="K1528"/>
      <c r="N1528"/>
      <c r="Q1528"/>
      <c r="T1528"/>
      <c r="W1528"/>
      <c r="Z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  <c r="FK1528"/>
    </row>
    <row r="1529" spans="2:167" x14ac:dyDescent="0.3">
      <c r="B1529"/>
      <c r="E1529"/>
      <c r="H1529"/>
      <c r="K1529"/>
      <c r="N1529"/>
      <c r="Q1529"/>
      <c r="T1529"/>
      <c r="W1529"/>
      <c r="Z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  <c r="FK1529"/>
    </row>
    <row r="1530" spans="2:167" x14ac:dyDescent="0.3">
      <c r="B1530"/>
      <c r="E1530"/>
      <c r="H1530"/>
      <c r="K1530"/>
      <c r="N1530"/>
      <c r="Q1530"/>
      <c r="T1530"/>
      <c r="W1530"/>
      <c r="Z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  <c r="FK1530"/>
    </row>
    <row r="1531" spans="2:167" x14ac:dyDescent="0.3">
      <c r="B1531"/>
      <c r="E1531"/>
      <c r="H1531"/>
      <c r="K1531"/>
      <c r="N1531"/>
      <c r="Q1531"/>
      <c r="T1531"/>
      <c r="W1531"/>
      <c r="Z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  <c r="FK1531"/>
    </row>
    <row r="1532" spans="2:167" x14ac:dyDescent="0.3">
      <c r="B1532"/>
      <c r="E1532"/>
      <c r="H1532"/>
      <c r="K1532"/>
      <c r="N1532"/>
      <c r="Q1532"/>
      <c r="T1532"/>
      <c r="W1532"/>
      <c r="Z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  <c r="FK1532"/>
    </row>
    <row r="1533" spans="2:167" x14ac:dyDescent="0.3">
      <c r="B1533"/>
      <c r="E1533"/>
      <c r="H1533"/>
      <c r="K1533"/>
      <c r="N1533"/>
      <c r="Q1533"/>
      <c r="T1533"/>
      <c r="W1533"/>
      <c r="Z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  <c r="FK1533"/>
    </row>
    <row r="1534" spans="2:167" x14ac:dyDescent="0.3">
      <c r="B1534"/>
      <c r="E1534"/>
      <c r="H1534"/>
      <c r="K1534"/>
      <c r="N1534"/>
      <c r="Q1534"/>
      <c r="T1534"/>
      <c r="W1534"/>
      <c r="Z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  <c r="FK1534"/>
    </row>
    <row r="1535" spans="2:167" x14ac:dyDescent="0.3">
      <c r="B1535"/>
      <c r="E1535"/>
      <c r="H1535"/>
      <c r="K1535"/>
      <c r="N1535"/>
      <c r="Q1535"/>
      <c r="T1535"/>
      <c r="W1535"/>
      <c r="Z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  <c r="FK1535"/>
    </row>
    <row r="1536" spans="2:167" x14ac:dyDescent="0.3">
      <c r="B1536"/>
      <c r="E1536"/>
      <c r="H1536"/>
      <c r="K1536"/>
      <c r="N1536"/>
      <c r="Q1536"/>
      <c r="T1536"/>
      <c r="W1536"/>
      <c r="Z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  <c r="FK1536"/>
    </row>
    <row r="1537" spans="2:167" x14ac:dyDescent="0.3">
      <c r="B1537"/>
      <c r="E1537"/>
      <c r="H1537"/>
      <c r="K1537"/>
      <c r="N1537"/>
      <c r="Q1537"/>
      <c r="T1537"/>
      <c r="W1537"/>
      <c r="Z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  <c r="FK1537"/>
    </row>
    <row r="1538" spans="2:167" x14ac:dyDescent="0.3">
      <c r="B1538"/>
      <c r="E1538"/>
      <c r="H1538"/>
      <c r="K1538"/>
      <c r="N1538"/>
      <c r="Q1538"/>
      <c r="T1538"/>
      <c r="W1538"/>
      <c r="Z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  <c r="FK1538"/>
    </row>
    <row r="1539" spans="2:167" x14ac:dyDescent="0.3">
      <c r="B1539"/>
      <c r="E1539"/>
      <c r="H1539"/>
      <c r="K1539"/>
      <c r="N1539"/>
      <c r="Q1539"/>
      <c r="T1539"/>
      <c r="W1539"/>
      <c r="Z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  <c r="FK1539"/>
    </row>
    <row r="1540" spans="2:167" x14ac:dyDescent="0.3">
      <c r="B1540"/>
      <c r="E1540"/>
      <c r="H1540"/>
      <c r="K1540"/>
      <c r="N1540"/>
      <c r="Q1540"/>
      <c r="T1540"/>
      <c r="W1540"/>
      <c r="Z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  <c r="FK1540"/>
    </row>
    <row r="1541" spans="2:167" x14ac:dyDescent="0.3">
      <c r="B1541"/>
      <c r="E1541"/>
      <c r="H1541"/>
      <c r="K1541"/>
      <c r="N1541"/>
      <c r="Q1541"/>
      <c r="T1541"/>
      <c r="W1541"/>
      <c r="Z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  <c r="FK1541"/>
    </row>
    <row r="1542" spans="2:167" x14ac:dyDescent="0.3">
      <c r="B1542"/>
      <c r="E1542"/>
      <c r="H1542"/>
      <c r="K1542"/>
      <c r="N1542"/>
      <c r="Q1542"/>
      <c r="T1542"/>
      <c r="W1542"/>
      <c r="Z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  <c r="FK1542"/>
    </row>
    <row r="1543" spans="2:167" x14ac:dyDescent="0.3">
      <c r="B1543"/>
      <c r="E1543"/>
      <c r="H1543"/>
      <c r="K1543"/>
      <c r="N1543"/>
      <c r="Q1543"/>
      <c r="T1543"/>
      <c r="W1543"/>
      <c r="Z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  <c r="FK1543"/>
    </row>
    <row r="1544" spans="2:167" x14ac:dyDescent="0.3">
      <c r="B1544"/>
      <c r="E1544"/>
      <c r="H1544"/>
      <c r="K1544"/>
      <c r="N1544"/>
      <c r="Q1544"/>
      <c r="T1544"/>
      <c r="W1544"/>
      <c r="Z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  <c r="FK1544"/>
    </row>
    <row r="1545" spans="2:167" x14ac:dyDescent="0.3">
      <c r="B1545"/>
      <c r="E1545"/>
      <c r="H1545"/>
      <c r="K1545"/>
      <c r="N1545"/>
      <c r="Q1545"/>
      <c r="T1545"/>
      <c r="W1545"/>
      <c r="Z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  <c r="FK1545"/>
    </row>
    <row r="1546" spans="2:167" x14ac:dyDescent="0.3">
      <c r="B1546"/>
      <c r="E1546"/>
      <c r="H1546"/>
      <c r="K1546"/>
      <c r="N1546"/>
      <c r="Q1546"/>
      <c r="T1546"/>
      <c r="W1546"/>
      <c r="Z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  <c r="FK1546"/>
    </row>
    <row r="1547" spans="2:167" x14ac:dyDescent="0.3">
      <c r="B1547"/>
      <c r="E1547"/>
      <c r="H1547"/>
      <c r="K1547"/>
      <c r="N1547"/>
      <c r="Q1547"/>
      <c r="T1547"/>
      <c r="W1547"/>
      <c r="Z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  <c r="FK1547"/>
    </row>
    <row r="1548" spans="2:167" x14ac:dyDescent="0.3">
      <c r="B1548"/>
      <c r="E1548"/>
      <c r="H1548"/>
      <c r="K1548"/>
      <c r="N1548"/>
      <c r="Q1548"/>
      <c r="T1548"/>
      <c r="W1548"/>
      <c r="Z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  <c r="FK1548"/>
    </row>
    <row r="1549" spans="2:167" x14ac:dyDescent="0.3">
      <c r="B1549"/>
      <c r="E1549"/>
      <c r="H1549"/>
      <c r="K1549"/>
      <c r="N1549"/>
      <c r="Q1549"/>
      <c r="T1549"/>
      <c r="W1549"/>
      <c r="Z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  <c r="FK1549"/>
    </row>
    <row r="1550" spans="2:167" x14ac:dyDescent="0.3">
      <c r="B1550"/>
      <c r="E1550"/>
      <c r="H1550"/>
      <c r="K1550"/>
      <c r="N1550"/>
      <c r="Q1550"/>
      <c r="T1550"/>
      <c r="W1550"/>
      <c r="Z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  <c r="FK1550"/>
    </row>
    <row r="1551" spans="2:167" x14ac:dyDescent="0.3">
      <c r="B1551"/>
      <c r="E1551"/>
      <c r="H1551"/>
      <c r="K1551"/>
      <c r="N1551"/>
      <c r="Q1551"/>
      <c r="T1551"/>
      <c r="W1551"/>
      <c r="Z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  <c r="FK1551"/>
    </row>
    <row r="1552" spans="2:167" x14ac:dyDescent="0.3">
      <c r="B1552"/>
      <c r="E1552"/>
      <c r="H1552"/>
      <c r="K1552"/>
      <c r="N1552"/>
      <c r="Q1552"/>
      <c r="T1552"/>
      <c r="W1552"/>
      <c r="Z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  <c r="FK1552"/>
    </row>
    <row r="1553" spans="2:167" x14ac:dyDescent="0.3">
      <c r="B1553"/>
      <c r="E1553"/>
      <c r="H1553"/>
      <c r="K1553"/>
      <c r="N1553"/>
      <c r="Q1553"/>
      <c r="T1553"/>
      <c r="W1553"/>
      <c r="Z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  <c r="FK1553"/>
    </row>
    <row r="1554" spans="2:167" x14ac:dyDescent="0.3">
      <c r="B1554"/>
      <c r="E1554"/>
      <c r="H1554"/>
      <c r="K1554"/>
      <c r="N1554"/>
      <c r="Q1554"/>
      <c r="T1554"/>
      <c r="W1554"/>
      <c r="Z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  <c r="FK1554"/>
    </row>
    <row r="1555" spans="2:167" x14ac:dyDescent="0.3">
      <c r="B1555"/>
      <c r="E1555"/>
      <c r="H1555"/>
      <c r="K1555"/>
      <c r="N1555"/>
      <c r="Q1555"/>
      <c r="T1555"/>
      <c r="W1555"/>
      <c r="Z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  <c r="FK1555"/>
    </row>
    <row r="1556" spans="2:167" x14ac:dyDescent="0.3">
      <c r="B1556"/>
      <c r="E1556"/>
      <c r="H1556"/>
      <c r="K1556"/>
      <c r="N1556"/>
      <c r="Q1556"/>
      <c r="T1556"/>
      <c r="W1556"/>
      <c r="Z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  <c r="FK1556"/>
    </row>
    <row r="1557" spans="2:167" x14ac:dyDescent="0.3">
      <c r="B1557"/>
      <c r="E1557"/>
      <c r="H1557"/>
      <c r="K1557"/>
      <c r="N1557"/>
      <c r="Q1557"/>
      <c r="T1557"/>
      <c r="W1557"/>
      <c r="Z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  <c r="FK1557"/>
    </row>
    <row r="1558" spans="2:167" x14ac:dyDescent="0.3">
      <c r="B1558"/>
      <c r="E1558"/>
      <c r="H1558"/>
      <c r="K1558"/>
      <c r="N1558"/>
      <c r="Q1558"/>
      <c r="T1558"/>
      <c r="W1558"/>
      <c r="Z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  <c r="FK1558"/>
    </row>
    <row r="1559" spans="2:167" x14ac:dyDescent="0.3">
      <c r="B1559"/>
      <c r="E1559"/>
      <c r="H1559"/>
      <c r="K1559"/>
      <c r="N1559"/>
      <c r="Q1559"/>
      <c r="T1559"/>
      <c r="W1559"/>
      <c r="Z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  <c r="FK1559"/>
    </row>
    <row r="1560" spans="2:167" x14ac:dyDescent="0.3">
      <c r="B1560"/>
      <c r="E1560"/>
      <c r="H1560"/>
      <c r="K1560"/>
      <c r="N1560"/>
      <c r="Q1560"/>
      <c r="T1560"/>
      <c r="W1560"/>
      <c r="Z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  <c r="FK1560"/>
    </row>
    <row r="1561" spans="2:167" x14ac:dyDescent="0.3">
      <c r="B1561"/>
      <c r="E1561"/>
      <c r="H1561"/>
      <c r="K1561"/>
      <c r="N1561"/>
      <c r="Q1561"/>
      <c r="T1561"/>
      <c r="W1561"/>
      <c r="Z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  <c r="FK1561"/>
    </row>
    <row r="1562" spans="2:167" x14ac:dyDescent="0.3">
      <c r="B1562"/>
      <c r="E1562"/>
      <c r="H1562"/>
      <c r="K1562"/>
      <c r="N1562"/>
      <c r="Q1562"/>
      <c r="T1562"/>
      <c r="W1562"/>
      <c r="Z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  <c r="FK1562"/>
    </row>
    <row r="1563" spans="2:167" x14ac:dyDescent="0.3">
      <c r="B1563"/>
      <c r="E1563"/>
      <c r="H1563"/>
      <c r="K1563"/>
      <c r="N1563"/>
      <c r="Q1563"/>
      <c r="T1563"/>
      <c r="W1563"/>
      <c r="Z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  <c r="FK1563"/>
    </row>
    <row r="1564" spans="2:167" x14ac:dyDescent="0.3">
      <c r="B1564"/>
      <c r="E1564"/>
      <c r="H1564"/>
      <c r="K1564"/>
      <c r="N1564"/>
      <c r="Q1564"/>
      <c r="T1564"/>
      <c r="W1564"/>
      <c r="Z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  <c r="FK1564"/>
    </row>
    <row r="1565" spans="2:167" x14ac:dyDescent="0.3">
      <c r="B1565"/>
      <c r="E1565"/>
      <c r="H1565"/>
      <c r="K1565"/>
      <c r="N1565"/>
      <c r="Q1565"/>
      <c r="T1565"/>
      <c r="W1565"/>
      <c r="Z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  <c r="FK1565"/>
    </row>
    <row r="1566" spans="2:167" x14ac:dyDescent="0.3">
      <c r="B1566"/>
      <c r="E1566"/>
      <c r="H1566"/>
      <c r="K1566"/>
      <c r="N1566"/>
      <c r="Q1566"/>
      <c r="T1566"/>
      <c r="W1566"/>
      <c r="Z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  <c r="FK1566"/>
    </row>
    <row r="1567" spans="2:167" x14ac:dyDescent="0.3">
      <c r="B1567"/>
      <c r="E1567"/>
      <c r="H1567"/>
      <c r="K1567"/>
      <c r="N1567"/>
      <c r="Q1567"/>
      <c r="T1567"/>
      <c r="W1567"/>
      <c r="Z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  <c r="FK1567"/>
    </row>
    <row r="1568" spans="2:167" x14ac:dyDescent="0.3">
      <c r="B1568"/>
      <c r="E1568"/>
      <c r="H1568"/>
      <c r="K1568"/>
      <c r="N1568"/>
      <c r="Q1568"/>
      <c r="T1568"/>
      <c r="W1568"/>
      <c r="Z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  <c r="FK1568"/>
    </row>
    <row r="1569" spans="2:167" x14ac:dyDescent="0.3">
      <c r="B1569"/>
      <c r="E1569"/>
      <c r="H1569"/>
      <c r="K1569"/>
      <c r="N1569"/>
      <c r="Q1569"/>
      <c r="T1569"/>
      <c r="W1569"/>
      <c r="Z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  <c r="FK1569"/>
    </row>
    <row r="1570" spans="2:167" x14ac:dyDescent="0.3">
      <c r="B1570"/>
      <c r="E1570"/>
      <c r="H1570"/>
      <c r="K1570"/>
      <c r="N1570"/>
      <c r="Q1570"/>
      <c r="T1570"/>
      <c r="W1570"/>
      <c r="Z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  <c r="FK1570"/>
    </row>
    <row r="1571" spans="2:167" x14ac:dyDescent="0.3">
      <c r="B1571"/>
      <c r="E1571"/>
      <c r="H1571"/>
      <c r="K1571"/>
      <c r="N1571"/>
      <c r="Q1571"/>
      <c r="T1571"/>
      <c r="W1571"/>
      <c r="Z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  <c r="FK1571"/>
    </row>
    <row r="1572" spans="2:167" x14ac:dyDescent="0.3">
      <c r="B1572"/>
      <c r="E1572"/>
      <c r="H1572"/>
      <c r="K1572"/>
      <c r="N1572"/>
      <c r="Q1572"/>
      <c r="T1572"/>
      <c r="W1572"/>
      <c r="Z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  <c r="FK1572"/>
    </row>
    <row r="1573" spans="2:167" x14ac:dyDescent="0.3">
      <c r="B1573"/>
      <c r="E1573"/>
      <c r="H1573"/>
      <c r="K1573"/>
      <c r="N1573"/>
      <c r="Q1573"/>
      <c r="T1573"/>
      <c r="W1573"/>
      <c r="Z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  <c r="FK1573"/>
    </row>
    <row r="1574" spans="2:167" x14ac:dyDescent="0.3">
      <c r="B1574"/>
      <c r="E1574"/>
      <c r="H1574"/>
      <c r="K1574"/>
      <c r="N1574"/>
      <c r="Q1574"/>
      <c r="T1574"/>
      <c r="W1574"/>
      <c r="Z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  <c r="FK1574"/>
    </row>
    <row r="1575" spans="2:167" x14ac:dyDescent="0.3">
      <c r="B1575"/>
      <c r="E1575"/>
      <c r="H1575"/>
      <c r="K1575"/>
      <c r="N1575"/>
      <c r="Q1575"/>
      <c r="T1575"/>
      <c r="W1575"/>
      <c r="Z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  <c r="FK1575"/>
    </row>
    <row r="1576" spans="2:167" x14ac:dyDescent="0.3">
      <c r="B1576"/>
      <c r="E1576"/>
      <c r="H1576"/>
      <c r="K1576"/>
      <c r="N1576"/>
      <c r="Q1576"/>
      <c r="T1576"/>
      <c r="W1576"/>
      <c r="Z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  <c r="FK1576"/>
    </row>
    <row r="1577" spans="2:167" x14ac:dyDescent="0.3">
      <c r="B1577"/>
      <c r="E1577"/>
      <c r="H1577"/>
      <c r="K1577"/>
      <c r="N1577"/>
      <c r="Q1577"/>
      <c r="T1577"/>
      <c r="W1577"/>
      <c r="Z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  <c r="FK1577"/>
    </row>
    <row r="1578" spans="2:167" x14ac:dyDescent="0.3">
      <c r="B1578"/>
      <c r="E1578"/>
      <c r="H1578"/>
      <c r="K1578"/>
      <c r="N1578"/>
      <c r="Q1578"/>
      <c r="T1578"/>
      <c r="W1578"/>
      <c r="Z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  <c r="FK1578"/>
    </row>
    <row r="1579" spans="2:167" x14ac:dyDescent="0.3">
      <c r="B1579"/>
      <c r="E1579"/>
      <c r="H1579"/>
      <c r="K1579"/>
      <c r="N1579"/>
      <c r="Q1579"/>
      <c r="T1579"/>
      <c r="W1579"/>
      <c r="Z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  <c r="FK1579"/>
    </row>
    <row r="1580" spans="2:167" x14ac:dyDescent="0.3">
      <c r="B1580"/>
      <c r="E1580"/>
      <c r="H1580"/>
      <c r="K1580"/>
      <c r="N1580"/>
      <c r="Q1580"/>
      <c r="T1580"/>
      <c r="W1580"/>
      <c r="Z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  <c r="FK1580"/>
    </row>
    <row r="1581" spans="2:167" x14ac:dyDescent="0.3">
      <c r="B1581"/>
      <c r="E1581"/>
      <c r="H1581"/>
      <c r="K1581"/>
      <c r="N1581"/>
      <c r="Q1581"/>
      <c r="T1581"/>
      <c r="W1581"/>
      <c r="Z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  <c r="FK1581"/>
    </row>
    <row r="1582" spans="2:167" x14ac:dyDescent="0.3">
      <c r="B1582"/>
      <c r="E1582"/>
      <c r="H1582"/>
      <c r="K1582"/>
      <c r="N1582"/>
      <c r="Q1582"/>
      <c r="T1582"/>
      <c r="W1582"/>
      <c r="Z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  <c r="FK1582"/>
    </row>
    <row r="1583" spans="2:167" x14ac:dyDescent="0.3">
      <c r="B1583"/>
      <c r="E1583"/>
      <c r="H1583"/>
      <c r="K1583"/>
      <c r="N1583"/>
      <c r="Q1583"/>
      <c r="T1583"/>
      <c r="W1583"/>
      <c r="Z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  <c r="FK1583"/>
    </row>
    <row r="1584" spans="2:167" x14ac:dyDescent="0.3">
      <c r="B1584"/>
      <c r="E1584"/>
      <c r="H1584"/>
      <c r="K1584"/>
      <c r="N1584"/>
      <c r="Q1584"/>
      <c r="T1584"/>
      <c r="W1584"/>
      <c r="Z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  <c r="FK1584"/>
    </row>
    <row r="1585" spans="2:167" x14ac:dyDescent="0.3">
      <c r="B1585"/>
      <c r="E1585"/>
      <c r="H1585"/>
      <c r="K1585"/>
      <c r="N1585"/>
      <c r="Q1585"/>
      <c r="T1585"/>
      <c r="W1585"/>
      <c r="Z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  <c r="FK1585"/>
    </row>
    <row r="1586" spans="2:167" x14ac:dyDescent="0.3">
      <c r="B1586"/>
      <c r="E1586"/>
      <c r="H1586"/>
      <c r="K1586"/>
      <c r="N1586"/>
      <c r="Q1586"/>
      <c r="T1586"/>
      <c r="W1586"/>
      <c r="Z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  <c r="FK1586"/>
    </row>
    <row r="1587" spans="2:167" x14ac:dyDescent="0.3">
      <c r="B1587"/>
      <c r="E1587"/>
      <c r="H1587"/>
      <c r="K1587"/>
      <c r="N1587"/>
      <c r="Q1587"/>
      <c r="T1587"/>
      <c r="W1587"/>
      <c r="Z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  <c r="FK1587"/>
    </row>
    <row r="1588" spans="2:167" x14ac:dyDescent="0.3">
      <c r="B1588"/>
      <c r="E1588"/>
      <c r="H1588"/>
      <c r="K1588"/>
      <c r="N1588"/>
      <c r="Q1588"/>
      <c r="T1588"/>
      <c r="W1588"/>
      <c r="Z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  <c r="FK1588"/>
    </row>
    <row r="1589" spans="2:167" x14ac:dyDescent="0.3">
      <c r="B1589"/>
      <c r="E1589"/>
      <c r="H1589"/>
      <c r="K1589"/>
      <c r="N1589"/>
      <c r="Q1589"/>
      <c r="T1589"/>
      <c r="W1589"/>
      <c r="Z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  <c r="FK1589"/>
    </row>
    <row r="1590" spans="2:167" x14ac:dyDescent="0.3">
      <c r="B1590"/>
      <c r="E1590"/>
      <c r="H1590"/>
      <c r="K1590"/>
      <c r="N1590"/>
      <c r="Q1590"/>
      <c r="T1590"/>
      <c r="W1590"/>
      <c r="Z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  <c r="FK1590"/>
    </row>
    <row r="1591" spans="2:167" x14ac:dyDescent="0.3">
      <c r="B1591"/>
      <c r="E1591"/>
      <c r="H1591"/>
      <c r="K1591"/>
      <c r="N1591"/>
      <c r="Q1591"/>
      <c r="T1591"/>
      <c r="W1591"/>
      <c r="Z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  <c r="FK1591"/>
    </row>
    <row r="1592" spans="2:167" x14ac:dyDescent="0.3">
      <c r="B1592"/>
      <c r="E1592"/>
      <c r="H1592"/>
      <c r="K1592"/>
      <c r="N1592"/>
      <c r="Q1592"/>
      <c r="T1592"/>
      <c r="W1592"/>
      <c r="Z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  <c r="FK1592"/>
    </row>
    <row r="1593" spans="2:167" x14ac:dyDescent="0.3">
      <c r="B1593"/>
      <c r="E1593"/>
      <c r="H1593"/>
      <c r="K1593"/>
      <c r="N1593"/>
      <c r="Q1593"/>
      <c r="T1593"/>
      <c r="W1593"/>
      <c r="Z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  <c r="FK1593"/>
    </row>
    <row r="1594" spans="2:167" x14ac:dyDescent="0.3">
      <c r="B1594"/>
      <c r="E1594"/>
      <c r="H1594"/>
      <c r="K1594"/>
      <c r="N1594"/>
      <c r="Q1594"/>
      <c r="T1594"/>
      <c r="W1594"/>
      <c r="Z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  <c r="FK1594"/>
    </row>
    <row r="1595" spans="2:167" x14ac:dyDescent="0.3">
      <c r="B1595"/>
      <c r="E1595"/>
      <c r="H1595"/>
      <c r="K1595"/>
      <c r="N1595"/>
      <c r="Q1595"/>
      <c r="T1595"/>
      <c r="W1595"/>
      <c r="Z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  <c r="FK1595"/>
    </row>
    <row r="1596" spans="2:167" x14ac:dyDescent="0.3">
      <c r="B1596"/>
      <c r="E1596"/>
      <c r="H1596"/>
      <c r="K1596"/>
      <c r="N1596"/>
      <c r="Q1596"/>
      <c r="T1596"/>
      <c r="W1596"/>
      <c r="Z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  <c r="FK1596"/>
    </row>
    <row r="1597" spans="2:167" x14ac:dyDescent="0.3">
      <c r="B1597"/>
      <c r="E1597"/>
      <c r="H1597"/>
      <c r="K1597"/>
      <c r="N1597"/>
      <c r="Q1597"/>
      <c r="T1597"/>
      <c r="W1597"/>
      <c r="Z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  <c r="FK1597"/>
    </row>
    <row r="1598" spans="2:167" x14ac:dyDescent="0.3">
      <c r="B1598"/>
      <c r="E1598"/>
      <c r="H1598"/>
      <c r="K1598"/>
      <c r="N1598"/>
      <c r="Q1598"/>
      <c r="T1598"/>
      <c r="W1598"/>
      <c r="Z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  <c r="FK1598"/>
    </row>
    <row r="1599" spans="2:167" x14ac:dyDescent="0.3">
      <c r="B1599"/>
      <c r="E1599"/>
      <c r="H1599"/>
      <c r="K1599"/>
      <c r="N1599"/>
      <c r="Q1599"/>
      <c r="T1599"/>
      <c r="W1599"/>
      <c r="Z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  <c r="FK1599"/>
    </row>
    <row r="1600" spans="2:167" x14ac:dyDescent="0.3">
      <c r="B1600"/>
      <c r="E1600"/>
      <c r="H1600"/>
      <c r="K1600"/>
      <c r="N1600"/>
      <c r="Q1600"/>
      <c r="T1600"/>
      <c r="W1600"/>
      <c r="Z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  <c r="FK1600"/>
    </row>
    <row r="1601" spans="2:167" x14ac:dyDescent="0.3">
      <c r="B1601"/>
      <c r="E1601"/>
      <c r="H1601"/>
      <c r="K1601"/>
      <c r="N1601"/>
      <c r="Q1601"/>
      <c r="T1601"/>
      <c r="W1601"/>
      <c r="Z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  <c r="FK1601"/>
    </row>
    <row r="1602" spans="2:167" x14ac:dyDescent="0.3">
      <c r="B1602"/>
      <c r="E1602"/>
      <c r="H1602"/>
      <c r="K1602"/>
      <c r="N1602"/>
      <c r="Q1602"/>
      <c r="T1602"/>
      <c r="W1602"/>
      <c r="Z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  <c r="FK1602"/>
    </row>
    <row r="1603" spans="2:167" x14ac:dyDescent="0.3">
      <c r="B1603"/>
      <c r="E1603"/>
      <c r="H1603"/>
      <c r="K1603"/>
      <c r="N1603"/>
      <c r="Q1603"/>
      <c r="T1603"/>
      <c r="W1603"/>
      <c r="Z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  <c r="FK1603"/>
    </row>
    <row r="1604" spans="2:167" x14ac:dyDescent="0.3">
      <c r="B1604"/>
      <c r="E1604"/>
      <c r="H1604"/>
      <c r="K1604"/>
      <c r="N1604"/>
      <c r="Q1604"/>
      <c r="T1604"/>
      <c r="W1604"/>
      <c r="Z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  <c r="FK1604"/>
    </row>
    <row r="1605" spans="2:167" x14ac:dyDescent="0.3">
      <c r="B1605"/>
      <c r="E1605"/>
      <c r="H1605"/>
      <c r="K1605"/>
      <c r="N1605"/>
      <c r="Q1605"/>
      <c r="T1605"/>
      <c r="W1605"/>
      <c r="Z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  <c r="FK1605"/>
    </row>
    <row r="1606" spans="2:167" x14ac:dyDescent="0.3">
      <c r="B1606"/>
      <c r="E1606"/>
      <c r="H1606"/>
      <c r="K1606"/>
      <c r="N1606"/>
      <c r="Q1606"/>
      <c r="T1606"/>
      <c r="W1606"/>
      <c r="Z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  <c r="FK1606"/>
    </row>
    <row r="1607" spans="2:167" x14ac:dyDescent="0.3">
      <c r="B1607"/>
      <c r="E1607"/>
      <c r="H1607"/>
      <c r="K1607"/>
      <c r="N1607"/>
      <c r="Q1607"/>
      <c r="T1607"/>
      <c r="W1607"/>
      <c r="Z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  <c r="FK1607"/>
    </row>
    <row r="1608" spans="2:167" x14ac:dyDescent="0.3">
      <c r="B1608"/>
      <c r="E1608"/>
      <c r="H1608"/>
      <c r="K1608"/>
      <c r="N1608"/>
      <c r="Q1608"/>
      <c r="T1608"/>
      <c r="W1608"/>
      <c r="Z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  <c r="FK1608"/>
    </row>
    <row r="1609" spans="2:167" x14ac:dyDescent="0.3">
      <c r="B1609"/>
      <c r="E1609"/>
      <c r="H1609"/>
      <c r="K1609"/>
      <c r="N1609"/>
      <c r="Q1609"/>
      <c r="T1609"/>
      <c r="W1609"/>
      <c r="Z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  <c r="FK1609"/>
    </row>
    <row r="1610" spans="2:167" x14ac:dyDescent="0.3">
      <c r="B1610"/>
      <c r="E1610"/>
      <c r="H1610"/>
      <c r="K1610"/>
      <c r="N1610"/>
      <c r="Q1610"/>
      <c r="T1610"/>
      <c r="W1610"/>
      <c r="Z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  <c r="FK1610"/>
    </row>
    <row r="1611" spans="2:167" x14ac:dyDescent="0.3">
      <c r="B1611"/>
      <c r="E1611"/>
      <c r="H1611"/>
      <c r="K1611"/>
      <c r="N1611"/>
      <c r="Q1611"/>
      <c r="T1611"/>
      <c r="W1611"/>
      <c r="Z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  <c r="FK1611"/>
    </row>
    <row r="1612" spans="2:167" x14ac:dyDescent="0.3">
      <c r="B1612"/>
      <c r="E1612"/>
      <c r="H1612"/>
      <c r="K1612"/>
      <c r="N1612"/>
      <c r="Q1612"/>
      <c r="T1612"/>
      <c r="W1612"/>
      <c r="Z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  <c r="FK1612"/>
    </row>
    <row r="1613" spans="2:167" x14ac:dyDescent="0.3">
      <c r="B1613"/>
      <c r="E1613"/>
      <c r="H1613"/>
      <c r="K1613"/>
      <c r="N1613"/>
      <c r="Q1613"/>
      <c r="T1613"/>
      <c r="W1613"/>
      <c r="Z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  <c r="FK1613"/>
    </row>
    <row r="1614" spans="2:167" x14ac:dyDescent="0.3">
      <c r="B1614"/>
      <c r="E1614"/>
      <c r="H1614"/>
      <c r="K1614"/>
      <c r="N1614"/>
      <c r="Q1614"/>
      <c r="T1614"/>
      <c r="W1614"/>
      <c r="Z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  <c r="FK1614"/>
    </row>
    <row r="1615" spans="2:167" x14ac:dyDescent="0.3">
      <c r="B1615"/>
      <c r="E1615"/>
      <c r="H1615"/>
      <c r="K1615"/>
      <c r="N1615"/>
      <c r="Q1615"/>
      <c r="T1615"/>
      <c r="W1615"/>
      <c r="Z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  <c r="FK1615"/>
    </row>
    <row r="1616" spans="2:167" x14ac:dyDescent="0.3">
      <c r="B1616"/>
      <c r="E1616"/>
      <c r="H1616"/>
      <c r="K1616"/>
      <c r="N1616"/>
      <c r="Q1616"/>
      <c r="T1616"/>
      <c r="W1616"/>
      <c r="Z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  <c r="FK1616"/>
    </row>
    <row r="1617" spans="2:167" x14ac:dyDescent="0.3">
      <c r="B1617"/>
      <c r="E1617"/>
      <c r="H1617"/>
      <c r="K1617"/>
      <c r="N1617"/>
      <c r="Q1617"/>
      <c r="T1617"/>
      <c r="W1617"/>
      <c r="Z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  <c r="FK1617"/>
    </row>
    <row r="1618" spans="2:167" x14ac:dyDescent="0.3">
      <c r="B1618"/>
      <c r="E1618"/>
      <c r="H1618"/>
      <c r="K1618"/>
      <c r="N1618"/>
      <c r="Q1618"/>
      <c r="T1618"/>
      <c r="W1618"/>
      <c r="Z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  <c r="FK1618"/>
    </row>
    <row r="1619" spans="2:167" x14ac:dyDescent="0.3">
      <c r="B1619"/>
      <c r="E1619"/>
      <c r="H1619"/>
      <c r="K1619"/>
      <c r="N1619"/>
      <c r="Q1619"/>
      <c r="T1619"/>
      <c r="W1619"/>
      <c r="Z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  <c r="FK1619"/>
    </row>
    <row r="1620" spans="2:167" x14ac:dyDescent="0.3">
      <c r="B1620"/>
      <c r="E1620"/>
      <c r="H1620"/>
      <c r="K1620"/>
      <c r="N1620"/>
      <c r="Q1620"/>
      <c r="T1620"/>
      <c r="W1620"/>
      <c r="Z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  <c r="FK1620"/>
    </row>
    <row r="1621" spans="2:167" x14ac:dyDescent="0.3">
      <c r="B1621"/>
      <c r="E1621"/>
      <c r="H1621"/>
      <c r="K1621"/>
      <c r="N1621"/>
      <c r="Q1621"/>
      <c r="T1621"/>
      <c r="W1621"/>
      <c r="Z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  <c r="FK1621"/>
    </row>
    <row r="1622" spans="2:167" x14ac:dyDescent="0.3">
      <c r="B1622"/>
      <c r="E1622"/>
      <c r="H1622"/>
      <c r="K1622"/>
      <c r="N1622"/>
      <c r="Q1622"/>
      <c r="T1622"/>
      <c r="W1622"/>
      <c r="Z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  <c r="FK1622"/>
    </row>
    <row r="1623" spans="2:167" x14ac:dyDescent="0.3">
      <c r="B1623"/>
      <c r="E1623"/>
      <c r="H1623"/>
      <c r="K1623"/>
      <c r="N1623"/>
      <c r="Q1623"/>
      <c r="T1623"/>
      <c r="W1623"/>
      <c r="Z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  <c r="FK1623"/>
    </row>
    <row r="1624" spans="2:167" x14ac:dyDescent="0.3">
      <c r="B1624"/>
      <c r="E1624"/>
      <c r="H1624"/>
      <c r="K1624"/>
      <c r="N1624"/>
      <c r="Q1624"/>
      <c r="T1624"/>
      <c r="W1624"/>
      <c r="Z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  <c r="FK1624"/>
    </row>
    <row r="1625" spans="2:167" x14ac:dyDescent="0.3">
      <c r="B1625"/>
      <c r="E1625"/>
      <c r="H1625"/>
      <c r="K1625"/>
      <c r="N1625"/>
      <c r="Q1625"/>
      <c r="T1625"/>
      <c r="W1625"/>
      <c r="Z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  <c r="FK1625"/>
    </row>
    <row r="1626" spans="2:167" x14ac:dyDescent="0.3">
      <c r="B1626"/>
      <c r="E1626"/>
      <c r="H1626"/>
      <c r="K1626"/>
      <c r="N1626"/>
      <c r="Q1626"/>
      <c r="T1626"/>
      <c r="W1626"/>
      <c r="Z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  <c r="FK1626"/>
    </row>
    <row r="1627" spans="2:167" x14ac:dyDescent="0.3">
      <c r="B1627"/>
      <c r="E1627"/>
      <c r="H1627"/>
      <c r="K1627"/>
      <c r="N1627"/>
      <c r="Q1627"/>
      <c r="T1627"/>
      <c r="W1627"/>
      <c r="Z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  <c r="FK1627"/>
    </row>
    <row r="1628" spans="2:167" x14ac:dyDescent="0.3">
      <c r="B1628"/>
      <c r="E1628"/>
      <c r="H1628"/>
      <c r="K1628"/>
      <c r="N1628"/>
      <c r="Q1628"/>
      <c r="T1628"/>
      <c r="W1628"/>
      <c r="Z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  <c r="FK1628"/>
    </row>
    <row r="1629" spans="2:167" x14ac:dyDescent="0.3">
      <c r="B1629"/>
      <c r="E1629"/>
      <c r="H1629"/>
      <c r="K1629"/>
      <c r="N1629"/>
      <c r="Q1629"/>
      <c r="T1629"/>
      <c r="W1629"/>
      <c r="Z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  <c r="FK1629"/>
    </row>
    <row r="1630" spans="2:167" x14ac:dyDescent="0.3">
      <c r="B1630"/>
      <c r="E1630"/>
      <c r="H1630"/>
      <c r="K1630"/>
      <c r="N1630"/>
      <c r="Q1630"/>
      <c r="T1630"/>
      <c r="W1630"/>
      <c r="Z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  <c r="FK1630"/>
    </row>
    <row r="1631" spans="2:167" x14ac:dyDescent="0.3">
      <c r="B1631"/>
      <c r="E1631"/>
      <c r="H1631"/>
      <c r="K1631"/>
      <c r="N1631"/>
      <c r="Q1631"/>
      <c r="T1631"/>
      <c r="W1631"/>
      <c r="Z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  <c r="FK1631"/>
    </row>
    <row r="1632" spans="2:167" x14ac:dyDescent="0.3">
      <c r="B1632"/>
      <c r="E1632"/>
      <c r="H1632"/>
      <c r="K1632"/>
      <c r="N1632"/>
      <c r="Q1632"/>
      <c r="T1632"/>
      <c r="W1632"/>
      <c r="Z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  <c r="FK1632"/>
    </row>
    <row r="1633" spans="2:167" x14ac:dyDescent="0.3">
      <c r="B1633"/>
      <c r="E1633"/>
      <c r="H1633"/>
      <c r="K1633"/>
      <c r="N1633"/>
      <c r="Q1633"/>
      <c r="T1633"/>
      <c r="W1633"/>
      <c r="Z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  <c r="FK1633"/>
    </row>
    <row r="1634" spans="2:167" x14ac:dyDescent="0.3">
      <c r="B1634"/>
      <c r="E1634"/>
      <c r="H1634"/>
      <c r="K1634"/>
      <c r="N1634"/>
      <c r="Q1634"/>
      <c r="T1634"/>
      <c r="W1634"/>
      <c r="Z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  <c r="FK1634"/>
    </row>
    <row r="1635" spans="2:167" x14ac:dyDescent="0.3">
      <c r="B1635"/>
      <c r="E1635"/>
      <c r="H1635"/>
      <c r="K1635"/>
      <c r="N1635"/>
      <c r="Q1635"/>
      <c r="T1635"/>
      <c r="W1635"/>
      <c r="Z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  <c r="FK1635"/>
    </row>
    <row r="1636" spans="2:167" x14ac:dyDescent="0.3">
      <c r="B1636"/>
      <c r="E1636"/>
      <c r="H1636"/>
      <c r="K1636"/>
      <c r="N1636"/>
      <c r="Q1636"/>
      <c r="T1636"/>
      <c r="W1636"/>
      <c r="Z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  <c r="FK1636"/>
    </row>
    <row r="1637" spans="2:167" x14ac:dyDescent="0.3">
      <c r="B1637"/>
      <c r="E1637"/>
      <c r="H1637"/>
      <c r="K1637"/>
      <c r="N1637"/>
      <c r="Q1637"/>
      <c r="T1637"/>
      <c r="W1637"/>
      <c r="Z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  <c r="FK1637"/>
    </row>
    <row r="1638" spans="2:167" x14ac:dyDescent="0.3">
      <c r="B1638"/>
      <c r="E1638"/>
      <c r="H1638"/>
      <c r="K1638"/>
      <c r="N1638"/>
      <c r="Q1638"/>
      <c r="T1638"/>
      <c r="W1638"/>
      <c r="Z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  <c r="FK1638"/>
    </row>
    <row r="1639" spans="2:167" x14ac:dyDescent="0.3">
      <c r="B1639"/>
      <c r="E1639"/>
      <c r="H1639"/>
      <c r="K1639"/>
      <c r="N1639"/>
      <c r="Q1639"/>
      <c r="T1639"/>
      <c r="W1639"/>
      <c r="Z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  <c r="FK1639"/>
    </row>
    <row r="1640" spans="2:167" x14ac:dyDescent="0.3">
      <c r="B1640"/>
      <c r="E1640"/>
      <c r="H1640"/>
      <c r="K1640"/>
      <c r="N1640"/>
      <c r="Q1640"/>
      <c r="T1640"/>
      <c r="W1640"/>
      <c r="Z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  <c r="FK1640"/>
    </row>
    <row r="1641" spans="2:167" x14ac:dyDescent="0.3">
      <c r="B1641"/>
      <c r="E1641"/>
      <c r="H1641"/>
      <c r="K1641"/>
      <c r="N1641"/>
      <c r="Q1641"/>
      <c r="T1641"/>
      <c r="W1641"/>
      <c r="Z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  <c r="FK1641"/>
    </row>
    <row r="1642" spans="2:167" x14ac:dyDescent="0.3">
      <c r="B1642"/>
      <c r="E1642"/>
      <c r="H1642"/>
      <c r="K1642"/>
      <c r="N1642"/>
      <c r="Q1642"/>
      <c r="T1642"/>
      <c r="W1642"/>
      <c r="Z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  <c r="FK1642"/>
    </row>
    <row r="1643" spans="2:167" x14ac:dyDescent="0.3">
      <c r="B1643"/>
      <c r="E1643"/>
      <c r="H1643"/>
      <c r="K1643"/>
      <c r="N1643"/>
      <c r="Q1643"/>
      <c r="T1643"/>
      <c r="W1643"/>
      <c r="Z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  <c r="FK1643"/>
    </row>
    <row r="1644" spans="2:167" x14ac:dyDescent="0.3">
      <c r="B1644"/>
      <c r="E1644"/>
      <c r="H1644"/>
      <c r="K1644"/>
      <c r="N1644"/>
      <c r="Q1644"/>
      <c r="T1644"/>
      <c r="W1644"/>
      <c r="Z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  <c r="FK1644"/>
    </row>
    <row r="1645" spans="2:167" x14ac:dyDescent="0.3">
      <c r="B1645"/>
      <c r="E1645"/>
      <c r="H1645"/>
      <c r="K1645"/>
      <c r="N1645"/>
      <c r="Q1645"/>
      <c r="T1645"/>
      <c r="W1645"/>
      <c r="Z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  <c r="FK1645"/>
    </row>
    <row r="1646" spans="2:167" x14ac:dyDescent="0.3">
      <c r="B1646"/>
      <c r="E1646"/>
      <c r="H1646"/>
      <c r="K1646"/>
      <c r="N1646"/>
      <c r="Q1646"/>
      <c r="T1646"/>
      <c r="W1646"/>
      <c r="Z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  <c r="FK1646"/>
    </row>
    <row r="1647" spans="2:167" x14ac:dyDescent="0.3">
      <c r="B1647"/>
      <c r="E1647"/>
      <c r="H1647"/>
      <c r="K1647"/>
      <c r="N1647"/>
      <c r="Q1647"/>
      <c r="T1647"/>
      <c r="W1647"/>
      <c r="Z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  <c r="FK1647"/>
    </row>
    <row r="1648" spans="2:167" x14ac:dyDescent="0.3">
      <c r="B1648"/>
      <c r="E1648"/>
      <c r="H1648"/>
      <c r="K1648"/>
      <c r="N1648"/>
      <c r="Q1648"/>
      <c r="T1648"/>
      <c r="W1648"/>
      <c r="Z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  <c r="FK1648"/>
    </row>
    <row r="1649" spans="2:167" x14ac:dyDescent="0.3">
      <c r="B1649"/>
      <c r="E1649"/>
      <c r="H1649"/>
      <c r="K1649"/>
      <c r="N1649"/>
      <c r="Q1649"/>
      <c r="T1649"/>
      <c r="W1649"/>
      <c r="Z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  <c r="FK1649"/>
    </row>
    <row r="1650" spans="2:167" x14ac:dyDescent="0.3">
      <c r="B1650"/>
      <c r="E1650"/>
      <c r="H1650"/>
      <c r="K1650"/>
      <c r="N1650"/>
      <c r="Q1650"/>
      <c r="T1650"/>
      <c r="W1650"/>
      <c r="Z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  <c r="FK1650"/>
    </row>
    <row r="1651" spans="2:167" x14ac:dyDescent="0.3">
      <c r="B1651"/>
      <c r="E1651"/>
      <c r="H1651"/>
      <c r="K1651"/>
      <c r="N1651"/>
      <c r="Q1651"/>
      <c r="T1651"/>
      <c r="W1651"/>
      <c r="Z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  <c r="FK1651"/>
    </row>
    <row r="1652" spans="2:167" x14ac:dyDescent="0.3">
      <c r="B1652"/>
      <c r="E1652"/>
      <c r="H1652"/>
      <c r="K1652"/>
      <c r="N1652"/>
      <c r="Q1652"/>
      <c r="T1652"/>
      <c r="W1652"/>
      <c r="Z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  <c r="FK1652"/>
    </row>
    <row r="1653" spans="2:167" x14ac:dyDescent="0.3">
      <c r="B1653"/>
      <c r="E1653"/>
      <c r="H1653"/>
      <c r="K1653"/>
      <c r="N1653"/>
      <c r="Q1653"/>
      <c r="T1653"/>
      <c r="W1653"/>
      <c r="Z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  <c r="FK1653"/>
    </row>
    <row r="1654" spans="2:167" x14ac:dyDescent="0.3">
      <c r="B1654"/>
      <c r="E1654"/>
      <c r="H1654"/>
      <c r="K1654"/>
      <c r="N1654"/>
      <c r="Q1654"/>
      <c r="T1654"/>
      <c r="W1654"/>
      <c r="Z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  <c r="FK1654"/>
    </row>
    <row r="1655" spans="2:167" x14ac:dyDescent="0.3">
      <c r="B1655"/>
      <c r="E1655"/>
      <c r="H1655"/>
      <c r="K1655"/>
      <c r="N1655"/>
      <c r="Q1655"/>
      <c r="T1655"/>
      <c r="W1655"/>
      <c r="Z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  <c r="FK1655"/>
    </row>
    <row r="1656" spans="2:167" x14ac:dyDescent="0.3">
      <c r="B1656"/>
      <c r="E1656"/>
      <c r="H1656"/>
      <c r="K1656"/>
      <c r="N1656"/>
      <c r="Q1656"/>
      <c r="T1656"/>
      <c r="W1656"/>
      <c r="Z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  <c r="FK1656"/>
    </row>
    <row r="1657" spans="2:167" x14ac:dyDescent="0.3">
      <c r="B1657"/>
      <c r="E1657"/>
      <c r="H1657"/>
      <c r="K1657"/>
      <c r="N1657"/>
      <c r="Q1657"/>
      <c r="T1657"/>
      <c r="W1657"/>
      <c r="Z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  <c r="FK1657"/>
    </row>
    <row r="1658" spans="2:167" x14ac:dyDescent="0.3">
      <c r="B1658"/>
      <c r="E1658"/>
      <c r="H1658"/>
      <c r="K1658"/>
      <c r="N1658"/>
      <c r="Q1658"/>
      <c r="T1658"/>
      <c r="W1658"/>
      <c r="Z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  <c r="FK1658"/>
    </row>
    <row r="1659" spans="2:167" x14ac:dyDescent="0.3">
      <c r="B1659"/>
      <c r="E1659"/>
      <c r="H1659"/>
      <c r="K1659"/>
      <c r="N1659"/>
      <c r="Q1659"/>
      <c r="T1659"/>
      <c r="W1659"/>
      <c r="Z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  <c r="FK1659"/>
    </row>
    <row r="1660" spans="2:167" x14ac:dyDescent="0.3">
      <c r="B1660"/>
      <c r="E1660"/>
      <c r="H1660"/>
      <c r="K1660"/>
      <c r="N1660"/>
      <c r="Q1660"/>
      <c r="T1660"/>
      <c r="W1660"/>
      <c r="Z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  <c r="FK1660"/>
    </row>
    <row r="1661" spans="2:167" x14ac:dyDescent="0.3">
      <c r="B1661"/>
      <c r="E1661"/>
      <c r="H1661"/>
      <c r="K1661"/>
      <c r="N1661"/>
      <c r="Q1661"/>
      <c r="T1661"/>
      <c r="W1661"/>
      <c r="Z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  <c r="FK1661"/>
    </row>
    <row r="1662" spans="2:167" x14ac:dyDescent="0.3">
      <c r="B1662"/>
      <c r="E1662"/>
      <c r="H1662"/>
      <c r="K1662"/>
      <c r="N1662"/>
      <c r="Q1662"/>
      <c r="T1662"/>
      <c r="W1662"/>
      <c r="Z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  <c r="FK1662"/>
    </row>
    <row r="1663" spans="2:167" x14ac:dyDescent="0.3">
      <c r="B1663"/>
      <c r="E1663"/>
      <c r="H1663"/>
      <c r="K1663"/>
      <c r="N1663"/>
      <c r="Q1663"/>
      <c r="T1663"/>
      <c r="W1663"/>
      <c r="Z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  <c r="FK1663"/>
    </row>
    <row r="1664" spans="2:167" x14ac:dyDescent="0.3">
      <c r="B1664"/>
      <c r="E1664"/>
      <c r="H1664"/>
      <c r="K1664"/>
      <c r="N1664"/>
      <c r="Q1664"/>
      <c r="T1664"/>
      <c r="W1664"/>
      <c r="Z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  <c r="FK1664"/>
    </row>
    <row r="1665" spans="2:167" x14ac:dyDescent="0.3">
      <c r="B1665"/>
      <c r="E1665"/>
      <c r="H1665"/>
      <c r="K1665"/>
      <c r="N1665"/>
      <c r="Q1665"/>
      <c r="T1665"/>
      <c r="W1665"/>
      <c r="Z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  <c r="FK1665"/>
    </row>
    <row r="1666" spans="2:167" x14ac:dyDescent="0.3">
      <c r="B1666"/>
      <c r="E1666"/>
      <c r="H1666"/>
      <c r="K1666"/>
      <c r="N1666"/>
      <c r="Q1666"/>
      <c r="T1666"/>
      <c r="W1666"/>
      <c r="Z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  <c r="FK1666"/>
    </row>
    <row r="1667" spans="2:167" x14ac:dyDescent="0.3">
      <c r="B1667"/>
      <c r="E1667"/>
      <c r="H1667"/>
      <c r="K1667"/>
      <c r="N1667"/>
      <c r="Q1667"/>
      <c r="T1667"/>
      <c r="W1667"/>
      <c r="Z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  <c r="FK1667"/>
    </row>
    <row r="1668" spans="2:167" x14ac:dyDescent="0.3">
      <c r="B1668"/>
      <c r="E1668"/>
      <c r="H1668"/>
      <c r="K1668"/>
      <c r="N1668"/>
      <c r="Q1668"/>
      <c r="T1668"/>
      <c r="W1668"/>
      <c r="Z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  <c r="FK1668"/>
    </row>
    <row r="1669" spans="2:167" x14ac:dyDescent="0.3">
      <c r="B1669"/>
      <c r="E1669"/>
      <c r="H1669"/>
      <c r="K1669"/>
      <c r="N1669"/>
      <c r="Q1669"/>
      <c r="T1669"/>
      <c r="W1669"/>
      <c r="Z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  <c r="FK1669"/>
    </row>
    <row r="1670" spans="2:167" x14ac:dyDescent="0.3">
      <c r="B1670"/>
      <c r="E1670"/>
      <c r="H1670"/>
      <c r="K1670"/>
      <c r="N1670"/>
      <c r="Q1670"/>
      <c r="T1670"/>
      <c r="W1670"/>
      <c r="Z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  <c r="FK1670"/>
    </row>
    <row r="1671" spans="2:167" x14ac:dyDescent="0.3">
      <c r="B1671"/>
      <c r="E1671"/>
      <c r="H1671"/>
      <c r="K1671"/>
      <c r="N1671"/>
      <c r="Q1671"/>
      <c r="T1671"/>
      <c r="W1671"/>
      <c r="Z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  <c r="FK1671"/>
    </row>
    <row r="1672" spans="2:167" x14ac:dyDescent="0.3">
      <c r="B1672"/>
      <c r="E1672"/>
      <c r="H1672"/>
      <c r="K1672"/>
      <c r="N1672"/>
      <c r="Q1672"/>
      <c r="T1672"/>
      <c r="W1672"/>
      <c r="Z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  <c r="FK1672"/>
    </row>
    <row r="1673" spans="2:167" x14ac:dyDescent="0.3">
      <c r="B1673"/>
      <c r="E1673"/>
      <c r="H1673"/>
      <c r="K1673"/>
      <c r="N1673"/>
      <c r="Q1673"/>
      <c r="T1673"/>
      <c r="W1673"/>
      <c r="Z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  <c r="FK1673"/>
    </row>
    <row r="1674" spans="2:167" x14ac:dyDescent="0.3">
      <c r="B1674"/>
      <c r="E1674"/>
      <c r="H1674"/>
      <c r="K1674"/>
      <c r="N1674"/>
      <c r="Q1674"/>
      <c r="T1674"/>
      <c r="W1674"/>
      <c r="Z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  <c r="FK1674"/>
    </row>
    <row r="1675" spans="2:167" x14ac:dyDescent="0.3">
      <c r="B1675"/>
      <c r="E1675"/>
      <c r="H1675"/>
      <c r="K1675"/>
      <c r="N1675"/>
      <c r="Q1675"/>
      <c r="T1675"/>
      <c r="W1675"/>
      <c r="Z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  <c r="FK1675"/>
    </row>
    <row r="1676" spans="2:167" x14ac:dyDescent="0.3">
      <c r="B1676"/>
      <c r="E1676"/>
      <c r="H1676"/>
      <c r="K1676"/>
      <c r="N1676"/>
      <c r="Q1676"/>
      <c r="T1676"/>
      <c r="W1676"/>
      <c r="Z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  <c r="FK1676"/>
    </row>
    <row r="1677" spans="2:167" x14ac:dyDescent="0.3">
      <c r="B1677"/>
      <c r="E1677"/>
      <c r="H1677"/>
      <c r="K1677"/>
      <c r="N1677"/>
      <c r="Q1677"/>
      <c r="T1677"/>
      <c r="W1677"/>
      <c r="Z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  <c r="FK1677"/>
    </row>
    <row r="1678" spans="2:167" x14ac:dyDescent="0.3">
      <c r="B1678"/>
      <c r="E1678"/>
      <c r="H1678"/>
      <c r="K1678"/>
      <c r="N1678"/>
      <c r="Q1678"/>
      <c r="T1678"/>
      <c r="W1678"/>
      <c r="Z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  <c r="FK1678"/>
    </row>
    <row r="1679" spans="2:167" x14ac:dyDescent="0.3">
      <c r="B1679"/>
      <c r="E1679"/>
      <c r="H1679"/>
      <c r="K1679"/>
      <c r="N1679"/>
      <c r="Q1679"/>
      <c r="T1679"/>
      <c r="W1679"/>
      <c r="Z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  <c r="FK1679"/>
    </row>
    <row r="1680" spans="2:167" x14ac:dyDescent="0.3">
      <c r="B1680"/>
      <c r="E1680"/>
      <c r="H1680"/>
      <c r="K1680"/>
      <c r="N1680"/>
      <c r="Q1680"/>
      <c r="T1680"/>
      <c r="W1680"/>
      <c r="Z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  <c r="FK1680"/>
    </row>
    <row r="1681" spans="2:167" x14ac:dyDescent="0.3">
      <c r="B1681"/>
      <c r="E1681"/>
      <c r="H1681"/>
      <c r="K1681"/>
      <c r="N1681"/>
      <c r="Q1681"/>
      <c r="T1681"/>
      <c r="W1681"/>
      <c r="Z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  <c r="FK1681"/>
    </row>
    <row r="1682" spans="2:167" x14ac:dyDescent="0.3">
      <c r="B1682"/>
      <c r="E1682"/>
      <c r="H1682"/>
      <c r="K1682"/>
      <c r="N1682"/>
      <c r="Q1682"/>
      <c r="T1682"/>
      <c r="W1682"/>
      <c r="Z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  <c r="FK1682"/>
    </row>
    <row r="1683" spans="2:167" x14ac:dyDescent="0.3">
      <c r="B1683"/>
      <c r="E1683"/>
      <c r="H1683"/>
      <c r="K1683"/>
      <c r="N1683"/>
      <c r="Q1683"/>
      <c r="T1683"/>
      <c r="W1683"/>
      <c r="Z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  <c r="FK1683"/>
    </row>
    <row r="1684" spans="2:167" x14ac:dyDescent="0.3">
      <c r="B1684"/>
      <c r="E1684"/>
      <c r="H1684"/>
      <c r="K1684"/>
      <c r="N1684"/>
      <c r="Q1684"/>
      <c r="T1684"/>
      <c r="W1684"/>
      <c r="Z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  <c r="FK1684"/>
    </row>
    <row r="1685" spans="2:167" x14ac:dyDescent="0.3">
      <c r="B1685"/>
      <c r="E1685"/>
      <c r="H1685"/>
      <c r="K1685"/>
      <c r="N1685"/>
      <c r="Q1685"/>
      <c r="T1685"/>
      <c r="W1685"/>
      <c r="Z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  <c r="FK1685"/>
    </row>
    <row r="1686" spans="2:167" x14ac:dyDescent="0.3">
      <c r="B1686"/>
      <c r="E1686"/>
      <c r="H1686"/>
      <c r="K1686"/>
      <c r="N1686"/>
      <c r="Q1686"/>
      <c r="T1686"/>
      <c r="W1686"/>
      <c r="Z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  <c r="FK1686"/>
    </row>
    <row r="1687" spans="2:167" x14ac:dyDescent="0.3">
      <c r="B1687"/>
      <c r="E1687"/>
      <c r="H1687"/>
      <c r="K1687"/>
      <c r="N1687"/>
      <c r="Q1687"/>
      <c r="T1687"/>
      <c r="W1687"/>
      <c r="Z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  <c r="FK1687"/>
    </row>
    <row r="1688" spans="2:167" x14ac:dyDescent="0.3">
      <c r="B1688"/>
      <c r="E1688"/>
      <c r="H1688"/>
      <c r="K1688"/>
      <c r="N1688"/>
      <c r="Q1688"/>
      <c r="T1688"/>
      <c r="W1688"/>
      <c r="Z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  <c r="FK1688"/>
    </row>
    <row r="1689" spans="2:167" x14ac:dyDescent="0.3">
      <c r="B1689"/>
      <c r="E1689"/>
      <c r="H1689"/>
      <c r="K1689"/>
      <c r="N1689"/>
      <c r="Q1689"/>
      <c r="T1689"/>
      <c r="W1689"/>
      <c r="Z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  <c r="FK1689"/>
    </row>
    <row r="1690" spans="2:167" x14ac:dyDescent="0.3">
      <c r="B1690"/>
      <c r="E1690"/>
      <c r="H1690"/>
      <c r="K1690"/>
      <c r="N1690"/>
      <c r="Q1690"/>
      <c r="T1690"/>
      <c r="W1690"/>
      <c r="Z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  <c r="FK1690"/>
    </row>
    <row r="1691" spans="2:167" x14ac:dyDescent="0.3">
      <c r="B1691"/>
      <c r="E1691"/>
      <c r="H1691"/>
      <c r="K1691"/>
      <c r="N1691"/>
      <c r="Q1691"/>
      <c r="T1691"/>
      <c r="W1691"/>
      <c r="Z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  <c r="FK1691"/>
    </row>
    <row r="1692" spans="2:167" x14ac:dyDescent="0.3">
      <c r="B1692"/>
      <c r="E1692"/>
      <c r="H1692"/>
      <c r="K1692"/>
      <c r="N1692"/>
      <c r="Q1692"/>
      <c r="T1692"/>
      <c r="W1692"/>
      <c r="Z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  <c r="FK1692"/>
    </row>
    <row r="1693" spans="2:167" x14ac:dyDescent="0.3">
      <c r="B1693"/>
      <c r="E1693"/>
      <c r="H1693"/>
      <c r="K1693"/>
      <c r="N1693"/>
      <c r="Q1693"/>
      <c r="T1693"/>
      <c r="W1693"/>
      <c r="Z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  <c r="FK1693"/>
    </row>
    <row r="1694" spans="2:167" x14ac:dyDescent="0.3">
      <c r="B1694"/>
      <c r="E1694"/>
      <c r="H1694"/>
      <c r="K1694"/>
      <c r="N1694"/>
      <c r="Q1694"/>
      <c r="T1694"/>
      <c r="W1694"/>
      <c r="Z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  <c r="FK1694"/>
    </row>
    <row r="1695" spans="2:167" x14ac:dyDescent="0.3">
      <c r="B1695"/>
      <c r="E1695"/>
      <c r="H1695"/>
      <c r="K1695"/>
      <c r="N1695"/>
      <c r="Q1695"/>
      <c r="T1695"/>
      <c r="W1695"/>
      <c r="Z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  <c r="FK1695"/>
    </row>
    <row r="1696" spans="2:167" x14ac:dyDescent="0.3">
      <c r="B1696"/>
      <c r="E1696"/>
      <c r="H1696"/>
      <c r="K1696"/>
      <c r="N1696"/>
      <c r="Q1696"/>
      <c r="T1696"/>
      <c r="W1696"/>
      <c r="Z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  <c r="FK1696"/>
    </row>
    <row r="1697" spans="2:167" x14ac:dyDescent="0.3">
      <c r="B1697"/>
      <c r="E1697"/>
      <c r="H1697"/>
      <c r="K1697"/>
      <c r="N1697"/>
      <c r="Q1697"/>
      <c r="T1697"/>
      <c r="W1697"/>
      <c r="Z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  <c r="FK1697"/>
    </row>
    <row r="1698" spans="2:167" x14ac:dyDescent="0.3">
      <c r="B1698"/>
      <c r="E1698"/>
      <c r="H1698"/>
      <c r="K1698"/>
      <c r="N1698"/>
      <c r="Q1698"/>
      <c r="T1698"/>
      <c r="W1698"/>
      <c r="Z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  <c r="FK1698"/>
    </row>
    <row r="1699" spans="2:167" x14ac:dyDescent="0.3">
      <c r="B1699"/>
      <c r="E1699"/>
      <c r="H1699"/>
      <c r="K1699"/>
      <c r="N1699"/>
      <c r="Q1699"/>
      <c r="T1699"/>
      <c r="W1699"/>
      <c r="Z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  <c r="FK1699"/>
    </row>
    <row r="1700" spans="2:167" x14ac:dyDescent="0.3">
      <c r="B1700"/>
      <c r="E1700"/>
      <c r="H1700"/>
      <c r="K1700"/>
      <c r="N1700"/>
      <c r="Q1700"/>
      <c r="T1700"/>
      <c r="W1700"/>
      <c r="Z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  <c r="FK1700"/>
    </row>
    <row r="1701" spans="2:167" x14ac:dyDescent="0.3">
      <c r="B1701"/>
      <c r="E1701"/>
      <c r="H1701"/>
      <c r="K1701"/>
      <c r="N1701"/>
      <c r="Q1701"/>
      <c r="T1701"/>
      <c r="W1701"/>
      <c r="Z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  <c r="FK1701"/>
    </row>
    <row r="1702" spans="2:167" x14ac:dyDescent="0.3">
      <c r="B1702"/>
      <c r="E1702"/>
      <c r="H1702"/>
      <c r="K1702"/>
      <c r="N1702"/>
      <c r="Q1702"/>
      <c r="T1702"/>
      <c r="W1702"/>
      <c r="Z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  <c r="FK1702"/>
    </row>
    <row r="1703" spans="2:167" x14ac:dyDescent="0.3">
      <c r="B1703"/>
      <c r="E1703"/>
      <c r="H1703"/>
      <c r="K1703"/>
      <c r="N1703"/>
      <c r="Q1703"/>
      <c r="T1703"/>
      <c r="W1703"/>
      <c r="Z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  <c r="FK1703"/>
    </row>
    <row r="1704" spans="2:167" x14ac:dyDescent="0.3">
      <c r="B1704"/>
      <c r="E1704"/>
      <c r="H1704"/>
      <c r="K1704"/>
      <c r="N1704"/>
      <c r="Q1704"/>
      <c r="T1704"/>
      <c r="W1704"/>
      <c r="Z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  <c r="FK1704"/>
    </row>
    <row r="1705" spans="2:167" x14ac:dyDescent="0.3">
      <c r="B1705"/>
      <c r="E1705"/>
      <c r="H1705"/>
      <c r="K1705"/>
      <c r="N1705"/>
      <c r="Q1705"/>
      <c r="T1705"/>
      <c r="W1705"/>
      <c r="Z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  <c r="FK1705"/>
    </row>
    <row r="1706" spans="2:167" x14ac:dyDescent="0.3">
      <c r="B1706"/>
      <c r="E1706"/>
      <c r="H1706"/>
      <c r="K1706"/>
      <c r="N1706"/>
      <c r="Q1706"/>
      <c r="T1706"/>
      <c r="W1706"/>
      <c r="Z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  <c r="FK1706"/>
    </row>
    <row r="1707" spans="2:167" x14ac:dyDescent="0.3">
      <c r="B1707"/>
      <c r="E1707"/>
      <c r="H1707"/>
      <c r="K1707"/>
      <c r="N1707"/>
      <c r="Q1707"/>
      <c r="T1707"/>
      <c r="W1707"/>
      <c r="Z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  <c r="FK1707"/>
    </row>
    <row r="1708" spans="2:167" x14ac:dyDescent="0.3">
      <c r="B1708"/>
      <c r="E1708"/>
      <c r="H1708"/>
      <c r="K1708"/>
      <c r="N1708"/>
      <c r="Q1708"/>
      <c r="T1708"/>
      <c r="W1708"/>
      <c r="Z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  <c r="FK1708"/>
    </row>
    <row r="1709" spans="2:167" x14ac:dyDescent="0.3">
      <c r="B1709"/>
      <c r="E1709"/>
      <c r="H1709"/>
      <c r="K1709"/>
      <c r="N1709"/>
      <c r="Q1709"/>
      <c r="T1709"/>
      <c r="W1709"/>
      <c r="Z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  <c r="FK1709"/>
    </row>
    <row r="1710" spans="2:167" x14ac:dyDescent="0.3">
      <c r="B1710"/>
      <c r="E1710"/>
      <c r="H1710"/>
      <c r="K1710"/>
      <c r="N1710"/>
      <c r="Q1710"/>
      <c r="T1710"/>
      <c r="W1710"/>
      <c r="Z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  <c r="FK1710"/>
    </row>
    <row r="1711" spans="2:167" x14ac:dyDescent="0.3">
      <c r="B1711"/>
      <c r="E1711"/>
      <c r="H1711"/>
      <c r="K1711"/>
      <c r="N1711"/>
      <c r="Q1711"/>
      <c r="T1711"/>
      <c r="W1711"/>
      <c r="Z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  <c r="FK1711"/>
    </row>
    <row r="1712" spans="2:167" x14ac:dyDescent="0.3">
      <c r="B1712"/>
      <c r="E1712"/>
      <c r="H1712"/>
      <c r="K1712"/>
      <c r="N1712"/>
      <c r="Q1712"/>
      <c r="T1712"/>
      <c r="W1712"/>
      <c r="Z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  <c r="FK1712"/>
    </row>
    <row r="1713" spans="2:167" x14ac:dyDescent="0.3">
      <c r="B1713"/>
      <c r="E1713"/>
      <c r="H1713"/>
      <c r="K1713"/>
      <c r="N1713"/>
      <c r="Q1713"/>
      <c r="T1713"/>
      <c r="W1713"/>
      <c r="Z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  <c r="FK1713"/>
    </row>
    <row r="1714" spans="2:167" x14ac:dyDescent="0.3">
      <c r="B1714"/>
      <c r="E1714"/>
      <c r="H1714"/>
      <c r="K1714"/>
      <c r="N1714"/>
      <c r="Q1714"/>
      <c r="T1714"/>
      <c r="W1714"/>
      <c r="Z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  <c r="FK1714"/>
    </row>
    <row r="1715" spans="2:167" x14ac:dyDescent="0.3">
      <c r="B1715"/>
      <c r="E1715"/>
      <c r="H1715"/>
      <c r="K1715"/>
      <c r="N1715"/>
      <c r="Q1715"/>
      <c r="T1715"/>
      <c r="W1715"/>
      <c r="Z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  <c r="FK1715"/>
    </row>
    <row r="1716" spans="2:167" x14ac:dyDescent="0.3">
      <c r="B1716"/>
      <c r="E1716"/>
      <c r="H1716"/>
      <c r="K1716"/>
      <c r="N1716"/>
      <c r="Q1716"/>
      <c r="T1716"/>
      <c r="W1716"/>
      <c r="Z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  <c r="FK1716"/>
    </row>
    <row r="1717" spans="2:167" x14ac:dyDescent="0.3">
      <c r="B1717"/>
      <c r="E1717"/>
      <c r="H1717"/>
      <c r="K1717"/>
      <c r="N1717"/>
      <c r="Q1717"/>
      <c r="T1717"/>
      <c r="W1717"/>
      <c r="Z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  <c r="FK1717"/>
    </row>
    <row r="1718" spans="2:167" x14ac:dyDescent="0.3">
      <c r="B1718"/>
      <c r="E1718"/>
      <c r="H1718"/>
      <c r="K1718"/>
      <c r="N1718"/>
      <c r="Q1718"/>
      <c r="T1718"/>
      <c r="W1718"/>
      <c r="Z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  <c r="FK1718"/>
    </row>
    <row r="1719" spans="2:167" x14ac:dyDescent="0.3">
      <c r="B1719"/>
      <c r="E1719"/>
      <c r="H1719"/>
      <c r="K1719"/>
      <c r="N1719"/>
      <c r="Q1719"/>
      <c r="T1719"/>
      <c r="W1719"/>
      <c r="Z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  <c r="FK1719"/>
    </row>
    <row r="1720" spans="2:167" x14ac:dyDescent="0.3">
      <c r="B1720"/>
      <c r="E1720"/>
      <c r="H1720"/>
      <c r="K1720"/>
      <c r="N1720"/>
      <c r="Q1720"/>
      <c r="T1720"/>
      <c r="W1720"/>
      <c r="Z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  <c r="FK1720"/>
    </row>
    <row r="1721" spans="2:167" x14ac:dyDescent="0.3">
      <c r="B1721"/>
      <c r="E1721"/>
      <c r="H1721"/>
      <c r="K1721"/>
      <c r="N1721"/>
      <c r="Q1721"/>
      <c r="T1721"/>
      <c r="W1721"/>
      <c r="Z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  <c r="FK1721"/>
    </row>
    <row r="1722" spans="2:167" x14ac:dyDescent="0.3">
      <c r="B1722"/>
      <c r="E1722"/>
      <c r="H1722"/>
      <c r="K1722"/>
      <c r="N1722"/>
      <c r="Q1722"/>
      <c r="T1722"/>
      <c r="W1722"/>
      <c r="Z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  <c r="FK1722"/>
    </row>
    <row r="1723" spans="2:167" x14ac:dyDescent="0.3">
      <c r="B1723"/>
      <c r="E1723"/>
      <c r="H1723"/>
      <c r="K1723"/>
      <c r="N1723"/>
      <c r="Q1723"/>
      <c r="T1723"/>
      <c r="W1723"/>
      <c r="Z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  <c r="FK1723"/>
    </row>
    <row r="1724" spans="2:167" x14ac:dyDescent="0.3">
      <c r="B1724"/>
      <c r="E1724"/>
      <c r="H1724"/>
      <c r="K1724"/>
      <c r="N1724"/>
      <c r="Q1724"/>
      <c r="T1724"/>
      <c r="W1724"/>
      <c r="Z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  <c r="FK1724"/>
    </row>
    <row r="1725" spans="2:167" x14ac:dyDescent="0.3">
      <c r="B1725"/>
      <c r="E1725"/>
      <c r="H1725"/>
      <c r="K1725"/>
      <c r="N1725"/>
      <c r="Q1725"/>
      <c r="T1725"/>
      <c r="W1725"/>
      <c r="Z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  <c r="FK1725"/>
    </row>
    <row r="1726" spans="2:167" x14ac:dyDescent="0.3">
      <c r="B1726"/>
      <c r="E1726"/>
      <c r="H1726"/>
      <c r="K1726"/>
      <c r="N1726"/>
      <c r="Q1726"/>
      <c r="T1726"/>
      <c r="W1726"/>
      <c r="Z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  <c r="FK1726"/>
    </row>
    <row r="1727" spans="2:167" x14ac:dyDescent="0.3">
      <c r="B1727"/>
      <c r="E1727"/>
      <c r="H1727"/>
      <c r="K1727"/>
      <c r="N1727"/>
      <c r="Q1727"/>
      <c r="T1727"/>
      <c r="W1727"/>
      <c r="Z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  <c r="FK1727"/>
    </row>
    <row r="1728" spans="2:167" x14ac:dyDescent="0.3">
      <c r="B1728"/>
      <c r="E1728"/>
      <c r="H1728"/>
      <c r="K1728"/>
      <c r="N1728"/>
      <c r="Q1728"/>
      <c r="T1728"/>
      <c r="W1728"/>
      <c r="Z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  <c r="FK1728"/>
    </row>
    <row r="1729" spans="2:167" x14ac:dyDescent="0.3">
      <c r="B1729"/>
      <c r="E1729"/>
      <c r="H1729"/>
      <c r="K1729"/>
      <c r="N1729"/>
      <c r="Q1729"/>
      <c r="T1729"/>
      <c r="W1729"/>
      <c r="Z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  <c r="FK1729"/>
    </row>
    <row r="1730" spans="2:167" x14ac:dyDescent="0.3">
      <c r="B1730"/>
      <c r="E1730"/>
      <c r="H1730"/>
      <c r="K1730"/>
      <c r="N1730"/>
      <c r="Q1730"/>
      <c r="T1730"/>
      <c r="W1730"/>
      <c r="Z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  <c r="FK1730"/>
    </row>
    <row r="1731" spans="2:167" x14ac:dyDescent="0.3">
      <c r="B1731"/>
      <c r="E1731"/>
      <c r="H1731"/>
      <c r="K1731"/>
      <c r="N1731"/>
      <c r="Q1731"/>
      <c r="T1731"/>
      <c r="W1731"/>
      <c r="Z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  <c r="FK1731"/>
    </row>
    <row r="1732" spans="2:167" x14ac:dyDescent="0.3">
      <c r="B1732"/>
      <c r="E1732"/>
      <c r="H1732"/>
      <c r="K1732"/>
      <c r="N1732"/>
      <c r="Q1732"/>
      <c r="T1732"/>
      <c r="W1732"/>
      <c r="Z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  <c r="FK1732"/>
    </row>
    <row r="1733" spans="2:167" x14ac:dyDescent="0.3">
      <c r="B1733"/>
      <c r="E1733"/>
      <c r="H1733"/>
      <c r="K1733"/>
      <c r="N1733"/>
      <c r="Q1733"/>
      <c r="T1733"/>
      <c r="W1733"/>
      <c r="Z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  <c r="FK1733"/>
    </row>
    <row r="1734" spans="2:167" x14ac:dyDescent="0.3">
      <c r="B1734"/>
      <c r="E1734"/>
      <c r="H1734"/>
      <c r="K1734"/>
      <c r="N1734"/>
      <c r="Q1734"/>
      <c r="T1734"/>
      <c r="W1734"/>
      <c r="Z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  <c r="FK1734"/>
    </row>
    <row r="1735" spans="2:167" x14ac:dyDescent="0.3">
      <c r="B1735"/>
      <c r="E1735"/>
      <c r="H1735"/>
      <c r="K1735"/>
      <c r="N1735"/>
      <c r="Q1735"/>
      <c r="T1735"/>
      <c r="W1735"/>
      <c r="Z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  <c r="FK1735"/>
    </row>
    <row r="1736" spans="2:167" x14ac:dyDescent="0.3">
      <c r="B1736"/>
      <c r="E1736"/>
      <c r="H1736"/>
      <c r="K1736"/>
      <c r="N1736"/>
      <c r="Q1736"/>
      <c r="T1736"/>
      <c r="W1736"/>
      <c r="Z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  <c r="FK1736"/>
    </row>
    <row r="1737" spans="2:167" x14ac:dyDescent="0.3">
      <c r="B1737"/>
      <c r="E1737"/>
      <c r="H1737"/>
      <c r="K1737"/>
      <c r="N1737"/>
      <c r="Q1737"/>
      <c r="T1737"/>
      <c r="W1737"/>
      <c r="Z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  <c r="FK1737"/>
    </row>
    <row r="1738" spans="2:167" x14ac:dyDescent="0.3">
      <c r="B1738"/>
      <c r="E1738"/>
      <c r="H1738"/>
      <c r="K1738"/>
      <c r="N1738"/>
      <c r="Q1738"/>
      <c r="T1738"/>
      <c r="W1738"/>
      <c r="Z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  <c r="FK1738"/>
    </row>
    <row r="1739" spans="2:167" x14ac:dyDescent="0.3">
      <c r="B1739"/>
      <c r="E1739"/>
      <c r="H1739"/>
      <c r="K1739"/>
      <c r="N1739"/>
      <c r="Q1739"/>
      <c r="T1739"/>
      <c r="W1739"/>
      <c r="Z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  <c r="FK1739"/>
    </row>
    <row r="1740" spans="2:167" x14ac:dyDescent="0.3">
      <c r="B1740"/>
      <c r="E1740"/>
      <c r="H1740"/>
      <c r="K1740"/>
      <c r="N1740"/>
      <c r="Q1740"/>
      <c r="T1740"/>
      <c r="W1740"/>
      <c r="Z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  <c r="FK1740"/>
    </row>
    <row r="1741" spans="2:167" x14ac:dyDescent="0.3">
      <c r="B1741"/>
      <c r="E1741"/>
      <c r="H1741"/>
      <c r="K1741"/>
      <c r="N1741"/>
      <c r="Q1741"/>
      <c r="T1741"/>
      <c r="W1741"/>
      <c r="Z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  <c r="FK1741"/>
    </row>
    <row r="1742" spans="2:167" x14ac:dyDescent="0.3">
      <c r="B1742"/>
      <c r="E1742"/>
      <c r="H1742"/>
      <c r="K1742"/>
      <c r="N1742"/>
      <c r="Q1742"/>
      <c r="T1742"/>
      <c r="W1742"/>
      <c r="Z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  <c r="FK1742"/>
    </row>
    <row r="1743" spans="2:167" x14ac:dyDescent="0.3">
      <c r="B1743"/>
      <c r="E1743"/>
      <c r="H1743"/>
      <c r="K1743"/>
      <c r="N1743"/>
      <c r="Q1743"/>
      <c r="T1743"/>
      <c r="W1743"/>
      <c r="Z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  <c r="FK1743"/>
    </row>
    <row r="1744" spans="2:167" x14ac:dyDescent="0.3">
      <c r="B1744"/>
      <c r="E1744"/>
      <c r="H1744"/>
      <c r="K1744"/>
      <c r="N1744"/>
      <c r="Q1744"/>
      <c r="T1744"/>
      <c r="W1744"/>
      <c r="Z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  <c r="FK1744"/>
    </row>
    <row r="1745" spans="2:167" x14ac:dyDescent="0.3">
      <c r="B1745"/>
      <c r="E1745"/>
      <c r="H1745"/>
      <c r="K1745"/>
      <c r="N1745"/>
      <c r="Q1745"/>
      <c r="T1745"/>
      <c r="W1745"/>
      <c r="Z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  <c r="FK1745"/>
    </row>
    <row r="1746" spans="2:167" x14ac:dyDescent="0.3">
      <c r="B1746"/>
      <c r="E1746"/>
      <c r="H1746"/>
      <c r="K1746"/>
      <c r="N1746"/>
      <c r="Q1746"/>
      <c r="T1746"/>
      <c r="W1746"/>
      <c r="Z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  <c r="FK1746"/>
    </row>
    <row r="1747" spans="2:167" x14ac:dyDescent="0.3">
      <c r="B1747"/>
      <c r="E1747"/>
      <c r="H1747"/>
      <c r="K1747"/>
      <c r="N1747"/>
      <c r="Q1747"/>
      <c r="T1747"/>
      <c r="W1747"/>
      <c r="Z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  <c r="FK1747"/>
    </row>
    <row r="1748" spans="2:167" x14ac:dyDescent="0.3">
      <c r="B1748"/>
      <c r="E1748"/>
      <c r="H1748"/>
      <c r="K1748"/>
      <c r="N1748"/>
      <c r="Q1748"/>
      <c r="T1748"/>
      <c r="W1748"/>
      <c r="Z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  <c r="FK1748"/>
    </row>
    <row r="1749" spans="2:167" x14ac:dyDescent="0.3">
      <c r="B1749"/>
      <c r="E1749"/>
      <c r="H1749"/>
      <c r="K1749"/>
      <c r="N1749"/>
      <c r="Q1749"/>
      <c r="T1749"/>
      <c r="W1749"/>
      <c r="Z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  <c r="FK1749"/>
    </row>
    <row r="1750" spans="2:167" x14ac:dyDescent="0.3">
      <c r="B1750"/>
      <c r="E1750"/>
      <c r="H1750"/>
      <c r="K1750"/>
      <c r="N1750"/>
      <c r="Q1750"/>
      <c r="T1750"/>
      <c r="W1750"/>
      <c r="Z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  <c r="FK1750"/>
    </row>
    <row r="1751" spans="2:167" x14ac:dyDescent="0.3">
      <c r="B1751"/>
      <c r="E1751"/>
      <c r="H1751"/>
      <c r="K1751"/>
      <c r="N1751"/>
      <c r="Q1751"/>
      <c r="T1751"/>
      <c r="W1751"/>
      <c r="Z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  <c r="FK1751"/>
    </row>
    <row r="1752" spans="2:167" x14ac:dyDescent="0.3">
      <c r="B1752"/>
      <c r="E1752"/>
      <c r="H1752"/>
      <c r="K1752"/>
      <c r="N1752"/>
      <c r="Q1752"/>
      <c r="T1752"/>
      <c r="W1752"/>
      <c r="Z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  <c r="FK1752"/>
    </row>
    <row r="1753" spans="2:167" x14ac:dyDescent="0.3">
      <c r="B1753"/>
      <c r="E1753"/>
      <c r="H1753"/>
      <c r="K1753"/>
      <c r="N1753"/>
      <c r="Q1753"/>
      <c r="T1753"/>
      <c r="W1753"/>
      <c r="Z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  <c r="FK1753"/>
    </row>
    <row r="1754" spans="2:167" x14ac:dyDescent="0.3">
      <c r="B1754"/>
      <c r="E1754"/>
      <c r="H1754"/>
      <c r="K1754"/>
      <c r="N1754"/>
      <c r="Q1754"/>
      <c r="T1754"/>
      <c r="W1754"/>
      <c r="Z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  <c r="FK1754"/>
    </row>
    <row r="1755" spans="2:167" x14ac:dyDescent="0.3">
      <c r="B1755"/>
      <c r="E1755"/>
      <c r="H1755"/>
      <c r="K1755"/>
      <c r="N1755"/>
      <c r="Q1755"/>
      <c r="T1755"/>
      <c r="W1755"/>
      <c r="Z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  <c r="FK1755"/>
    </row>
    <row r="1756" spans="2:167" x14ac:dyDescent="0.3">
      <c r="B1756"/>
      <c r="E1756"/>
      <c r="H1756"/>
      <c r="K1756"/>
      <c r="N1756"/>
      <c r="Q1756"/>
      <c r="T1756"/>
      <c r="W1756"/>
      <c r="Z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  <c r="FK1756"/>
    </row>
    <row r="1757" spans="2:167" x14ac:dyDescent="0.3">
      <c r="B1757"/>
      <c r="E1757"/>
      <c r="H1757"/>
      <c r="K1757"/>
      <c r="N1757"/>
      <c r="Q1757"/>
      <c r="T1757"/>
      <c r="W1757"/>
      <c r="Z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  <c r="FK1757"/>
    </row>
    <row r="1758" spans="2:167" x14ac:dyDescent="0.3">
      <c r="B1758"/>
      <c r="E1758"/>
      <c r="H1758"/>
      <c r="K1758"/>
      <c r="N1758"/>
      <c r="Q1758"/>
      <c r="T1758"/>
      <c r="W1758"/>
      <c r="Z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  <c r="FK1758"/>
    </row>
    <row r="1759" spans="2:167" x14ac:dyDescent="0.3">
      <c r="B1759"/>
      <c r="E1759"/>
      <c r="H1759"/>
      <c r="K1759"/>
      <c r="N1759"/>
      <c r="Q1759"/>
      <c r="T1759"/>
      <c r="W1759"/>
      <c r="Z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  <c r="FK1759"/>
    </row>
    <row r="1760" spans="2:167" x14ac:dyDescent="0.3">
      <c r="B1760"/>
      <c r="E1760"/>
      <c r="H1760"/>
      <c r="K1760"/>
      <c r="N1760"/>
      <c r="Q1760"/>
      <c r="T1760"/>
      <c r="W1760"/>
      <c r="Z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  <c r="FK1760"/>
    </row>
    <row r="1761" spans="2:167" x14ac:dyDescent="0.3">
      <c r="B1761"/>
      <c r="E1761"/>
      <c r="H1761"/>
      <c r="K1761"/>
      <c r="N1761"/>
      <c r="Q1761"/>
      <c r="T1761"/>
      <c r="W1761"/>
      <c r="Z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  <c r="FK1761"/>
    </row>
    <row r="1762" spans="2:167" x14ac:dyDescent="0.3">
      <c r="B1762"/>
      <c r="E1762"/>
      <c r="H1762"/>
      <c r="K1762"/>
      <c r="N1762"/>
      <c r="Q1762"/>
      <c r="T1762"/>
      <c r="W1762"/>
      <c r="Z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  <c r="FK1762"/>
    </row>
    <row r="1763" spans="2:167" x14ac:dyDescent="0.3">
      <c r="B1763"/>
      <c r="E1763"/>
      <c r="H1763"/>
      <c r="K1763"/>
      <c r="N1763"/>
      <c r="Q1763"/>
      <c r="T1763"/>
      <c r="W1763"/>
      <c r="Z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  <c r="FK1763"/>
    </row>
    <row r="1764" spans="2:167" x14ac:dyDescent="0.3">
      <c r="B1764"/>
      <c r="E1764"/>
      <c r="H1764"/>
      <c r="K1764"/>
      <c r="N1764"/>
      <c r="Q1764"/>
      <c r="T1764"/>
      <c r="W1764"/>
      <c r="Z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  <c r="FK1764"/>
    </row>
    <row r="1765" spans="2:167" x14ac:dyDescent="0.3">
      <c r="B1765"/>
      <c r="E1765"/>
      <c r="H1765"/>
      <c r="K1765"/>
      <c r="N1765"/>
      <c r="Q1765"/>
      <c r="T1765"/>
      <c r="W1765"/>
      <c r="Z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  <c r="FK1765"/>
    </row>
    <row r="1766" spans="2:167" x14ac:dyDescent="0.3">
      <c r="B1766"/>
      <c r="E1766"/>
      <c r="H1766"/>
      <c r="K1766"/>
      <c r="N1766"/>
      <c r="Q1766"/>
      <c r="T1766"/>
      <c r="W1766"/>
      <c r="Z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  <c r="FK1766"/>
    </row>
    <row r="1767" spans="2:167" x14ac:dyDescent="0.3">
      <c r="B1767"/>
      <c r="E1767"/>
      <c r="H1767"/>
      <c r="K1767"/>
      <c r="N1767"/>
      <c r="Q1767"/>
      <c r="T1767"/>
      <c r="W1767"/>
      <c r="Z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  <c r="FK1767"/>
    </row>
    <row r="1768" spans="2:167" x14ac:dyDescent="0.3">
      <c r="B1768"/>
      <c r="E1768"/>
      <c r="H1768"/>
      <c r="K1768"/>
      <c r="N1768"/>
      <c r="Q1768"/>
      <c r="T1768"/>
      <c r="W1768"/>
      <c r="Z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  <c r="FK1768"/>
    </row>
    <row r="1769" spans="2:167" x14ac:dyDescent="0.3">
      <c r="B1769"/>
      <c r="E1769"/>
      <c r="H1769"/>
      <c r="K1769"/>
      <c r="N1769"/>
      <c r="Q1769"/>
      <c r="T1769"/>
      <c r="W1769"/>
      <c r="Z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  <c r="FK1769"/>
    </row>
    <row r="1770" spans="2:167" x14ac:dyDescent="0.3">
      <c r="B1770"/>
      <c r="E1770"/>
      <c r="H1770"/>
      <c r="K1770"/>
      <c r="N1770"/>
      <c r="Q1770"/>
      <c r="T1770"/>
      <c r="W1770"/>
      <c r="Z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  <c r="FK1770"/>
    </row>
    <row r="1771" spans="2:167" x14ac:dyDescent="0.3">
      <c r="B1771"/>
      <c r="E1771"/>
      <c r="H1771"/>
      <c r="K1771"/>
      <c r="N1771"/>
      <c r="Q1771"/>
      <c r="T1771"/>
      <c r="W1771"/>
      <c r="Z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  <c r="FK1771"/>
    </row>
    <row r="1772" spans="2:167" x14ac:dyDescent="0.3">
      <c r="B1772"/>
      <c r="E1772"/>
      <c r="H1772"/>
      <c r="K1772"/>
      <c r="N1772"/>
      <c r="Q1772"/>
      <c r="T1772"/>
      <c r="W1772"/>
      <c r="Z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  <c r="FK1772"/>
    </row>
    <row r="1773" spans="2:167" x14ac:dyDescent="0.3">
      <c r="B1773"/>
      <c r="E1773"/>
      <c r="H1773"/>
      <c r="K1773"/>
      <c r="N1773"/>
      <c r="Q1773"/>
      <c r="T1773"/>
      <c r="W1773"/>
      <c r="Z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  <c r="FK1773"/>
    </row>
    <row r="1774" spans="2:167" x14ac:dyDescent="0.3">
      <c r="B1774"/>
      <c r="E1774"/>
      <c r="H1774"/>
      <c r="K1774"/>
      <c r="N1774"/>
      <c r="Q1774"/>
      <c r="T1774"/>
      <c r="W1774"/>
      <c r="Z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  <c r="FK1774"/>
    </row>
    <row r="1775" spans="2:167" x14ac:dyDescent="0.3">
      <c r="B1775"/>
      <c r="E1775"/>
      <c r="H1775"/>
      <c r="K1775"/>
      <c r="N1775"/>
      <c r="Q1775"/>
      <c r="T1775"/>
      <c r="W1775"/>
      <c r="Z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  <c r="FK1775"/>
    </row>
    <row r="1776" spans="2:167" x14ac:dyDescent="0.3">
      <c r="B1776"/>
      <c r="E1776"/>
      <c r="H1776"/>
      <c r="K1776"/>
      <c r="N1776"/>
      <c r="Q1776"/>
      <c r="T1776"/>
      <c r="W1776"/>
      <c r="Z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  <c r="FK1776"/>
    </row>
    <row r="1777" spans="2:167" x14ac:dyDescent="0.3">
      <c r="B1777"/>
      <c r="E1777"/>
      <c r="H1777"/>
      <c r="K1777"/>
      <c r="N1777"/>
      <c r="Q1777"/>
      <c r="T1777"/>
      <c r="W1777"/>
      <c r="Z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  <c r="FK1777"/>
    </row>
    <row r="1778" spans="2:167" x14ac:dyDescent="0.3">
      <c r="B1778"/>
      <c r="E1778"/>
      <c r="H1778"/>
      <c r="K1778"/>
      <c r="N1778"/>
      <c r="Q1778"/>
      <c r="T1778"/>
      <c r="W1778"/>
      <c r="Z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  <c r="FK1778"/>
    </row>
    <row r="1779" spans="2:167" x14ac:dyDescent="0.3">
      <c r="B1779"/>
      <c r="E1779"/>
      <c r="H1779"/>
      <c r="K1779"/>
      <c r="N1779"/>
      <c r="Q1779"/>
      <c r="T1779"/>
      <c r="W1779"/>
      <c r="Z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  <c r="FK1779"/>
    </row>
    <row r="1780" spans="2:167" x14ac:dyDescent="0.3">
      <c r="B1780"/>
      <c r="E1780"/>
      <c r="H1780"/>
      <c r="K1780"/>
      <c r="N1780"/>
      <c r="Q1780"/>
      <c r="T1780"/>
      <c r="W1780"/>
      <c r="Z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  <c r="FK1780"/>
    </row>
    <row r="1781" spans="2:167" x14ac:dyDescent="0.3">
      <c r="B1781"/>
      <c r="E1781"/>
      <c r="H1781"/>
      <c r="K1781"/>
      <c r="N1781"/>
      <c r="Q1781"/>
      <c r="T1781"/>
      <c r="W1781"/>
      <c r="Z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  <c r="FK1781"/>
    </row>
    <row r="1782" spans="2:167" x14ac:dyDescent="0.3">
      <c r="B1782"/>
      <c r="E1782"/>
      <c r="H1782"/>
      <c r="K1782"/>
      <c r="N1782"/>
      <c r="Q1782"/>
      <c r="T1782"/>
      <c r="W1782"/>
      <c r="Z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  <c r="FK1782"/>
    </row>
    <row r="1783" spans="2:167" x14ac:dyDescent="0.3">
      <c r="B1783"/>
      <c r="E1783"/>
      <c r="H1783"/>
      <c r="K1783"/>
      <c r="N1783"/>
      <c r="Q1783"/>
      <c r="T1783"/>
      <c r="W1783"/>
      <c r="Z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  <c r="FK1783"/>
    </row>
    <row r="1784" spans="2:167" x14ac:dyDescent="0.3">
      <c r="B1784"/>
      <c r="E1784"/>
      <c r="H1784"/>
      <c r="K1784"/>
      <c r="N1784"/>
      <c r="Q1784"/>
      <c r="T1784"/>
      <c r="W1784"/>
      <c r="Z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  <c r="FK1784"/>
    </row>
    <row r="1785" spans="2:167" x14ac:dyDescent="0.3">
      <c r="B1785"/>
      <c r="E1785"/>
      <c r="H1785"/>
      <c r="K1785"/>
      <c r="N1785"/>
      <c r="Q1785"/>
      <c r="T1785"/>
      <c r="W1785"/>
      <c r="Z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  <c r="FK1785"/>
    </row>
    <row r="1786" spans="2:167" x14ac:dyDescent="0.3">
      <c r="B1786"/>
      <c r="E1786"/>
      <c r="H1786"/>
      <c r="K1786"/>
      <c r="N1786"/>
      <c r="Q1786"/>
      <c r="T1786"/>
      <c r="W1786"/>
      <c r="Z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  <c r="FK1786"/>
    </row>
    <row r="1787" spans="2:167" x14ac:dyDescent="0.3">
      <c r="B1787"/>
      <c r="E1787"/>
      <c r="H1787"/>
      <c r="K1787"/>
      <c r="N1787"/>
      <c r="Q1787"/>
      <c r="T1787"/>
      <c r="W1787"/>
      <c r="Z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  <c r="FK1787"/>
    </row>
    <row r="1788" spans="2:167" x14ac:dyDescent="0.3">
      <c r="B1788"/>
      <c r="E1788"/>
      <c r="H1788"/>
      <c r="K1788"/>
      <c r="N1788"/>
      <c r="Q1788"/>
      <c r="T1788"/>
      <c r="W1788"/>
      <c r="Z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  <c r="FK1788"/>
    </row>
    <row r="1789" spans="2:167" x14ac:dyDescent="0.3">
      <c r="B1789"/>
      <c r="E1789"/>
      <c r="H1789"/>
      <c r="K1789"/>
      <c r="N1789"/>
      <c r="Q1789"/>
      <c r="T1789"/>
      <c r="W1789"/>
      <c r="Z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  <c r="FK1789"/>
    </row>
    <row r="1790" spans="2:167" x14ac:dyDescent="0.3">
      <c r="B1790"/>
      <c r="E1790"/>
      <c r="H1790"/>
      <c r="K1790"/>
      <c r="N1790"/>
      <c r="Q1790"/>
      <c r="T1790"/>
      <c r="W1790"/>
      <c r="Z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  <c r="FK1790"/>
    </row>
    <row r="1791" spans="2:167" x14ac:dyDescent="0.3">
      <c r="B1791"/>
      <c r="E1791"/>
      <c r="H1791"/>
      <c r="K1791"/>
      <c r="N1791"/>
      <c r="Q1791"/>
      <c r="T1791"/>
      <c r="W1791"/>
      <c r="Z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  <c r="FK1791"/>
    </row>
    <row r="1792" spans="2:167" x14ac:dyDescent="0.3">
      <c r="B1792"/>
      <c r="E1792"/>
      <c r="H1792"/>
      <c r="K1792"/>
      <c r="N1792"/>
      <c r="Q1792"/>
      <c r="T1792"/>
      <c r="W1792"/>
      <c r="Z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  <c r="FK1792"/>
    </row>
    <row r="1793" spans="2:167" x14ac:dyDescent="0.3">
      <c r="B1793"/>
      <c r="E1793"/>
      <c r="H1793"/>
      <c r="K1793"/>
      <c r="N1793"/>
      <c r="Q1793"/>
      <c r="T1793"/>
      <c r="W1793"/>
      <c r="Z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  <c r="FK1793"/>
    </row>
    <row r="1794" spans="2:167" x14ac:dyDescent="0.3">
      <c r="B1794"/>
      <c r="E1794"/>
      <c r="H1794"/>
      <c r="K1794"/>
      <c r="N1794"/>
      <c r="Q1794"/>
      <c r="T1794"/>
      <c r="W1794"/>
      <c r="Z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  <c r="FK1794"/>
    </row>
    <row r="1795" spans="2:167" x14ac:dyDescent="0.3">
      <c r="B1795"/>
      <c r="E1795"/>
      <c r="H1795"/>
      <c r="K1795"/>
      <c r="N1795"/>
      <c r="Q1795"/>
      <c r="T1795"/>
      <c r="W1795"/>
      <c r="Z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  <c r="FK1795"/>
    </row>
    <row r="1796" spans="2:167" x14ac:dyDescent="0.3">
      <c r="B1796"/>
      <c r="E1796"/>
      <c r="H1796"/>
      <c r="K1796"/>
      <c r="N1796"/>
      <c r="Q1796"/>
      <c r="T1796"/>
      <c r="W1796"/>
      <c r="Z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  <c r="FK1796"/>
    </row>
    <row r="1797" spans="2:167" x14ac:dyDescent="0.3">
      <c r="B1797"/>
      <c r="E1797"/>
      <c r="H1797"/>
      <c r="K1797"/>
      <c r="N1797"/>
      <c r="Q1797"/>
      <c r="T1797"/>
      <c r="W1797"/>
      <c r="Z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  <c r="FK1797"/>
    </row>
    <row r="1798" spans="2:167" x14ac:dyDescent="0.3">
      <c r="B1798"/>
      <c r="E1798"/>
      <c r="H1798"/>
      <c r="K1798"/>
      <c r="N1798"/>
      <c r="Q1798"/>
      <c r="T1798"/>
      <c r="W1798"/>
      <c r="Z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  <c r="FK1798"/>
    </row>
    <row r="1799" spans="2:167" x14ac:dyDescent="0.3">
      <c r="B1799"/>
      <c r="E1799"/>
      <c r="H1799"/>
      <c r="K1799"/>
      <c r="N1799"/>
      <c r="Q1799"/>
      <c r="T1799"/>
      <c r="W1799"/>
      <c r="Z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  <c r="FK1799"/>
    </row>
    <row r="1800" spans="2:167" x14ac:dyDescent="0.3">
      <c r="B1800"/>
      <c r="E1800"/>
      <c r="H1800"/>
      <c r="K1800"/>
      <c r="N1800"/>
      <c r="Q1800"/>
      <c r="T1800"/>
      <c r="W1800"/>
      <c r="Z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  <c r="FK1800"/>
    </row>
    <row r="1801" spans="2:167" x14ac:dyDescent="0.3">
      <c r="B1801"/>
      <c r="E1801"/>
      <c r="H1801"/>
      <c r="K1801"/>
      <c r="N1801"/>
      <c r="Q1801"/>
      <c r="T1801"/>
      <c r="W1801"/>
      <c r="Z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  <c r="FK1801"/>
    </row>
    <row r="1802" spans="2:167" x14ac:dyDescent="0.3">
      <c r="B1802"/>
      <c r="E1802"/>
      <c r="H1802"/>
      <c r="K1802"/>
      <c r="N1802"/>
      <c r="Q1802"/>
      <c r="T1802"/>
      <c r="W1802"/>
      <c r="Z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  <c r="FK1802"/>
    </row>
    <row r="1803" spans="2:167" x14ac:dyDescent="0.3">
      <c r="B1803"/>
      <c r="E1803"/>
      <c r="H1803"/>
      <c r="K1803"/>
      <c r="N1803"/>
      <c r="Q1803"/>
      <c r="T1803"/>
      <c r="W1803"/>
      <c r="Z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  <c r="FK1803"/>
    </row>
    <row r="1804" spans="2:167" x14ac:dyDescent="0.3">
      <c r="B1804"/>
      <c r="E1804"/>
      <c r="H1804"/>
      <c r="K1804"/>
      <c r="N1804"/>
      <c r="Q1804"/>
      <c r="T1804"/>
      <c r="W1804"/>
      <c r="Z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  <c r="FK1804"/>
    </row>
    <row r="1805" spans="2:167" x14ac:dyDescent="0.3">
      <c r="B1805"/>
      <c r="E1805"/>
      <c r="H1805"/>
      <c r="K1805"/>
      <c r="N1805"/>
      <c r="Q1805"/>
      <c r="T1805"/>
      <c r="W1805"/>
      <c r="Z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  <c r="FK1805"/>
    </row>
    <row r="1806" spans="2:167" x14ac:dyDescent="0.3">
      <c r="B1806"/>
      <c r="E1806"/>
      <c r="H1806"/>
      <c r="K1806"/>
      <c r="N1806"/>
      <c r="Q1806"/>
      <c r="T1806"/>
      <c r="W1806"/>
      <c r="Z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  <c r="FK1806"/>
    </row>
    <row r="1807" spans="2:167" x14ac:dyDescent="0.3">
      <c r="B1807"/>
      <c r="E1807"/>
      <c r="H1807"/>
      <c r="K1807"/>
      <c r="N1807"/>
      <c r="Q1807"/>
      <c r="T1807"/>
      <c r="W1807"/>
      <c r="Z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  <c r="FK1807"/>
    </row>
    <row r="1808" spans="2:167" x14ac:dyDescent="0.3">
      <c r="B1808"/>
      <c r="E1808"/>
      <c r="H1808"/>
      <c r="K1808"/>
      <c r="N1808"/>
      <c r="Q1808"/>
      <c r="T1808"/>
      <c r="W1808"/>
      <c r="Z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  <c r="FK1808"/>
    </row>
    <row r="1809" spans="2:167" x14ac:dyDescent="0.3">
      <c r="B1809"/>
      <c r="E1809"/>
      <c r="H1809"/>
      <c r="K1809"/>
      <c r="N1809"/>
      <c r="Q1809"/>
      <c r="T1809"/>
      <c r="W1809"/>
      <c r="Z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  <c r="FK1809"/>
    </row>
    <row r="1810" spans="2:167" x14ac:dyDescent="0.3">
      <c r="B1810"/>
      <c r="E1810"/>
      <c r="H1810"/>
      <c r="K1810"/>
      <c r="N1810"/>
      <c r="Q1810"/>
      <c r="T1810"/>
      <c r="W1810"/>
      <c r="Z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  <c r="FK1810"/>
    </row>
    <row r="1811" spans="2:167" x14ac:dyDescent="0.3">
      <c r="B1811"/>
      <c r="E1811"/>
      <c r="H1811"/>
      <c r="K1811"/>
      <c r="N1811"/>
      <c r="Q1811"/>
      <c r="T1811"/>
      <c r="W1811"/>
      <c r="Z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  <c r="FK1811"/>
    </row>
    <row r="1812" spans="2:167" x14ac:dyDescent="0.3">
      <c r="B1812"/>
      <c r="E1812"/>
      <c r="H1812"/>
      <c r="K1812"/>
      <c r="N1812"/>
      <c r="Q1812"/>
      <c r="T1812"/>
      <c r="W1812"/>
      <c r="Z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  <c r="FK1812"/>
    </row>
    <row r="1813" spans="2:167" x14ac:dyDescent="0.3">
      <c r="B1813"/>
      <c r="E1813"/>
      <c r="H1813"/>
      <c r="K1813"/>
      <c r="N1813"/>
      <c r="Q1813"/>
      <c r="T1813"/>
      <c r="W1813"/>
      <c r="Z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  <c r="FK1813"/>
    </row>
    <row r="1814" spans="2:167" x14ac:dyDescent="0.3">
      <c r="B1814"/>
      <c r="E1814"/>
      <c r="H1814"/>
      <c r="K1814"/>
      <c r="N1814"/>
      <c r="Q1814"/>
      <c r="T1814"/>
      <c r="W1814"/>
      <c r="Z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  <c r="FK1814"/>
    </row>
    <row r="1815" spans="2:167" x14ac:dyDescent="0.3">
      <c r="B1815"/>
      <c r="E1815"/>
      <c r="H1815"/>
      <c r="K1815"/>
      <c r="N1815"/>
      <c r="Q1815"/>
      <c r="T1815"/>
      <c r="W1815"/>
      <c r="Z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  <c r="FK1815"/>
    </row>
    <row r="1816" spans="2:167" x14ac:dyDescent="0.3">
      <c r="B1816"/>
      <c r="E1816"/>
      <c r="H1816"/>
      <c r="K1816"/>
      <c r="N1816"/>
      <c r="Q1816"/>
      <c r="T1816"/>
      <c r="W1816"/>
      <c r="Z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  <c r="FK1816"/>
    </row>
    <row r="1817" spans="2:167" x14ac:dyDescent="0.3">
      <c r="B1817"/>
      <c r="E1817"/>
      <c r="H1817"/>
      <c r="K1817"/>
      <c r="N1817"/>
      <c r="Q1817"/>
      <c r="T1817"/>
      <c r="W1817"/>
      <c r="Z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  <c r="FK1817"/>
    </row>
    <row r="1818" spans="2:167" x14ac:dyDescent="0.3">
      <c r="B1818"/>
      <c r="E1818"/>
      <c r="H1818"/>
      <c r="K1818"/>
      <c r="N1818"/>
      <c r="Q1818"/>
      <c r="T1818"/>
      <c r="W1818"/>
      <c r="Z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  <c r="FK1818"/>
    </row>
    <row r="1819" spans="2:167" x14ac:dyDescent="0.3">
      <c r="B1819"/>
      <c r="E1819"/>
      <c r="H1819"/>
      <c r="K1819"/>
      <c r="N1819"/>
      <c r="Q1819"/>
      <c r="T1819"/>
      <c r="W1819"/>
      <c r="Z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  <c r="FK1819"/>
    </row>
    <row r="1820" spans="2:167" x14ac:dyDescent="0.3">
      <c r="B1820"/>
      <c r="E1820"/>
      <c r="H1820"/>
      <c r="K1820"/>
      <c r="N1820"/>
      <c r="Q1820"/>
      <c r="T1820"/>
      <c r="W1820"/>
      <c r="Z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  <c r="FK1820"/>
    </row>
    <row r="1821" spans="2:167" x14ac:dyDescent="0.3">
      <c r="B1821"/>
      <c r="E1821"/>
      <c r="H1821"/>
      <c r="K1821"/>
      <c r="N1821"/>
      <c r="Q1821"/>
      <c r="T1821"/>
      <c r="W1821"/>
      <c r="Z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  <c r="FK1821"/>
    </row>
    <row r="1822" spans="2:167" x14ac:dyDescent="0.3">
      <c r="B1822"/>
      <c r="E1822"/>
      <c r="H1822"/>
      <c r="K1822"/>
      <c r="N1822"/>
      <c r="Q1822"/>
      <c r="T1822"/>
      <c r="W1822"/>
      <c r="Z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  <c r="FK1822"/>
    </row>
    <row r="1823" spans="2:167" x14ac:dyDescent="0.3">
      <c r="B1823"/>
      <c r="E1823"/>
      <c r="H1823"/>
      <c r="K1823"/>
      <c r="N1823"/>
      <c r="Q1823"/>
      <c r="T1823"/>
      <c r="W1823"/>
      <c r="Z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  <c r="FK1823"/>
    </row>
    <row r="1824" spans="2:167" x14ac:dyDescent="0.3">
      <c r="B1824"/>
      <c r="E1824"/>
      <c r="H1824"/>
      <c r="K1824"/>
      <c r="N1824"/>
      <c r="Q1824"/>
      <c r="T1824"/>
      <c r="W1824"/>
      <c r="Z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  <c r="FK1824"/>
    </row>
    <row r="1825" spans="2:167" x14ac:dyDescent="0.3">
      <c r="B1825"/>
      <c r="E1825"/>
      <c r="H1825"/>
      <c r="K1825"/>
      <c r="N1825"/>
      <c r="Q1825"/>
      <c r="T1825"/>
      <c r="W1825"/>
      <c r="Z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  <c r="FK1825"/>
    </row>
    <row r="1826" spans="2:167" x14ac:dyDescent="0.3">
      <c r="B1826"/>
      <c r="E1826"/>
      <c r="H1826"/>
      <c r="K1826"/>
      <c r="N1826"/>
      <c r="Q1826"/>
      <c r="T1826"/>
      <c r="W1826"/>
      <c r="Z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  <c r="FK1826"/>
    </row>
    <row r="1827" spans="2:167" x14ac:dyDescent="0.3">
      <c r="B1827"/>
      <c r="E1827"/>
      <c r="H1827"/>
      <c r="K1827"/>
      <c r="N1827"/>
      <c r="Q1827"/>
      <c r="T1827"/>
      <c r="W1827"/>
      <c r="Z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  <c r="FK1827"/>
    </row>
    <row r="1828" spans="2:167" x14ac:dyDescent="0.3">
      <c r="B1828"/>
      <c r="E1828"/>
      <c r="H1828"/>
      <c r="K1828"/>
      <c r="N1828"/>
      <c r="Q1828"/>
      <c r="T1828"/>
      <c r="W1828"/>
      <c r="Z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  <c r="FK1828"/>
    </row>
    <row r="1829" spans="2:167" x14ac:dyDescent="0.3">
      <c r="B1829"/>
      <c r="E1829"/>
      <c r="H1829"/>
      <c r="K1829"/>
      <c r="N1829"/>
      <c r="Q1829"/>
      <c r="T1829"/>
      <c r="W1829"/>
      <c r="Z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  <c r="FK1829"/>
    </row>
    <row r="1830" spans="2:167" x14ac:dyDescent="0.3">
      <c r="B1830"/>
      <c r="E1830"/>
      <c r="H1830"/>
      <c r="K1830"/>
      <c r="N1830"/>
      <c r="Q1830"/>
      <c r="T1830"/>
      <c r="W1830"/>
      <c r="Z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  <c r="FK1830"/>
    </row>
    <row r="1831" spans="2:167" x14ac:dyDescent="0.3">
      <c r="B1831"/>
      <c r="E1831"/>
      <c r="H1831"/>
      <c r="K1831"/>
      <c r="N1831"/>
      <c r="Q1831"/>
      <c r="T1831"/>
      <c r="W1831"/>
      <c r="Z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  <c r="FK1831"/>
    </row>
    <row r="1832" spans="2:167" x14ac:dyDescent="0.3">
      <c r="B1832"/>
      <c r="E1832"/>
      <c r="H1832"/>
      <c r="K1832"/>
      <c r="N1832"/>
      <c r="Q1832"/>
      <c r="T1832"/>
      <c r="W1832"/>
      <c r="Z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  <c r="FK1832"/>
    </row>
    <row r="1833" spans="2:167" x14ac:dyDescent="0.3">
      <c r="B1833"/>
      <c r="E1833"/>
      <c r="H1833"/>
      <c r="K1833"/>
      <c r="N1833"/>
      <c r="Q1833"/>
      <c r="T1833"/>
      <c r="W1833"/>
      <c r="Z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  <c r="FK1833"/>
    </row>
    <row r="1834" spans="2:167" x14ac:dyDescent="0.3">
      <c r="B1834"/>
      <c r="E1834"/>
      <c r="H1834"/>
      <c r="K1834"/>
      <c r="N1834"/>
      <c r="Q1834"/>
      <c r="T1834"/>
      <c r="W1834"/>
      <c r="Z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  <c r="FK1834"/>
    </row>
    <row r="1835" spans="2:167" x14ac:dyDescent="0.3">
      <c r="B1835"/>
      <c r="E1835"/>
      <c r="H1835"/>
      <c r="K1835"/>
      <c r="N1835"/>
      <c r="Q1835"/>
      <c r="T1835"/>
      <c r="W1835"/>
      <c r="Z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  <c r="FK1835"/>
    </row>
    <row r="1836" spans="2:167" x14ac:dyDescent="0.3">
      <c r="B1836"/>
      <c r="E1836"/>
      <c r="H1836"/>
      <c r="K1836"/>
      <c r="N1836"/>
      <c r="Q1836"/>
      <c r="T1836"/>
      <c r="W1836"/>
      <c r="Z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  <c r="FK1836"/>
    </row>
    <row r="1837" spans="2:167" x14ac:dyDescent="0.3">
      <c r="B1837"/>
      <c r="E1837"/>
      <c r="H1837"/>
      <c r="K1837"/>
      <c r="N1837"/>
      <c r="Q1837"/>
      <c r="T1837"/>
      <c r="W1837"/>
      <c r="Z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  <c r="FK1837"/>
    </row>
    <row r="1838" spans="2:167" x14ac:dyDescent="0.3">
      <c r="B1838"/>
      <c r="E1838"/>
      <c r="H1838"/>
      <c r="K1838"/>
      <c r="N1838"/>
      <c r="Q1838"/>
      <c r="T1838"/>
      <c r="W1838"/>
      <c r="Z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  <c r="FK1838"/>
    </row>
    <row r="1839" spans="2:167" x14ac:dyDescent="0.3">
      <c r="B1839"/>
      <c r="E1839"/>
      <c r="H1839"/>
      <c r="K1839"/>
      <c r="N1839"/>
      <c r="Q1839"/>
      <c r="T1839"/>
      <c r="W1839"/>
      <c r="Z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  <c r="FK1839"/>
    </row>
    <row r="1840" spans="2:167" x14ac:dyDescent="0.3">
      <c r="B1840"/>
      <c r="E1840"/>
      <c r="H1840"/>
      <c r="K1840"/>
      <c r="N1840"/>
      <c r="Q1840"/>
      <c r="T1840"/>
      <c r="W1840"/>
      <c r="Z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  <c r="FK1840"/>
    </row>
    <row r="1841" spans="2:167" x14ac:dyDescent="0.3">
      <c r="B1841"/>
      <c r="E1841"/>
      <c r="H1841"/>
      <c r="K1841"/>
      <c r="N1841"/>
      <c r="Q1841"/>
      <c r="T1841"/>
      <c r="W1841"/>
      <c r="Z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  <c r="FK1841"/>
    </row>
    <row r="1842" spans="2:167" x14ac:dyDescent="0.3">
      <c r="B1842"/>
      <c r="E1842"/>
      <c r="H1842"/>
      <c r="K1842"/>
      <c r="N1842"/>
      <c r="Q1842"/>
      <c r="T1842"/>
      <c r="W1842"/>
      <c r="Z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  <c r="FK1842"/>
    </row>
    <row r="1843" spans="2:167" x14ac:dyDescent="0.3">
      <c r="B1843"/>
      <c r="E1843"/>
      <c r="H1843"/>
      <c r="K1843"/>
      <c r="N1843"/>
      <c r="Q1843"/>
      <c r="T1843"/>
      <c r="W1843"/>
      <c r="Z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  <c r="FK1843"/>
    </row>
    <row r="1844" spans="2:167" x14ac:dyDescent="0.3">
      <c r="B1844"/>
      <c r="E1844"/>
      <c r="H1844"/>
      <c r="K1844"/>
      <c r="N1844"/>
      <c r="Q1844"/>
      <c r="T1844"/>
      <c r="W1844"/>
      <c r="Z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  <c r="FK1844"/>
    </row>
    <row r="1845" spans="2:167" x14ac:dyDescent="0.3">
      <c r="B1845"/>
      <c r="E1845"/>
      <c r="H1845"/>
      <c r="K1845"/>
      <c r="N1845"/>
      <c r="Q1845"/>
      <c r="T1845"/>
      <c r="W1845"/>
      <c r="Z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  <c r="FK1845"/>
    </row>
    <row r="1846" spans="2:167" x14ac:dyDescent="0.3">
      <c r="B1846"/>
      <c r="E1846"/>
      <c r="H1846"/>
      <c r="K1846"/>
      <c r="N1846"/>
      <c r="Q1846"/>
      <c r="T1846"/>
      <c r="W1846"/>
      <c r="Z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  <c r="FK1846"/>
    </row>
    <row r="1847" spans="2:167" x14ac:dyDescent="0.3">
      <c r="B1847"/>
      <c r="E1847"/>
      <c r="H1847"/>
      <c r="K1847"/>
      <c r="N1847"/>
      <c r="Q1847"/>
      <c r="T1847"/>
      <c r="W1847"/>
      <c r="Z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  <c r="FK1847"/>
    </row>
    <row r="1848" spans="2:167" x14ac:dyDescent="0.3">
      <c r="B1848"/>
      <c r="E1848"/>
      <c r="H1848"/>
      <c r="K1848"/>
      <c r="N1848"/>
      <c r="Q1848"/>
      <c r="T1848"/>
      <c r="W1848"/>
      <c r="Z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  <c r="FK1848"/>
    </row>
    <row r="1849" spans="2:167" x14ac:dyDescent="0.3">
      <c r="B1849"/>
      <c r="E1849"/>
      <c r="H1849"/>
      <c r="K1849"/>
      <c r="N1849"/>
      <c r="Q1849"/>
      <c r="T1849"/>
      <c r="W1849"/>
      <c r="Z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  <c r="FK1849"/>
    </row>
    <row r="1850" spans="2:167" x14ac:dyDescent="0.3">
      <c r="B1850"/>
      <c r="E1850"/>
      <c r="H1850"/>
      <c r="K1850"/>
      <c r="N1850"/>
      <c r="Q1850"/>
      <c r="T1850"/>
      <c r="W1850"/>
      <c r="Z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  <c r="FK1850"/>
    </row>
    <row r="1851" spans="2:167" x14ac:dyDescent="0.3">
      <c r="B1851"/>
      <c r="E1851"/>
      <c r="H1851"/>
      <c r="K1851"/>
      <c r="N1851"/>
      <c r="Q1851"/>
      <c r="T1851"/>
      <c r="W1851"/>
      <c r="Z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  <c r="FK1851"/>
    </row>
    <row r="1852" spans="2:167" x14ac:dyDescent="0.3">
      <c r="B1852"/>
      <c r="E1852"/>
      <c r="H1852"/>
      <c r="K1852"/>
      <c r="N1852"/>
      <c r="Q1852"/>
      <c r="T1852"/>
      <c r="W1852"/>
      <c r="Z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  <c r="FK1852"/>
    </row>
    <row r="1853" spans="2:167" x14ac:dyDescent="0.3">
      <c r="B1853"/>
      <c r="E1853"/>
      <c r="H1853"/>
      <c r="K1853"/>
      <c r="N1853"/>
      <c r="Q1853"/>
      <c r="T1853"/>
      <c r="W1853"/>
      <c r="Z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  <c r="FK1853"/>
    </row>
    <row r="1854" spans="2:167" x14ac:dyDescent="0.3">
      <c r="B1854"/>
      <c r="E1854"/>
      <c r="H1854"/>
      <c r="K1854"/>
      <c r="N1854"/>
      <c r="Q1854"/>
      <c r="T1854"/>
      <c r="W1854"/>
      <c r="Z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  <c r="FK1854"/>
    </row>
    <row r="1855" spans="2:167" x14ac:dyDescent="0.3">
      <c r="B1855"/>
      <c r="E1855"/>
      <c r="H1855"/>
      <c r="K1855"/>
      <c r="N1855"/>
      <c r="Q1855"/>
      <c r="T1855"/>
      <c r="W1855"/>
      <c r="Z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  <c r="FK1855"/>
    </row>
    <row r="1856" spans="2:167" x14ac:dyDescent="0.3">
      <c r="B1856"/>
      <c r="E1856"/>
      <c r="H1856"/>
      <c r="K1856"/>
      <c r="N1856"/>
      <c r="Q1856"/>
      <c r="T1856"/>
      <c r="W1856"/>
      <c r="Z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  <c r="FK1856"/>
    </row>
    <row r="1857" spans="2:167" x14ac:dyDescent="0.3">
      <c r="B1857"/>
      <c r="E1857"/>
      <c r="H1857"/>
      <c r="K1857"/>
      <c r="N1857"/>
      <c r="Q1857"/>
      <c r="T1857"/>
      <c r="W1857"/>
      <c r="Z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  <c r="FK1857"/>
    </row>
    <row r="1858" spans="2:167" x14ac:dyDescent="0.3">
      <c r="B1858"/>
      <c r="E1858"/>
      <c r="H1858"/>
      <c r="K1858"/>
      <c r="N1858"/>
      <c r="Q1858"/>
      <c r="T1858"/>
      <c r="W1858"/>
      <c r="Z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  <c r="FK1858"/>
    </row>
    <row r="1859" spans="2:167" x14ac:dyDescent="0.3">
      <c r="B1859"/>
      <c r="E1859"/>
      <c r="H1859"/>
      <c r="K1859"/>
      <c r="N1859"/>
      <c r="Q1859"/>
      <c r="T1859"/>
      <c r="W1859"/>
      <c r="Z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  <c r="FK1859"/>
    </row>
    <row r="1860" spans="2:167" x14ac:dyDescent="0.3">
      <c r="B1860"/>
      <c r="E1860"/>
      <c r="H1860"/>
      <c r="K1860"/>
      <c r="N1860"/>
      <c r="Q1860"/>
      <c r="T1860"/>
      <c r="W1860"/>
      <c r="Z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  <c r="FK1860"/>
    </row>
    <row r="1861" spans="2:167" x14ac:dyDescent="0.3">
      <c r="B1861"/>
      <c r="E1861"/>
      <c r="H1861"/>
      <c r="K1861"/>
      <c r="N1861"/>
      <c r="Q1861"/>
      <c r="T1861"/>
      <c r="W1861"/>
      <c r="Z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  <c r="FK1861"/>
    </row>
    <row r="1862" spans="2:167" x14ac:dyDescent="0.3">
      <c r="B1862"/>
      <c r="E1862"/>
      <c r="H1862"/>
      <c r="K1862"/>
      <c r="N1862"/>
      <c r="Q1862"/>
      <c r="T1862"/>
      <c r="W1862"/>
      <c r="Z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  <c r="FK1862"/>
    </row>
    <row r="1863" spans="2:167" x14ac:dyDescent="0.3">
      <c r="B1863"/>
      <c r="E1863"/>
      <c r="H1863"/>
      <c r="K1863"/>
      <c r="N1863"/>
      <c r="Q1863"/>
      <c r="T1863"/>
      <c r="W1863"/>
      <c r="Z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  <c r="FK1863"/>
    </row>
    <row r="1864" spans="2:167" x14ac:dyDescent="0.3">
      <c r="B1864"/>
      <c r="E1864"/>
      <c r="H1864"/>
      <c r="K1864"/>
      <c r="N1864"/>
      <c r="Q1864"/>
      <c r="T1864"/>
      <c r="W1864"/>
      <c r="Z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  <c r="FK1864"/>
    </row>
    <row r="1865" spans="2:167" x14ac:dyDescent="0.3">
      <c r="B1865"/>
      <c r="E1865"/>
      <c r="H1865"/>
      <c r="K1865"/>
      <c r="N1865"/>
      <c r="Q1865"/>
      <c r="T1865"/>
      <c r="W1865"/>
      <c r="Z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  <c r="FK1865"/>
    </row>
    <row r="1866" spans="2:167" x14ac:dyDescent="0.3">
      <c r="B1866"/>
      <c r="E1866"/>
      <c r="H1866"/>
      <c r="K1866"/>
      <c r="N1866"/>
      <c r="Q1866"/>
      <c r="T1866"/>
      <c r="W1866"/>
      <c r="Z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  <c r="FK1866"/>
    </row>
    <row r="1867" spans="2:167" x14ac:dyDescent="0.3">
      <c r="B1867"/>
      <c r="E1867"/>
      <c r="H1867"/>
      <c r="K1867"/>
      <c r="N1867"/>
      <c r="Q1867"/>
      <c r="T1867"/>
      <c r="W1867"/>
      <c r="Z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  <c r="FK1867"/>
    </row>
    <row r="1868" spans="2:167" x14ac:dyDescent="0.3">
      <c r="B1868"/>
      <c r="E1868"/>
      <c r="H1868"/>
      <c r="K1868"/>
      <c r="N1868"/>
      <c r="Q1868"/>
      <c r="T1868"/>
      <c r="W1868"/>
      <c r="Z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  <c r="FK1868"/>
    </row>
    <row r="1869" spans="2:167" x14ac:dyDescent="0.3">
      <c r="B1869"/>
      <c r="E1869"/>
      <c r="H1869"/>
      <c r="K1869"/>
      <c r="N1869"/>
      <c r="Q1869"/>
      <c r="T1869"/>
      <c r="W1869"/>
      <c r="Z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  <c r="FK1869"/>
    </row>
    <row r="1870" spans="2:167" x14ac:dyDescent="0.3">
      <c r="B1870"/>
      <c r="E1870"/>
      <c r="H1870"/>
      <c r="K1870"/>
      <c r="N1870"/>
      <c r="Q1870"/>
      <c r="T1870"/>
      <c r="W1870"/>
      <c r="Z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  <c r="FK1870"/>
    </row>
    <row r="1871" spans="2:167" x14ac:dyDescent="0.3">
      <c r="B1871"/>
      <c r="E1871"/>
      <c r="H1871"/>
      <c r="K1871"/>
      <c r="N1871"/>
      <c r="Q1871"/>
      <c r="T1871"/>
      <c r="W1871"/>
      <c r="Z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  <c r="FK1871"/>
    </row>
    <row r="1872" spans="2:167" x14ac:dyDescent="0.3">
      <c r="B1872"/>
      <c r="E1872"/>
      <c r="H1872"/>
      <c r="K1872"/>
      <c r="N1872"/>
      <c r="Q1872"/>
      <c r="T1872"/>
      <c r="W1872"/>
      <c r="Z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  <c r="FK1872"/>
    </row>
    <row r="1873" spans="2:167" x14ac:dyDescent="0.3">
      <c r="B1873"/>
      <c r="E1873"/>
      <c r="H1873"/>
      <c r="K1873"/>
      <c r="N1873"/>
      <c r="Q1873"/>
      <c r="T1873"/>
      <c r="W1873"/>
      <c r="Z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  <c r="FK1873"/>
    </row>
    <row r="1874" spans="2:167" x14ac:dyDescent="0.3">
      <c r="B1874"/>
      <c r="E1874"/>
      <c r="H1874"/>
      <c r="K1874"/>
      <c r="N1874"/>
      <c r="Q1874"/>
      <c r="T1874"/>
      <c r="W1874"/>
      <c r="Z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  <c r="FK1874"/>
    </row>
    <row r="1875" spans="2:167" x14ac:dyDescent="0.3">
      <c r="B1875"/>
      <c r="E1875"/>
      <c r="H1875"/>
      <c r="K1875"/>
      <c r="N1875"/>
      <c r="Q1875"/>
      <c r="T1875"/>
      <c r="W1875"/>
      <c r="Z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  <c r="FK1875"/>
    </row>
    <row r="1876" spans="2:167" x14ac:dyDescent="0.3">
      <c r="B1876"/>
      <c r="E1876"/>
      <c r="H1876"/>
      <c r="K1876"/>
      <c r="N1876"/>
      <c r="Q1876"/>
      <c r="T1876"/>
      <c r="W1876"/>
      <c r="Z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  <c r="FK1876"/>
    </row>
    <row r="1877" spans="2:167" x14ac:dyDescent="0.3">
      <c r="B1877"/>
      <c r="E1877"/>
      <c r="H1877"/>
      <c r="K1877"/>
      <c r="N1877"/>
      <c r="Q1877"/>
      <c r="T1877"/>
      <c r="W1877"/>
      <c r="Z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  <c r="FK1877"/>
    </row>
    <row r="1878" spans="2:167" x14ac:dyDescent="0.3">
      <c r="B1878"/>
      <c r="E1878"/>
      <c r="H1878"/>
      <c r="K1878"/>
      <c r="N1878"/>
      <c r="Q1878"/>
      <c r="T1878"/>
      <c r="W1878"/>
      <c r="Z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  <c r="FK1878"/>
    </row>
    <row r="1879" spans="2:167" x14ac:dyDescent="0.3">
      <c r="B1879"/>
      <c r="E1879"/>
      <c r="H1879"/>
      <c r="K1879"/>
      <c r="N1879"/>
      <c r="Q1879"/>
      <c r="T1879"/>
      <c r="W1879"/>
      <c r="Z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  <c r="FK1879"/>
    </row>
    <row r="1880" spans="2:167" x14ac:dyDescent="0.3">
      <c r="B1880"/>
      <c r="E1880"/>
      <c r="H1880"/>
      <c r="K1880"/>
      <c r="N1880"/>
      <c r="Q1880"/>
      <c r="T1880"/>
      <c r="W1880"/>
      <c r="Z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  <c r="FK1880"/>
    </row>
    <row r="1881" spans="2:167" x14ac:dyDescent="0.3">
      <c r="B1881"/>
      <c r="E1881"/>
      <c r="H1881"/>
      <c r="K1881"/>
      <c r="N1881"/>
      <c r="Q1881"/>
      <c r="T1881"/>
      <c r="W1881"/>
      <c r="Z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  <c r="FK1881"/>
    </row>
    <row r="1882" spans="2:167" x14ac:dyDescent="0.3">
      <c r="B1882"/>
      <c r="E1882"/>
      <c r="H1882"/>
      <c r="K1882"/>
      <c r="N1882"/>
      <c r="Q1882"/>
      <c r="T1882"/>
      <c r="W1882"/>
      <c r="Z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  <c r="FK1882"/>
    </row>
    <row r="1883" spans="2:167" x14ac:dyDescent="0.3">
      <c r="B1883"/>
      <c r="E1883"/>
      <c r="H1883"/>
      <c r="K1883"/>
      <c r="N1883"/>
      <c r="Q1883"/>
      <c r="T1883"/>
      <c r="W1883"/>
      <c r="Z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  <c r="FK1883"/>
    </row>
    <row r="1884" spans="2:167" x14ac:dyDescent="0.3">
      <c r="B1884"/>
      <c r="E1884"/>
      <c r="H1884"/>
      <c r="K1884"/>
      <c r="N1884"/>
      <c r="Q1884"/>
      <c r="T1884"/>
      <c r="W1884"/>
      <c r="Z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  <c r="FK1884"/>
    </row>
    <row r="1885" spans="2:167" x14ac:dyDescent="0.3">
      <c r="B1885"/>
      <c r="E1885"/>
      <c r="H1885"/>
      <c r="K1885"/>
      <c r="N1885"/>
      <c r="Q1885"/>
      <c r="T1885"/>
      <c r="W1885"/>
      <c r="Z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  <c r="FK1885"/>
    </row>
    <row r="1886" spans="2:167" x14ac:dyDescent="0.3">
      <c r="B1886"/>
      <c r="E1886"/>
      <c r="H1886"/>
      <c r="K1886"/>
      <c r="N1886"/>
      <c r="Q1886"/>
      <c r="T1886"/>
      <c r="W1886"/>
      <c r="Z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  <c r="FK1886"/>
    </row>
    <row r="1887" spans="2:167" x14ac:dyDescent="0.3">
      <c r="B1887"/>
      <c r="E1887"/>
      <c r="H1887"/>
      <c r="K1887"/>
      <c r="N1887"/>
      <c r="Q1887"/>
      <c r="T1887"/>
      <c r="W1887"/>
      <c r="Z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  <c r="FK1887"/>
    </row>
    <row r="1888" spans="2:167" x14ac:dyDescent="0.3">
      <c r="B1888"/>
      <c r="E1888"/>
      <c r="H1888"/>
      <c r="K1888"/>
      <c r="N1888"/>
      <c r="Q1888"/>
      <c r="T1888"/>
      <c r="W1888"/>
      <c r="Z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  <c r="FK1888"/>
    </row>
    <row r="1889" spans="2:167" x14ac:dyDescent="0.3">
      <c r="B1889"/>
      <c r="E1889"/>
      <c r="H1889"/>
      <c r="K1889"/>
      <c r="N1889"/>
      <c r="Q1889"/>
      <c r="T1889"/>
      <c r="W1889"/>
      <c r="Z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  <c r="FK1889"/>
    </row>
    <row r="1890" spans="2:167" x14ac:dyDescent="0.3">
      <c r="B1890"/>
      <c r="E1890"/>
      <c r="H1890"/>
      <c r="K1890"/>
      <c r="N1890"/>
      <c r="Q1890"/>
      <c r="T1890"/>
      <c r="W1890"/>
      <c r="Z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  <c r="FK1890"/>
    </row>
    <row r="1891" spans="2:167" x14ac:dyDescent="0.3">
      <c r="B1891"/>
      <c r="E1891"/>
      <c r="H1891"/>
      <c r="K1891"/>
      <c r="N1891"/>
      <c r="Q1891"/>
      <c r="T1891"/>
      <c r="W1891"/>
      <c r="Z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  <c r="FK1891"/>
    </row>
    <row r="1892" spans="2:167" x14ac:dyDescent="0.3">
      <c r="B1892"/>
      <c r="E1892"/>
      <c r="H1892"/>
      <c r="K1892"/>
      <c r="N1892"/>
      <c r="Q1892"/>
      <c r="T1892"/>
      <c r="W1892"/>
      <c r="Z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  <c r="FK1892"/>
    </row>
    <row r="1893" spans="2:167" x14ac:dyDescent="0.3">
      <c r="B1893"/>
      <c r="E1893"/>
      <c r="H1893"/>
      <c r="K1893"/>
      <c r="N1893"/>
      <c r="Q1893"/>
      <c r="T1893"/>
      <c r="W1893"/>
      <c r="Z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  <c r="FK1893"/>
    </row>
    <row r="1894" spans="2:167" x14ac:dyDescent="0.3">
      <c r="B1894"/>
      <c r="E1894"/>
      <c r="H1894"/>
      <c r="K1894"/>
      <c r="N1894"/>
      <c r="Q1894"/>
      <c r="T1894"/>
      <c r="W1894"/>
      <c r="Z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  <c r="FK1894"/>
    </row>
    <row r="1895" spans="2:167" x14ac:dyDescent="0.3">
      <c r="B1895"/>
      <c r="E1895"/>
      <c r="H1895"/>
      <c r="K1895"/>
      <c r="N1895"/>
      <c r="Q1895"/>
      <c r="T1895"/>
      <c r="W1895"/>
      <c r="Z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  <c r="FK1895"/>
    </row>
    <row r="1896" spans="2:167" x14ac:dyDescent="0.3">
      <c r="B1896"/>
      <c r="E1896"/>
      <c r="H1896"/>
      <c r="K1896"/>
      <c r="N1896"/>
      <c r="Q1896"/>
      <c r="T1896"/>
      <c r="W1896"/>
      <c r="Z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  <c r="FK1896"/>
    </row>
    <row r="1897" spans="2:167" x14ac:dyDescent="0.3">
      <c r="B1897"/>
      <c r="E1897"/>
      <c r="H1897"/>
      <c r="K1897"/>
      <c r="N1897"/>
      <c r="Q1897"/>
      <c r="T1897"/>
      <c r="W1897"/>
      <c r="Z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  <c r="FK1897"/>
    </row>
    <row r="1898" spans="2:167" x14ac:dyDescent="0.3">
      <c r="B1898"/>
      <c r="E1898"/>
      <c r="H1898"/>
      <c r="K1898"/>
      <c r="N1898"/>
      <c r="Q1898"/>
      <c r="T1898"/>
      <c r="W1898"/>
      <c r="Z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  <c r="FK1898"/>
    </row>
    <row r="1899" spans="2:167" x14ac:dyDescent="0.3">
      <c r="B1899"/>
      <c r="E1899"/>
      <c r="H1899"/>
      <c r="K1899"/>
      <c r="N1899"/>
      <c r="Q1899"/>
      <c r="T1899"/>
      <c r="W1899"/>
      <c r="Z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  <c r="FK1899"/>
    </row>
    <row r="1900" spans="2:167" x14ac:dyDescent="0.3">
      <c r="B1900"/>
      <c r="E1900"/>
      <c r="H1900"/>
      <c r="K1900"/>
      <c r="N1900"/>
      <c r="Q1900"/>
      <c r="T1900"/>
      <c r="W1900"/>
      <c r="Z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  <c r="FK1900"/>
    </row>
    <row r="1901" spans="2:167" x14ac:dyDescent="0.3">
      <c r="B1901"/>
      <c r="E1901"/>
      <c r="H1901"/>
      <c r="K1901"/>
      <c r="N1901"/>
      <c r="Q1901"/>
      <c r="T1901"/>
      <c r="W1901"/>
      <c r="Z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  <c r="FK1901"/>
    </row>
    <row r="1902" spans="2:167" x14ac:dyDescent="0.3">
      <c r="B1902"/>
      <c r="E1902"/>
      <c r="H1902"/>
      <c r="K1902"/>
      <c r="N1902"/>
      <c r="Q1902"/>
      <c r="T1902"/>
      <c r="W1902"/>
      <c r="Z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  <c r="FK1902"/>
    </row>
    <row r="1903" spans="2:167" x14ac:dyDescent="0.3">
      <c r="B1903"/>
      <c r="E1903"/>
      <c r="H1903"/>
      <c r="K1903"/>
      <c r="N1903"/>
      <c r="Q1903"/>
      <c r="T1903"/>
      <c r="W1903"/>
      <c r="Z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  <c r="FK1903"/>
    </row>
    <row r="1904" spans="2:167" x14ac:dyDescent="0.3">
      <c r="B1904"/>
      <c r="E1904"/>
      <c r="H1904"/>
      <c r="K1904"/>
      <c r="N1904"/>
      <c r="Q1904"/>
      <c r="T1904"/>
      <c r="W1904"/>
      <c r="Z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  <c r="FK1904"/>
    </row>
    <row r="1905" spans="2:167" x14ac:dyDescent="0.3">
      <c r="B1905"/>
      <c r="E1905"/>
      <c r="H1905"/>
      <c r="K1905"/>
      <c r="N1905"/>
      <c r="Q1905"/>
      <c r="T1905"/>
      <c r="W1905"/>
      <c r="Z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  <c r="FK1905"/>
    </row>
    <row r="1906" spans="2:167" x14ac:dyDescent="0.3">
      <c r="B1906"/>
      <c r="E1906"/>
      <c r="H1906"/>
      <c r="K1906"/>
      <c r="N1906"/>
      <c r="Q1906"/>
      <c r="T1906"/>
      <c r="W1906"/>
      <c r="Z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  <c r="FK1906"/>
    </row>
    <row r="1907" spans="2:167" x14ac:dyDescent="0.3">
      <c r="B1907"/>
      <c r="E1907"/>
      <c r="H1907"/>
      <c r="K1907"/>
      <c r="N1907"/>
      <c r="Q1907"/>
      <c r="T1907"/>
      <c r="W1907"/>
      <c r="Z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  <c r="FK1907"/>
    </row>
    <row r="1908" spans="2:167" x14ac:dyDescent="0.3">
      <c r="B1908"/>
      <c r="E1908"/>
      <c r="H1908"/>
      <c r="K1908"/>
      <c r="N1908"/>
      <c r="Q1908"/>
      <c r="T1908"/>
      <c r="W1908"/>
      <c r="Z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  <c r="FK1908"/>
    </row>
    <row r="1909" spans="2:167" x14ac:dyDescent="0.3">
      <c r="B1909"/>
      <c r="E1909"/>
      <c r="H1909"/>
      <c r="K1909"/>
      <c r="N1909"/>
      <c r="Q1909"/>
      <c r="T1909"/>
      <c r="W1909"/>
      <c r="Z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  <c r="FK1909"/>
    </row>
    <row r="1910" spans="2:167" x14ac:dyDescent="0.3">
      <c r="B1910"/>
      <c r="E1910"/>
      <c r="H1910"/>
      <c r="K1910"/>
      <c r="N1910"/>
      <c r="Q1910"/>
      <c r="T1910"/>
      <c r="W1910"/>
      <c r="Z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  <c r="FK1910"/>
    </row>
    <row r="1911" spans="2:167" x14ac:dyDescent="0.3">
      <c r="B1911"/>
      <c r="E1911"/>
      <c r="H1911"/>
      <c r="K1911"/>
      <c r="N1911"/>
      <c r="Q1911"/>
      <c r="T1911"/>
      <c r="W1911"/>
      <c r="Z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  <c r="FK1911"/>
    </row>
    <row r="1912" spans="2:167" x14ac:dyDescent="0.3">
      <c r="B1912"/>
      <c r="E1912"/>
      <c r="H1912"/>
      <c r="K1912"/>
      <c r="N1912"/>
      <c r="Q1912"/>
      <c r="T1912"/>
      <c r="W1912"/>
      <c r="Z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  <c r="FK1912"/>
    </row>
    <row r="1913" spans="2:167" x14ac:dyDescent="0.3">
      <c r="B1913"/>
      <c r="E1913"/>
      <c r="H1913"/>
      <c r="K1913"/>
      <c r="N1913"/>
      <c r="Q1913"/>
      <c r="T1913"/>
      <c r="W1913"/>
      <c r="Z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  <c r="FK1913"/>
    </row>
    <row r="1914" spans="2:167" x14ac:dyDescent="0.3">
      <c r="B1914"/>
      <c r="E1914"/>
      <c r="H1914"/>
      <c r="K1914"/>
      <c r="N1914"/>
      <c r="Q1914"/>
      <c r="T1914"/>
      <c r="W1914"/>
      <c r="Z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  <c r="FK1914"/>
    </row>
    <row r="1915" spans="2:167" x14ac:dyDescent="0.3">
      <c r="B1915"/>
      <c r="E1915"/>
      <c r="H1915"/>
      <c r="K1915"/>
      <c r="N1915"/>
      <c r="Q1915"/>
      <c r="T1915"/>
      <c r="W1915"/>
      <c r="Z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  <c r="FK1915"/>
    </row>
    <row r="1916" spans="2:167" x14ac:dyDescent="0.3">
      <c r="B1916"/>
      <c r="E1916"/>
      <c r="H1916"/>
      <c r="K1916"/>
      <c r="N1916"/>
      <c r="Q1916"/>
      <c r="T1916"/>
      <c r="W1916"/>
      <c r="Z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  <c r="FK1916"/>
    </row>
    <row r="1917" spans="2:167" x14ac:dyDescent="0.3">
      <c r="B1917"/>
      <c r="E1917"/>
      <c r="H1917"/>
      <c r="K1917"/>
      <c r="N1917"/>
      <c r="Q1917"/>
      <c r="T1917"/>
      <c r="W1917"/>
      <c r="Z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  <c r="FK1917"/>
    </row>
    <row r="1918" spans="2:167" x14ac:dyDescent="0.3">
      <c r="B1918"/>
      <c r="E1918"/>
      <c r="H1918"/>
      <c r="K1918"/>
      <c r="N1918"/>
      <c r="Q1918"/>
      <c r="T1918"/>
      <c r="W1918"/>
      <c r="Z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  <c r="FK1918"/>
    </row>
    <row r="1919" spans="2:167" x14ac:dyDescent="0.3">
      <c r="B1919"/>
      <c r="E1919"/>
      <c r="H1919"/>
      <c r="K1919"/>
      <c r="N1919"/>
      <c r="Q1919"/>
      <c r="T1919"/>
      <c r="W1919"/>
      <c r="Z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  <c r="FK1919"/>
    </row>
    <row r="1920" spans="2:167" x14ac:dyDescent="0.3">
      <c r="B1920"/>
      <c r="E1920"/>
      <c r="H1920"/>
      <c r="K1920"/>
      <c r="N1920"/>
      <c r="Q1920"/>
      <c r="T1920"/>
      <c r="W1920"/>
      <c r="Z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  <c r="FK1920"/>
    </row>
    <row r="1921" spans="2:167" x14ac:dyDescent="0.3">
      <c r="B1921"/>
      <c r="E1921"/>
      <c r="H1921"/>
      <c r="K1921"/>
      <c r="N1921"/>
      <c r="Q1921"/>
      <c r="T1921"/>
      <c r="W1921"/>
      <c r="Z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  <c r="FK1921"/>
    </row>
    <row r="1922" spans="2:167" x14ac:dyDescent="0.3">
      <c r="B1922"/>
      <c r="E1922"/>
      <c r="H1922"/>
      <c r="K1922"/>
      <c r="N1922"/>
      <c r="Q1922"/>
      <c r="T1922"/>
      <c r="W1922"/>
      <c r="Z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  <c r="FK1922"/>
    </row>
    <row r="1923" spans="2:167" x14ac:dyDescent="0.3">
      <c r="B1923"/>
      <c r="E1923"/>
      <c r="H1923"/>
      <c r="K1923"/>
      <c r="N1923"/>
      <c r="Q1923"/>
      <c r="T1923"/>
      <c r="W1923"/>
      <c r="Z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  <c r="FK1923"/>
    </row>
    <row r="1924" spans="2:167" x14ac:dyDescent="0.3">
      <c r="B1924"/>
      <c r="E1924"/>
      <c r="H1924"/>
      <c r="K1924"/>
      <c r="N1924"/>
      <c r="Q1924"/>
      <c r="T1924"/>
      <c r="W1924"/>
      <c r="Z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  <c r="FK1924"/>
    </row>
    <row r="1925" spans="2:167" x14ac:dyDescent="0.3">
      <c r="B1925"/>
      <c r="E1925"/>
      <c r="H1925"/>
      <c r="K1925"/>
      <c r="N1925"/>
      <c r="Q1925"/>
      <c r="T1925"/>
      <c r="W1925"/>
      <c r="Z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  <c r="FK1925"/>
    </row>
    <row r="1926" spans="2:167" x14ac:dyDescent="0.3">
      <c r="B1926"/>
      <c r="E1926"/>
      <c r="H1926"/>
      <c r="K1926"/>
      <c r="N1926"/>
      <c r="Q1926"/>
      <c r="T1926"/>
      <c r="W1926"/>
      <c r="Z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  <c r="FK1926"/>
    </row>
    <row r="1927" spans="2:167" x14ac:dyDescent="0.3">
      <c r="B1927"/>
      <c r="E1927"/>
      <c r="H1927"/>
      <c r="K1927"/>
      <c r="N1927"/>
      <c r="Q1927"/>
      <c r="T1927"/>
      <c r="W1927"/>
      <c r="Z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  <c r="FK1927"/>
    </row>
    <row r="1928" spans="2:167" x14ac:dyDescent="0.3">
      <c r="B1928"/>
      <c r="E1928"/>
      <c r="H1928"/>
      <c r="K1928"/>
      <c r="N1928"/>
      <c r="Q1928"/>
      <c r="T1928"/>
      <c r="W1928"/>
      <c r="Z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  <c r="FK1928"/>
    </row>
    <row r="1929" spans="2:167" x14ac:dyDescent="0.3">
      <c r="B1929"/>
      <c r="E1929"/>
      <c r="H1929"/>
      <c r="K1929"/>
      <c r="N1929"/>
      <c r="Q1929"/>
      <c r="T1929"/>
      <c r="W1929"/>
      <c r="Z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  <c r="FK1929"/>
    </row>
    <row r="1930" spans="2:167" x14ac:dyDescent="0.3">
      <c r="B1930"/>
      <c r="E1930"/>
      <c r="H1930"/>
      <c r="K1930"/>
      <c r="N1930"/>
      <c r="Q1930"/>
      <c r="T1930"/>
      <c r="W1930"/>
      <c r="Z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  <c r="FK1930"/>
    </row>
    <row r="1931" spans="2:167" x14ac:dyDescent="0.3">
      <c r="B1931"/>
      <c r="E1931"/>
      <c r="H1931"/>
      <c r="K1931"/>
      <c r="N1931"/>
      <c r="Q1931"/>
      <c r="T1931"/>
      <c r="W1931"/>
      <c r="Z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  <c r="FK1931"/>
    </row>
    <row r="1932" spans="2:167" x14ac:dyDescent="0.3">
      <c r="B1932"/>
      <c r="E1932"/>
      <c r="H1932"/>
      <c r="K1932"/>
      <c r="N1932"/>
      <c r="Q1932"/>
      <c r="T1932"/>
      <c r="W1932"/>
      <c r="Z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  <c r="FK1932"/>
    </row>
    <row r="1933" spans="2:167" x14ac:dyDescent="0.3">
      <c r="B1933"/>
      <c r="E1933"/>
      <c r="H1933"/>
      <c r="K1933"/>
      <c r="N1933"/>
      <c r="Q1933"/>
      <c r="T1933"/>
      <c r="W1933"/>
      <c r="Z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  <c r="FK1933"/>
    </row>
    <row r="1934" spans="2:167" x14ac:dyDescent="0.3">
      <c r="B1934"/>
      <c r="E1934"/>
      <c r="H1934"/>
      <c r="K1934"/>
      <c r="N1934"/>
      <c r="Q1934"/>
      <c r="T1934"/>
      <c r="W1934"/>
      <c r="Z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  <c r="FK1934"/>
    </row>
    <row r="1935" spans="2:167" x14ac:dyDescent="0.3">
      <c r="B1935"/>
      <c r="E1935"/>
      <c r="H1935"/>
      <c r="K1935"/>
      <c r="N1935"/>
      <c r="Q1935"/>
      <c r="T1935"/>
      <c r="W1935"/>
      <c r="Z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  <c r="FK1935"/>
    </row>
    <row r="1936" spans="2:167" x14ac:dyDescent="0.3">
      <c r="B1936"/>
      <c r="E1936"/>
      <c r="H1936"/>
      <c r="K1936"/>
      <c r="N1936"/>
      <c r="Q1936"/>
      <c r="T1936"/>
      <c r="W1936"/>
      <c r="Z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  <c r="FK1936"/>
    </row>
    <row r="1937" spans="2:167" x14ac:dyDescent="0.3">
      <c r="B1937"/>
      <c r="E1937"/>
      <c r="H1937"/>
      <c r="K1937"/>
      <c r="N1937"/>
      <c r="Q1937"/>
      <c r="T1937"/>
      <c r="W1937"/>
      <c r="Z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  <c r="FK1937"/>
    </row>
    <row r="1938" spans="2:167" x14ac:dyDescent="0.3">
      <c r="B1938"/>
      <c r="E1938"/>
      <c r="H1938"/>
      <c r="K1938"/>
      <c r="N1938"/>
      <c r="Q1938"/>
      <c r="T1938"/>
      <c r="W1938"/>
      <c r="Z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  <c r="FK1938"/>
    </row>
    <row r="1939" spans="2:167" x14ac:dyDescent="0.3">
      <c r="B1939"/>
      <c r="E1939"/>
      <c r="H1939"/>
      <c r="K1939"/>
      <c r="N1939"/>
      <c r="Q1939"/>
      <c r="T1939"/>
      <c r="W1939"/>
      <c r="Z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  <c r="FK1939"/>
    </row>
    <row r="1940" spans="2:167" x14ac:dyDescent="0.3">
      <c r="B1940"/>
      <c r="E1940"/>
      <c r="H1940"/>
      <c r="K1940"/>
      <c r="N1940"/>
      <c r="Q1940"/>
      <c r="T1940"/>
      <c r="W1940"/>
      <c r="Z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  <c r="FK1940"/>
    </row>
    <row r="1941" spans="2:167" x14ac:dyDescent="0.3">
      <c r="B1941"/>
      <c r="E1941"/>
      <c r="H1941"/>
      <c r="K1941"/>
      <c r="N1941"/>
      <c r="Q1941"/>
      <c r="T1941"/>
      <c r="W1941"/>
      <c r="Z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  <c r="FK1941"/>
    </row>
    <row r="1942" spans="2:167" x14ac:dyDescent="0.3">
      <c r="B1942"/>
      <c r="E1942"/>
      <c r="H1942"/>
      <c r="K1942"/>
      <c r="N1942"/>
      <c r="Q1942"/>
      <c r="T1942"/>
      <c r="W1942"/>
      <c r="Z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  <c r="FK1942"/>
    </row>
    <row r="1943" spans="2:167" x14ac:dyDescent="0.3">
      <c r="B1943"/>
      <c r="E1943"/>
      <c r="H1943"/>
      <c r="K1943"/>
      <c r="N1943"/>
      <c r="Q1943"/>
      <c r="T1943"/>
      <c r="W1943"/>
      <c r="Z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  <c r="FK1943"/>
    </row>
    <row r="1944" spans="2:167" x14ac:dyDescent="0.3">
      <c r="B1944"/>
      <c r="E1944"/>
      <c r="H1944"/>
      <c r="K1944"/>
      <c r="N1944"/>
      <c r="Q1944"/>
      <c r="T1944"/>
      <c r="W1944"/>
      <c r="Z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  <c r="FK1944"/>
    </row>
    <row r="1945" spans="2:167" x14ac:dyDescent="0.3">
      <c r="B1945"/>
      <c r="E1945"/>
      <c r="H1945"/>
      <c r="K1945"/>
      <c r="N1945"/>
      <c r="Q1945"/>
      <c r="T1945"/>
      <c r="W1945"/>
      <c r="Z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  <c r="FK1945"/>
    </row>
    <row r="1946" spans="2:167" x14ac:dyDescent="0.3">
      <c r="B1946"/>
      <c r="E1946"/>
      <c r="H1946"/>
      <c r="K1946"/>
      <c r="N1946"/>
      <c r="Q1946"/>
      <c r="T1946"/>
      <c r="W1946"/>
      <c r="Z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  <c r="FK1946"/>
    </row>
    <row r="1947" spans="2:167" x14ac:dyDescent="0.3">
      <c r="B1947"/>
      <c r="E1947"/>
      <c r="H1947"/>
      <c r="K1947"/>
      <c r="N1947"/>
      <c r="Q1947"/>
      <c r="T1947"/>
      <c r="W1947"/>
      <c r="Z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  <c r="FK1947"/>
    </row>
    <row r="1948" spans="2:167" x14ac:dyDescent="0.3">
      <c r="B1948"/>
      <c r="E1948"/>
      <c r="H1948"/>
      <c r="K1948"/>
      <c r="N1948"/>
      <c r="Q1948"/>
      <c r="T1948"/>
      <c r="W1948"/>
      <c r="Z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  <c r="FK1948"/>
    </row>
    <row r="1949" spans="2:167" x14ac:dyDescent="0.3">
      <c r="B1949"/>
      <c r="E1949"/>
      <c r="H1949"/>
      <c r="K1949"/>
      <c r="N1949"/>
      <c r="Q1949"/>
      <c r="T1949"/>
      <c r="W1949"/>
      <c r="Z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  <c r="FK1949"/>
    </row>
    <row r="1950" spans="2:167" x14ac:dyDescent="0.3">
      <c r="B1950"/>
      <c r="E1950"/>
      <c r="H1950"/>
      <c r="K1950"/>
      <c r="N1950"/>
      <c r="Q1950"/>
      <c r="T1950"/>
      <c r="W1950"/>
      <c r="Z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  <c r="FK1950"/>
    </row>
    <row r="1951" spans="2:167" x14ac:dyDescent="0.3">
      <c r="B1951"/>
      <c r="E1951"/>
      <c r="H1951"/>
      <c r="K1951"/>
      <c r="N1951"/>
      <c r="Q1951"/>
      <c r="T1951"/>
      <c r="W1951"/>
      <c r="Z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  <c r="FK1951"/>
    </row>
    <row r="1952" spans="2:167" x14ac:dyDescent="0.3">
      <c r="B1952"/>
      <c r="E1952"/>
      <c r="H1952"/>
      <c r="K1952"/>
      <c r="N1952"/>
      <c r="Q1952"/>
      <c r="T1952"/>
      <c r="W1952"/>
      <c r="Z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  <c r="FK1952"/>
    </row>
    <row r="1953" spans="2:167" x14ac:dyDescent="0.3">
      <c r="B1953"/>
      <c r="E1953"/>
      <c r="H1953"/>
      <c r="K1953"/>
      <c r="N1953"/>
      <c r="Q1953"/>
      <c r="T1953"/>
      <c r="W1953"/>
      <c r="Z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  <c r="FK1953"/>
    </row>
    <row r="1954" spans="2:167" x14ac:dyDescent="0.3">
      <c r="B1954"/>
      <c r="E1954"/>
      <c r="H1954"/>
      <c r="K1954"/>
      <c r="N1954"/>
      <c r="Q1954"/>
      <c r="T1954"/>
      <c r="W1954"/>
      <c r="Z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  <c r="FK1954"/>
    </row>
    <row r="1955" spans="2:167" x14ac:dyDescent="0.3">
      <c r="B1955"/>
      <c r="E1955"/>
      <c r="H1955"/>
      <c r="K1955"/>
      <c r="N1955"/>
      <c r="Q1955"/>
      <c r="T1955"/>
      <c r="W1955"/>
      <c r="Z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  <c r="FK1955"/>
    </row>
    <row r="1956" spans="2:167" x14ac:dyDescent="0.3">
      <c r="B1956"/>
      <c r="E1956"/>
      <c r="H1956"/>
      <c r="K1956"/>
      <c r="N1956"/>
      <c r="Q1956"/>
      <c r="T1956"/>
      <c r="W1956"/>
      <c r="Z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  <c r="FK1956"/>
    </row>
    <row r="1957" spans="2:167" x14ac:dyDescent="0.3">
      <c r="B1957"/>
      <c r="E1957"/>
      <c r="H1957"/>
      <c r="K1957"/>
      <c r="N1957"/>
      <c r="Q1957"/>
      <c r="T1957"/>
      <c r="W1957"/>
      <c r="Z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  <c r="FK1957"/>
    </row>
    <row r="1958" spans="2:167" x14ac:dyDescent="0.3">
      <c r="B1958"/>
      <c r="E1958"/>
      <c r="H1958"/>
      <c r="K1958"/>
      <c r="N1958"/>
      <c r="Q1958"/>
      <c r="T1958"/>
      <c r="W1958"/>
      <c r="Z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  <c r="FK1958"/>
    </row>
    <row r="1959" spans="2:167" x14ac:dyDescent="0.3">
      <c r="B1959"/>
      <c r="E1959"/>
      <c r="H1959"/>
      <c r="K1959"/>
      <c r="N1959"/>
      <c r="Q1959"/>
      <c r="T1959"/>
      <c r="W1959"/>
      <c r="Z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  <c r="FK1959"/>
    </row>
    <row r="1960" spans="2:167" x14ac:dyDescent="0.3">
      <c r="B1960"/>
      <c r="E1960"/>
      <c r="H1960"/>
      <c r="K1960"/>
      <c r="N1960"/>
      <c r="Q1960"/>
      <c r="T1960"/>
      <c r="W1960"/>
      <c r="Z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  <c r="FK1960"/>
    </row>
    <row r="1961" spans="2:167" x14ac:dyDescent="0.3">
      <c r="B1961"/>
      <c r="E1961"/>
      <c r="H1961"/>
      <c r="K1961"/>
      <c r="N1961"/>
      <c r="Q1961"/>
      <c r="T1961"/>
      <c r="W1961"/>
      <c r="Z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  <c r="FK1961"/>
    </row>
    <row r="1962" spans="2:167" x14ac:dyDescent="0.3">
      <c r="B1962"/>
      <c r="E1962"/>
      <c r="H1962"/>
      <c r="K1962"/>
      <c r="N1962"/>
      <c r="Q1962"/>
      <c r="T1962"/>
      <c r="W1962"/>
      <c r="Z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  <c r="FK1962"/>
    </row>
    <row r="1963" spans="2:167" x14ac:dyDescent="0.3">
      <c r="B1963"/>
      <c r="E1963"/>
      <c r="H1963"/>
      <c r="K1963"/>
      <c r="N1963"/>
      <c r="Q1963"/>
      <c r="T1963"/>
      <c r="W1963"/>
      <c r="Z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  <c r="FK1963"/>
    </row>
    <row r="1964" spans="2:167" x14ac:dyDescent="0.3">
      <c r="B1964"/>
      <c r="E1964"/>
      <c r="H1964"/>
      <c r="K1964"/>
      <c r="N1964"/>
      <c r="Q1964"/>
      <c r="T1964"/>
      <c r="W1964"/>
      <c r="Z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  <c r="FK1964"/>
    </row>
    <row r="1965" spans="2:167" x14ac:dyDescent="0.3">
      <c r="B1965"/>
      <c r="E1965"/>
      <c r="H1965"/>
      <c r="K1965"/>
      <c r="N1965"/>
      <c r="Q1965"/>
      <c r="T1965"/>
      <c r="W1965"/>
      <c r="Z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  <c r="FK1965"/>
    </row>
    <row r="1966" spans="2:167" x14ac:dyDescent="0.3">
      <c r="B1966"/>
      <c r="E1966"/>
      <c r="H1966"/>
      <c r="K1966"/>
      <c r="N1966"/>
      <c r="Q1966"/>
      <c r="T1966"/>
      <c r="W1966"/>
      <c r="Z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  <c r="FK1966"/>
    </row>
    <row r="1967" spans="2:167" x14ac:dyDescent="0.3">
      <c r="B1967"/>
      <c r="E1967"/>
      <c r="H1967"/>
      <c r="K1967"/>
      <c r="N1967"/>
      <c r="Q1967"/>
      <c r="T1967"/>
      <c r="W1967"/>
      <c r="Z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  <c r="FK1967"/>
    </row>
    <row r="1968" spans="2:167" x14ac:dyDescent="0.3">
      <c r="B1968"/>
      <c r="E1968"/>
      <c r="H1968"/>
      <c r="K1968"/>
      <c r="N1968"/>
      <c r="Q1968"/>
      <c r="T1968"/>
      <c r="W1968"/>
      <c r="Z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  <c r="FK1968"/>
    </row>
    <row r="1969" spans="2:167" x14ac:dyDescent="0.3">
      <c r="B1969"/>
      <c r="E1969"/>
      <c r="H1969"/>
      <c r="K1969"/>
      <c r="N1969"/>
      <c r="Q1969"/>
      <c r="T1969"/>
      <c r="W1969"/>
      <c r="Z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  <c r="FK1969"/>
    </row>
    <row r="1970" spans="2:167" x14ac:dyDescent="0.3">
      <c r="B1970"/>
      <c r="E1970"/>
      <c r="H1970"/>
      <c r="K1970"/>
      <c r="N1970"/>
      <c r="Q1970"/>
      <c r="T1970"/>
      <c r="W1970"/>
      <c r="Z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  <c r="FK1970"/>
    </row>
    <row r="1971" spans="2:167" x14ac:dyDescent="0.3">
      <c r="B1971"/>
      <c r="E1971"/>
      <c r="H1971"/>
      <c r="K1971"/>
      <c r="N1971"/>
      <c r="Q1971"/>
      <c r="T1971"/>
      <c r="W1971"/>
      <c r="Z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  <c r="FK1971"/>
    </row>
    <row r="1972" spans="2:167" x14ac:dyDescent="0.3">
      <c r="B1972"/>
      <c r="E1972"/>
      <c r="H1972"/>
      <c r="K1972"/>
      <c r="N1972"/>
      <c r="Q1972"/>
      <c r="T1972"/>
      <c r="W1972"/>
      <c r="Z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  <c r="FK1972"/>
    </row>
    <row r="1973" spans="2:167" x14ac:dyDescent="0.3">
      <c r="B1973"/>
      <c r="E1973"/>
      <c r="H1973"/>
      <c r="K1973"/>
      <c r="N1973"/>
      <c r="Q1973"/>
      <c r="T1973"/>
      <c r="W1973"/>
      <c r="Z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  <c r="FK1973"/>
    </row>
    <row r="1974" spans="2:167" x14ac:dyDescent="0.3">
      <c r="B1974"/>
      <c r="E1974"/>
      <c r="H1974"/>
      <c r="K1974"/>
      <c r="N1974"/>
      <c r="Q1974"/>
      <c r="T1974"/>
      <c r="W1974"/>
      <c r="Z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  <c r="FK1974"/>
    </row>
    <row r="1975" spans="2:167" x14ac:dyDescent="0.3">
      <c r="B1975"/>
      <c r="E1975"/>
      <c r="H1975"/>
      <c r="K1975"/>
      <c r="N1975"/>
      <c r="Q1975"/>
      <c r="T1975"/>
      <c r="W1975"/>
      <c r="Z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  <c r="FK1975"/>
    </row>
    <row r="1976" spans="2:167" x14ac:dyDescent="0.3">
      <c r="B1976"/>
      <c r="E1976"/>
      <c r="H1976"/>
      <c r="K1976"/>
      <c r="N1976"/>
      <c r="Q1976"/>
      <c r="T1976"/>
      <c r="W1976"/>
      <c r="Z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  <c r="FK1976"/>
    </row>
    <row r="1977" spans="2:167" x14ac:dyDescent="0.3">
      <c r="B1977"/>
      <c r="E1977"/>
      <c r="H1977"/>
      <c r="K1977"/>
      <c r="N1977"/>
      <c r="Q1977"/>
      <c r="T1977"/>
      <c r="W1977"/>
      <c r="Z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  <c r="FK1977"/>
    </row>
    <row r="1978" spans="2:167" x14ac:dyDescent="0.3">
      <c r="B1978"/>
      <c r="E1978"/>
      <c r="H1978"/>
      <c r="K1978"/>
      <c r="N1978"/>
      <c r="Q1978"/>
      <c r="T1978"/>
      <c r="W1978"/>
      <c r="Z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  <c r="FK1978"/>
    </row>
    <row r="1979" spans="2:167" x14ac:dyDescent="0.3">
      <c r="B1979"/>
      <c r="E1979"/>
      <c r="H1979"/>
      <c r="K1979"/>
      <c r="N1979"/>
      <c r="Q1979"/>
      <c r="T1979"/>
      <c r="W1979"/>
      <c r="Z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  <c r="FK1979"/>
    </row>
    <row r="1980" spans="2:167" x14ac:dyDescent="0.3">
      <c r="B1980"/>
      <c r="E1980"/>
      <c r="H1980"/>
      <c r="K1980"/>
      <c r="N1980"/>
      <c r="Q1980"/>
      <c r="T1980"/>
      <c r="W1980"/>
      <c r="Z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  <c r="FK1980"/>
    </row>
    <row r="1981" spans="2:167" x14ac:dyDescent="0.3">
      <c r="B1981"/>
      <c r="E1981"/>
      <c r="H1981"/>
      <c r="K1981"/>
      <c r="N1981"/>
      <c r="Q1981"/>
      <c r="T1981"/>
      <c r="W1981"/>
      <c r="Z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  <c r="FK1981"/>
    </row>
    <row r="1982" spans="2:167" x14ac:dyDescent="0.3">
      <c r="B1982"/>
      <c r="E1982"/>
      <c r="H1982"/>
      <c r="K1982"/>
      <c r="N1982"/>
      <c r="Q1982"/>
      <c r="T1982"/>
      <c r="W1982"/>
      <c r="Z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  <c r="FK1982"/>
    </row>
    <row r="1983" spans="2:167" x14ac:dyDescent="0.3">
      <c r="B1983"/>
      <c r="E1983"/>
      <c r="H1983"/>
      <c r="K1983"/>
      <c r="N1983"/>
      <c r="Q1983"/>
      <c r="T1983"/>
      <c r="W1983"/>
      <c r="Z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  <c r="FK1983"/>
    </row>
    <row r="1984" spans="2:167" x14ac:dyDescent="0.3">
      <c r="B1984"/>
      <c r="E1984"/>
      <c r="H1984"/>
      <c r="K1984"/>
      <c r="N1984"/>
      <c r="Q1984"/>
      <c r="T1984"/>
      <c r="W1984"/>
      <c r="Z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  <c r="FK1984"/>
    </row>
    <row r="1985" spans="2:167" x14ac:dyDescent="0.3">
      <c r="B1985"/>
      <c r="E1985"/>
      <c r="H1985"/>
      <c r="K1985"/>
      <c r="N1985"/>
      <c r="Q1985"/>
      <c r="T1985"/>
      <c r="W1985"/>
      <c r="Z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  <c r="FK1985"/>
    </row>
    <row r="1986" spans="2:167" x14ac:dyDescent="0.3">
      <c r="B1986"/>
      <c r="E1986"/>
      <c r="H1986"/>
      <c r="K1986"/>
      <c r="N1986"/>
      <c r="Q1986"/>
      <c r="T1986"/>
      <c r="W1986"/>
      <c r="Z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  <c r="FK1986"/>
    </row>
    <row r="1987" spans="2:167" x14ac:dyDescent="0.3">
      <c r="B1987"/>
      <c r="E1987"/>
      <c r="H1987"/>
      <c r="K1987"/>
      <c r="N1987"/>
      <c r="Q1987"/>
      <c r="T1987"/>
      <c r="W1987"/>
      <c r="Z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  <c r="FK1987"/>
    </row>
    <row r="1988" spans="2:167" x14ac:dyDescent="0.3">
      <c r="B1988"/>
      <c r="E1988"/>
      <c r="H1988"/>
      <c r="K1988"/>
      <c r="N1988"/>
      <c r="Q1988"/>
      <c r="T1988"/>
      <c r="W1988"/>
      <c r="Z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  <c r="FK1988"/>
    </row>
    <row r="1989" spans="2:167" x14ac:dyDescent="0.3">
      <c r="B1989"/>
      <c r="E1989"/>
      <c r="H1989"/>
      <c r="K1989"/>
      <c r="N1989"/>
      <c r="Q1989"/>
      <c r="T1989"/>
      <c r="W1989"/>
      <c r="Z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  <c r="FK1989"/>
    </row>
    <row r="1990" spans="2:167" x14ac:dyDescent="0.3">
      <c r="B1990"/>
      <c r="E1990"/>
      <c r="H1990"/>
      <c r="K1990"/>
      <c r="N1990"/>
      <c r="Q1990"/>
      <c r="T1990"/>
      <c r="W1990"/>
      <c r="Z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  <c r="FK1990"/>
    </row>
    <row r="1991" spans="2:167" x14ac:dyDescent="0.3">
      <c r="B1991"/>
      <c r="E1991"/>
      <c r="H1991"/>
      <c r="K1991"/>
      <c r="N1991"/>
      <c r="Q1991"/>
      <c r="T1991"/>
      <c r="W1991"/>
      <c r="Z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  <c r="FK1991"/>
    </row>
    <row r="1992" spans="2:167" x14ac:dyDescent="0.3">
      <c r="B1992"/>
      <c r="E1992"/>
      <c r="H1992"/>
      <c r="K1992"/>
      <c r="N1992"/>
      <c r="Q1992"/>
      <c r="T1992"/>
      <c r="W1992"/>
      <c r="Z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  <c r="FK1992"/>
    </row>
    <row r="1993" spans="2:167" x14ac:dyDescent="0.3">
      <c r="B1993"/>
      <c r="E1993"/>
      <c r="H1993"/>
      <c r="K1993"/>
      <c r="N1993"/>
      <c r="Q1993"/>
      <c r="T1993"/>
      <c r="W1993"/>
      <c r="Z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  <c r="FK1993"/>
    </row>
    <row r="1994" spans="2:167" x14ac:dyDescent="0.3">
      <c r="B1994"/>
      <c r="E1994"/>
      <c r="H1994"/>
      <c r="K1994"/>
      <c r="N1994"/>
      <c r="Q1994"/>
      <c r="T1994"/>
      <c r="W1994"/>
      <c r="Z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  <c r="FK1994"/>
    </row>
    <row r="1995" spans="2:167" x14ac:dyDescent="0.3">
      <c r="B1995"/>
      <c r="E1995"/>
      <c r="H1995"/>
      <c r="K1995"/>
      <c r="N1995"/>
      <c r="Q1995"/>
      <c r="T1995"/>
      <c r="W1995"/>
      <c r="Z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  <c r="FK1995"/>
    </row>
    <row r="1996" spans="2:167" x14ac:dyDescent="0.3">
      <c r="B1996"/>
      <c r="E1996"/>
      <c r="H1996"/>
      <c r="K1996"/>
      <c r="N1996"/>
      <c r="Q1996"/>
      <c r="T1996"/>
      <c r="W1996"/>
      <c r="Z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  <c r="FK1996"/>
    </row>
    <row r="1997" spans="2:167" x14ac:dyDescent="0.3">
      <c r="B1997"/>
      <c r="E1997"/>
      <c r="H1997"/>
      <c r="K1997"/>
      <c r="N1997"/>
      <c r="Q1997"/>
      <c r="T1997"/>
      <c r="W1997"/>
      <c r="Z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  <c r="FK1997"/>
    </row>
    <row r="1998" spans="2:167" x14ac:dyDescent="0.3">
      <c r="B1998"/>
      <c r="E1998"/>
      <c r="H1998"/>
      <c r="K1998"/>
      <c r="N1998"/>
      <c r="Q1998"/>
      <c r="T1998"/>
      <c r="W1998"/>
      <c r="Z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  <c r="FK1998"/>
    </row>
    <row r="1999" spans="2:167" x14ac:dyDescent="0.3">
      <c r="B1999"/>
      <c r="E1999"/>
      <c r="H1999"/>
      <c r="K1999"/>
      <c r="N1999"/>
      <c r="Q1999"/>
      <c r="T1999"/>
      <c r="W1999"/>
      <c r="Z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  <c r="FK1999"/>
    </row>
    <row r="2000" spans="2:167" x14ac:dyDescent="0.3">
      <c r="B2000"/>
      <c r="E2000"/>
      <c r="H2000"/>
      <c r="K2000"/>
      <c r="N2000"/>
      <c r="Q2000"/>
      <c r="T2000"/>
      <c r="W2000"/>
      <c r="Z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  <c r="FK2000"/>
    </row>
    <row r="2001" spans="2:167" x14ac:dyDescent="0.3">
      <c r="B2001"/>
      <c r="E2001"/>
      <c r="H2001"/>
      <c r="K2001"/>
      <c r="N2001"/>
      <c r="Q2001"/>
      <c r="T2001"/>
      <c r="W2001"/>
      <c r="Z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  <c r="FK2001"/>
    </row>
    <row r="2002" spans="2:167" x14ac:dyDescent="0.3">
      <c r="B2002"/>
      <c r="E2002"/>
      <c r="H2002"/>
      <c r="K2002"/>
      <c r="N2002"/>
      <c r="Q2002"/>
      <c r="T2002"/>
      <c r="W2002"/>
      <c r="Z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  <c r="FK2002"/>
    </row>
    <row r="2003" spans="2:167" x14ac:dyDescent="0.3">
      <c r="B2003"/>
      <c r="E2003"/>
      <c r="H2003"/>
      <c r="K2003"/>
      <c r="N2003"/>
      <c r="Q2003"/>
      <c r="T2003"/>
      <c r="W2003"/>
      <c r="Z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  <c r="FK2003"/>
    </row>
    <row r="2004" spans="2:167" x14ac:dyDescent="0.3">
      <c r="B2004"/>
      <c r="E2004"/>
      <c r="H2004"/>
      <c r="K2004"/>
      <c r="N2004"/>
      <c r="Q2004"/>
      <c r="T2004"/>
      <c r="W2004"/>
      <c r="Z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  <c r="FK2004"/>
    </row>
    <row r="2005" spans="2:167" x14ac:dyDescent="0.3">
      <c r="B2005"/>
      <c r="E2005"/>
      <c r="H2005"/>
      <c r="K2005"/>
      <c r="N2005"/>
      <c r="Q2005"/>
      <c r="T2005"/>
      <c r="W2005"/>
      <c r="Z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  <c r="FK2005"/>
    </row>
    <row r="2006" spans="2:167" x14ac:dyDescent="0.3">
      <c r="B2006"/>
      <c r="E2006"/>
      <c r="H2006"/>
      <c r="K2006"/>
      <c r="N2006"/>
      <c r="Q2006"/>
      <c r="T2006"/>
      <c r="W2006"/>
      <c r="Z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  <c r="FK2006"/>
    </row>
    <row r="2007" spans="2:167" x14ac:dyDescent="0.3">
      <c r="B2007"/>
      <c r="E2007"/>
      <c r="H2007"/>
      <c r="K2007"/>
      <c r="N2007"/>
      <c r="Q2007"/>
      <c r="T2007"/>
      <c r="W2007"/>
      <c r="Z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  <c r="FK2007"/>
    </row>
    <row r="2008" spans="2:167" x14ac:dyDescent="0.3">
      <c r="B2008"/>
      <c r="E2008"/>
      <c r="H2008"/>
      <c r="K2008"/>
      <c r="N2008"/>
      <c r="Q2008"/>
      <c r="T2008"/>
      <c r="W2008"/>
      <c r="Z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  <c r="FK2008"/>
    </row>
    <row r="2009" spans="2:167" x14ac:dyDescent="0.3">
      <c r="B2009"/>
      <c r="E2009"/>
      <c r="H2009"/>
      <c r="K2009"/>
      <c r="N2009"/>
      <c r="Q2009"/>
      <c r="T2009"/>
      <c r="W2009"/>
      <c r="Z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  <c r="FK2009"/>
    </row>
    <row r="2010" spans="2:167" x14ac:dyDescent="0.3">
      <c r="B2010"/>
      <c r="E2010"/>
      <c r="H2010"/>
      <c r="K2010"/>
      <c r="N2010"/>
      <c r="Q2010"/>
      <c r="T2010"/>
      <c r="W2010"/>
      <c r="Z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  <c r="FK2010"/>
    </row>
    <row r="2011" spans="2:167" x14ac:dyDescent="0.3">
      <c r="B2011"/>
      <c r="E2011"/>
      <c r="H2011"/>
      <c r="K2011"/>
      <c r="N2011"/>
      <c r="Q2011"/>
      <c r="T2011"/>
      <c r="W2011"/>
      <c r="Z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  <c r="FK2011"/>
    </row>
    <row r="2012" spans="2:167" x14ac:dyDescent="0.3">
      <c r="B2012"/>
      <c r="E2012"/>
      <c r="H2012"/>
      <c r="K2012"/>
      <c r="N2012"/>
      <c r="Q2012"/>
      <c r="T2012"/>
      <c r="W2012"/>
      <c r="Z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  <c r="FK2012"/>
    </row>
    <row r="2013" spans="2:167" x14ac:dyDescent="0.3">
      <c r="B2013"/>
      <c r="E2013"/>
      <c r="H2013"/>
      <c r="K2013"/>
      <c r="N2013"/>
      <c r="Q2013"/>
      <c r="T2013"/>
      <c r="W2013"/>
      <c r="Z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  <c r="FK2013"/>
    </row>
    <row r="2014" spans="2:167" x14ac:dyDescent="0.3">
      <c r="B2014"/>
      <c r="E2014"/>
      <c r="H2014"/>
      <c r="K2014"/>
      <c r="N2014"/>
      <c r="Q2014"/>
      <c r="T2014"/>
      <c r="W2014"/>
      <c r="Z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  <c r="FK2014"/>
    </row>
    <row r="2015" spans="2:167" x14ac:dyDescent="0.3">
      <c r="B2015"/>
      <c r="E2015"/>
      <c r="H2015"/>
      <c r="K2015"/>
      <c r="N2015"/>
      <c r="Q2015"/>
      <c r="T2015"/>
      <c r="W2015"/>
      <c r="Z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  <c r="FK2015"/>
    </row>
    <row r="2016" spans="2:167" x14ac:dyDescent="0.3">
      <c r="B2016"/>
      <c r="E2016"/>
      <c r="H2016"/>
      <c r="K2016"/>
      <c r="N2016"/>
      <c r="Q2016"/>
      <c r="T2016"/>
      <c r="W2016"/>
      <c r="Z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  <c r="FK2016"/>
    </row>
    <row r="2017" spans="2:167" x14ac:dyDescent="0.3">
      <c r="B2017"/>
      <c r="E2017"/>
      <c r="H2017"/>
      <c r="K2017"/>
      <c r="N2017"/>
      <c r="Q2017"/>
      <c r="T2017"/>
      <c r="W2017"/>
      <c r="Z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  <c r="FK2017"/>
    </row>
    <row r="2018" spans="2:167" x14ac:dyDescent="0.3">
      <c r="B2018"/>
      <c r="E2018"/>
      <c r="H2018"/>
      <c r="K2018"/>
      <c r="N2018"/>
      <c r="Q2018"/>
      <c r="T2018"/>
      <c r="W2018"/>
      <c r="Z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  <c r="FK2018"/>
    </row>
    <row r="2019" spans="2:167" x14ac:dyDescent="0.3">
      <c r="B2019"/>
      <c r="E2019"/>
      <c r="H2019"/>
      <c r="K2019"/>
      <c r="N2019"/>
      <c r="Q2019"/>
      <c r="T2019"/>
      <c r="W2019"/>
      <c r="Z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  <c r="FK2019"/>
    </row>
    <row r="2020" spans="2:167" x14ac:dyDescent="0.3">
      <c r="B2020"/>
      <c r="E2020"/>
      <c r="H2020"/>
      <c r="K2020"/>
      <c r="N2020"/>
      <c r="Q2020"/>
      <c r="T2020"/>
      <c r="W2020"/>
      <c r="Z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  <c r="FK2020"/>
    </row>
    <row r="2021" spans="2:167" x14ac:dyDescent="0.3">
      <c r="B2021"/>
      <c r="E2021"/>
      <c r="H2021"/>
      <c r="K2021"/>
      <c r="N2021"/>
      <c r="Q2021"/>
      <c r="T2021"/>
      <c r="W2021"/>
      <c r="Z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  <c r="FK2021"/>
    </row>
    <row r="2022" spans="2:167" x14ac:dyDescent="0.3">
      <c r="B2022"/>
      <c r="E2022"/>
      <c r="H2022"/>
      <c r="K2022"/>
      <c r="N2022"/>
      <c r="Q2022"/>
      <c r="T2022"/>
      <c r="W2022"/>
      <c r="Z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  <c r="FK2022"/>
    </row>
    <row r="2023" spans="2:167" x14ac:dyDescent="0.3">
      <c r="B2023"/>
      <c r="E2023"/>
      <c r="H2023"/>
      <c r="K2023"/>
      <c r="N2023"/>
      <c r="Q2023"/>
      <c r="T2023"/>
      <c r="W2023"/>
      <c r="Z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  <c r="FK2023"/>
    </row>
  </sheetData>
  <mergeCells count="57">
    <mergeCell ref="FI4:FK4"/>
    <mergeCell ref="EW4:EY4"/>
    <mergeCell ref="DD4:DF4"/>
    <mergeCell ref="EN4:EP4"/>
    <mergeCell ref="ET4:EV4"/>
    <mergeCell ref="EE4:EG4"/>
    <mergeCell ref="EH4:EJ4"/>
    <mergeCell ref="DG4:DI4"/>
    <mergeCell ref="DP4:DR4"/>
    <mergeCell ref="DM4:DO4"/>
    <mergeCell ref="EZ4:FB4"/>
    <mergeCell ref="FF4:FH4"/>
    <mergeCell ref="EB4:ED4"/>
    <mergeCell ref="DJ4:DL4"/>
    <mergeCell ref="EQ4:ES4"/>
    <mergeCell ref="EK4:EM4"/>
    <mergeCell ref="C2:K2"/>
    <mergeCell ref="F4:H4"/>
    <mergeCell ref="BB4:BD4"/>
    <mergeCell ref="BE4:BG4"/>
    <mergeCell ref="BT4:BV4"/>
    <mergeCell ref="AY4:BA4"/>
    <mergeCell ref="BH4:BJ4"/>
    <mergeCell ref="C4:E4"/>
    <mergeCell ref="I4:K4"/>
    <mergeCell ref="L4:N4"/>
    <mergeCell ref="X4:Z4"/>
    <mergeCell ref="R4:T4"/>
    <mergeCell ref="AM4:AO4"/>
    <mergeCell ref="O4:Q4"/>
    <mergeCell ref="BN4:BP4"/>
    <mergeCell ref="AS4:AU4"/>
    <mergeCell ref="AP4:AR4"/>
    <mergeCell ref="DY4:EA4"/>
    <mergeCell ref="AG4:AI4"/>
    <mergeCell ref="AV4:AX4"/>
    <mergeCell ref="BK4:BM4"/>
    <mergeCell ref="BW4:BY4"/>
    <mergeCell ref="CU4:CW4"/>
    <mergeCell ref="BQ4:BS4"/>
    <mergeCell ref="AJ4:AL4"/>
    <mergeCell ref="FC4:FE4"/>
    <mergeCell ref="A4:B4"/>
    <mergeCell ref="CC4:CE4"/>
    <mergeCell ref="DV4:DX4"/>
    <mergeCell ref="DA4:DC4"/>
    <mergeCell ref="CL4:CN4"/>
    <mergeCell ref="CF4:CH4"/>
    <mergeCell ref="CI4:CK4"/>
    <mergeCell ref="CX4:CZ4"/>
    <mergeCell ref="CO4:CQ4"/>
    <mergeCell ref="CR4:CT4"/>
    <mergeCell ref="AD4:AF4"/>
    <mergeCell ref="AA4:AC4"/>
    <mergeCell ref="U4:W4"/>
    <mergeCell ref="BZ4:CB4"/>
    <mergeCell ref="DS4:DU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U2023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ColWidth="13.5546875" defaultRowHeight="14.4" x14ac:dyDescent="0.3"/>
  <cols>
    <col min="1" max="1" width="8.33203125" customWidth="1"/>
    <col min="2" max="2" width="10.33203125" style="1" customWidth="1"/>
    <col min="3" max="3" width="9.109375" style="7" customWidth="1"/>
    <col min="4" max="4" width="10.33203125" style="8" bestFit="1" customWidth="1"/>
    <col min="5" max="5" width="10.88671875" style="3" bestFit="1" customWidth="1"/>
    <col min="6" max="6" width="9.109375" style="7" customWidth="1"/>
    <col min="7" max="7" width="10" style="8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12.6640625" style="3" customWidth="1"/>
    <col min="15" max="15" width="9.109375" style="7" customWidth="1"/>
    <col min="16" max="16" width="10.33203125" style="8" bestFit="1" customWidth="1"/>
    <col min="17" max="17" width="9.109375" style="3" customWidth="1"/>
    <col min="18" max="18" width="9.109375" style="7" customWidth="1"/>
    <col min="19" max="19" width="10.33203125" style="8" bestFit="1" customWidth="1"/>
    <col min="20" max="20" width="9.109375" style="3" customWidth="1"/>
    <col min="21" max="21" width="9.88671875" style="7" bestFit="1" customWidth="1"/>
    <col min="22" max="22" width="10.33203125" style="8" bestFit="1" customWidth="1"/>
    <col min="23" max="23" width="10.88671875" style="3" bestFit="1" customWidth="1"/>
    <col min="24" max="24" width="9.109375" style="7" customWidth="1"/>
    <col min="25" max="25" width="10.33203125" style="8" bestFit="1" customWidth="1"/>
    <col min="26" max="26" width="9.88671875" style="3" bestFit="1" customWidth="1"/>
    <col min="27" max="27" width="9.88671875" style="3" customWidth="1"/>
    <col min="28" max="28" width="10.6640625" style="3" customWidth="1"/>
    <col min="29" max="29" width="9.88671875" style="3" customWidth="1"/>
    <col min="30" max="30" width="9.109375" style="7" customWidth="1"/>
    <col min="31" max="31" width="10.33203125" style="8" bestFit="1" customWidth="1"/>
    <col min="32" max="32" width="11.44140625" style="3" customWidth="1"/>
    <col min="33" max="33" width="9.109375" style="7" customWidth="1"/>
    <col min="34" max="34" width="10.33203125" style="8" bestFit="1" customWidth="1"/>
    <col min="35" max="35" width="10.88671875" style="3" bestFit="1" customWidth="1"/>
    <col min="36" max="36" width="9.109375" style="7" customWidth="1"/>
    <col min="37" max="37" width="10.33203125" style="8" bestFit="1" customWidth="1"/>
    <col min="38" max="38" width="10.6640625" style="3" customWidth="1"/>
    <col min="39" max="39" width="9.109375" style="7" customWidth="1"/>
    <col min="40" max="40" width="10.33203125" style="8" bestFit="1" customWidth="1"/>
    <col min="41" max="41" width="10.6640625" style="3" customWidth="1"/>
    <col min="42" max="42" width="9.109375" style="7" customWidth="1"/>
    <col min="43" max="43" width="10.33203125" style="8" bestFit="1" customWidth="1"/>
    <col min="44" max="44" width="10" style="3" customWidth="1"/>
    <col min="45" max="45" width="9.109375" style="7" customWidth="1"/>
    <col min="46" max="46" width="10.33203125" style="8" bestFit="1" customWidth="1"/>
    <col min="47" max="47" width="9.88671875" style="3" bestFit="1" customWidth="1"/>
    <col min="48" max="48" width="9.109375" style="7" customWidth="1"/>
    <col min="49" max="49" width="10.33203125" style="8" bestFit="1" customWidth="1"/>
    <col min="50" max="50" width="9.109375" style="3" customWidth="1"/>
    <col min="51" max="51" width="9.88671875" style="7" customWidth="1"/>
    <col min="52" max="52" width="10" style="8" customWidth="1"/>
    <col min="53" max="53" width="12.109375" style="3" customWidth="1"/>
    <col min="54" max="54" width="9.109375" style="7" customWidth="1"/>
    <col min="55" max="55" width="10.33203125" style="8" customWidth="1"/>
    <col min="56" max="56" width="10.21875" style="3" customWidth="1"/>
    <col min="57" max="57" width="9.109375" style="7" customWidth="1"/>
    <col min="58" max="58" width="10.33203125" style="8" customWidth="1"/>
    <col min="59" max="59" width="9.109375" style="3" customWidth="1"/>
    <col min="60" max="60" width="9.109375" style="7" customWidth="1"/>
    <col min="61" max="61" width="10.33203125" style="8" bestFit="1" customWidth="1"/>
    <col min="62" max="62" width="10.44140625" style="3" customWidth="1"/>
    <col min="63" max="63" width="9.109375" style="7" customWidth="1"/>
    <col min="64" max="64" width="10.33203125" style="8" customWidth="1"/>
    <col min="65" max="65" width="10.33203125" style="3" customWidth="1"/>
    <col min="66" max="66" width="9.109375" style="7" customWidth="1"/>
    <col min="67" max="67" width="10.33203125" style="8" bestFit="1" customWidth="1"/>
    <col min="68" max="68" width="10.33203125" style="3" customWidth="1"/>
    <col min="69" max="69" width="9.109375" style="7" customWidth="1"/>
    <col min="70" max="70" width="10.33203125" style="8" customWidth="1"/>
    <col min="71" max="71" width="9.109375" style="3" customWidth="1"/>
    <col min="72" max="72" width="9.109375" style="7" customWidth="1"/>
    <col min="73" max="73" width="10.33203125" style="8" customWidth="1"/>
    <col min="74" max="74" width="9.88671875" style="3" bestFit="1" customWidth="1"/>
    <col min="75" max="75" width="9.109375" style="7" customWidth="1"/>
    <col min="76" max="76" width="10.33203125" style="8" customWidth="1"/>
    <col min="77" max="77" width="9.88671875" style="3" bestFit="1" customWidth="1"/>
    <col min="78" max="78" width="9.109375" style="7" customWidth="1"/>
    <col min="79" max="79" width="10.33203125" style="8" customWidth="1"/>
    <col min="80" max="80" width="11" style="3" customWidth="1"/>
    <col min="81" max="81" width="9.109375" style="7" customWidth="1"/>
    <col min="82" max="82" width="10.33203125" style="8" customWidth="1"/>
    <col min="83" max="83" width="10.5546875" style="3" customWidth="1"/>
    <col min="84" max="84" width="9.109375" style="7" customWidth="1"/>
    <col min="85" max="85" width="10.33203125" style="8" customWidth="1"/>
    <col min="86" max="86" width="10" style="3" customWidth="1"/>
    <col min="87" max="87" width="9.109375" style="7" customWidth="1"/>
    <col min="88" max="88" width="10.33203125" style="8" bestFit="1" customWidth="1"/>
    <col min="89" max="89" width="9.109375" style="3" customWidth="1"/>
    <col min="90" max="90" width="9.109375" style="7" customWidth="1"/>
    <col min="91" max="91" width="10.33203125" style="8" bestFit="1" customWidth="1"/>
    <col min="92" max="92" width="12.5546875" style="3" customWidth="1"/>
    <col min="93" max="93" width="9.109375" style="7" customWidth="1"/>
    <col min="94" max="94" width="10.33203125" style="8" bestFit="1" customWidth="1"/>
    <col min="95" max="95" width="12.5546875" style="3" customWidth="1"/>
    <col min="96" max="96" width="9.109375" style="7" customWidth="1"/>
    <col min="97" max="97" width="10.33203125" style="8" customWidth="1"/>
    <col min="98" max="98" width="12" style="3" customWidth="1"/>
    <col min="99" max="99" width="11" style="7" customWidth="1"/>
    <col min="100" max="100" width="10.44140625" style="8" customWidth="1"/>
    <col min="101" max="101" width="10.88671875" style="3" bestFit="1" customWidth="1"/>
    <col min="102" max="102" width="9.109375" style="7" customWidth="1"/>
    <col min="103" max="103" width="10.33203125" style="8" customWidth="1"/>
    <col min="104" max="104" width="11.109375" style="3" customWidth="1"/>
    <col min="105" max="105" width="9.109375" style="7" customWidth="1"/>
    <col min="106" max="106" width="10.33203125" style="8" customWidth="1"/>
    <col min="107" max="107" width="11.33203125" style="3" customWidth="1"/>
    <col min="108" max="108" width="9.109375" style="7" customWidth="1"/>
    <col min="109" max="109" width="10.33203125" style="8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10.88671875" style="3" bestFit="1" customWidth="1"/>
    <col min="114" max="114" width="9.109375" style="7" customWidth="1"/>
    <col min="115" max="115" width="10.33203125" style="8" customWidth="1"/>
    <col min="116" max="116" width="10.44140625" style="3" customWidth="1"/>
    <col min="117" max="117" width="9.109375" style="7" customWidth="1"/>
    <col min="118" max="118" width="10.33203125" style="8" customWidth="1"/>
    <col min="119" max="119" width="12.109375" style="3" customWidth="1"/>
    <col min="120" max="120" width="9.109375" style="7" customWidth="1"/>
    <col min="121" max="121" width="10.33203125" style="8" customWidth="1"/>
    <col min="122" max="122" width="12.109375" style="3" customWidth="1"/>
    <col min="123" max="123" width="9.109375" style="7" customWidth="1"/>
    <col min="124" max="124" width="10" style="8" customWidth="1"/>
    <col min="125" max="125" width="11" style="3" customWidth="1"/>
    <col min="126" max="126" width="9.109375" style="7" customWidth="1"/>
    <col min="127" max="127" width="10.33203125" style="8" customWidth="1"/>
    <col min="128" max="128" width="10.5546875" style="3" customWidth="1"/>
    <col min="129" max="129" width="9.109375" style="7" customWidth="1"/>
    <col min="130" max="130" width="10.33203125" style="8" customWidth="1"/>
    <col min="131" max="131" width="10.5546875" style="3" customWidth="1"/>
    <col min="132" max="132" width="9.109375" style="7" customWidth="1"/>
    <col min="133" max="133" width="10.6640625" style="8" customWidth="1"/>
    <col min="134" max="134" width="11.33203125" style="3" bestFit="1" customWidth="1"/>
    <col min="135" max="135" width="9.109375" style="7" customWidth="1"/>
    <col min="136" max="136" width="11" style="8" customWidth="1"/>
    <col min="137" max="137" width="11.6640625" style="3" customWidth="1"/>
    <col min="138" max="138" width="10.6640625" style="7" customWidth="1"/>
    <col min="139" max="139" width="12.109375" style="8" customWidth="1"/>
    <col min="140" max="140" width="10.44140625" style="3" customWidth="1"/>
    <col min="141" max="141" width="9.109375" style="7" customWidth="1"/>
    <col min="142" max="142" width="10.33203125" style="8" customWidth="1"/>
    <col min="143" max="143" width="9.88671875" style="3" bestFit="1" customWidth="1"/>
    <col min="144" max="144" width="9.109375" style="7" customWidth="1"/>
    <col min="145" max="145" width="10.33203125" style="8" customWidth="1"/>
    <col min="146" max="146" width="9.88671875" style="3" bestFit="1" customWidth="1"/>
    <col min="147" max="147" width="9.109375" style="7" customWidth="1"/>
    <col min="148" max="148" width="10.6640625" style="8" customWidth="1"/>
    <col min="149" max="149" width="10.44140625" style="3" customWidth="1"/>
    <col min="150" max="150" width="9.109375" style="7" customWidth="1"/>
    <col min="151" max="151" width="10.33203125" style="8" customWidth="1"/>
    <col min="152" max="152" width="10.44140625" style="3" customWidth="1"/>
    <col min="153" max="153" width="9.109375" style="7" customWidth="1"/>
    <col min="154" max="154" width="10" style="8" customWidth="1"/>
    <col min="155" max="155" width="10.88671875" style="3" bestFit="1" customWidth="1"/>
    <col min="156" max="156" width="9.109375" style="7" customWidth="1"/>
    <col min="157" max="157" width="10" style="8" customWidth="1"/>
    <col min="158" max="158" width="10.88671875" style="3" bestFit="1" customWidth="1"/>
    <col min="159" max="159" width="9.109375" style="7" customWidth="1"/>
    <col min="160" max="160" width="10.33203125" style="8" customWidth="1"/>
    <col min="161" max="161" width="13.109375" style="3" customWidth="1"/>
    <col min="162" max="162" width="9.109375" style="7" customWidth="1"/>
    <col min="163" max="163" width="10.33203125" style="8" customWidth="1"/>
    <col min="164" max="164" width="10.88671875" style="3" customWidth="1"/>
    <col min="165" max="165" width="9.109375" style="7" customWidth="1"/>
    <col min="166" max="166" width="10.33203125" style="8" bestFit="1" customWidth="1"/>
    <col min="167" max="167" width="12.109375" style="3" customWidth="1"/>
    <col min="168" max="168" width="9.109375" style="7" customWidth="1"/>
    <col min="169" max="169" width="10.33203125" style="8" bestFit="1" customWidth="1"/>
    <col min="170" max="170" width="11.6640625" style="3" customWidth="1"/>
    <col min="171" max="171" width="9.109375" style="7" customWidth="1"/>
    <col min="172" max="172" width="10.6640625" style="8" customWidth="1"/>
    <col min="173" max="173" width="9.109375" style="3" customWidth="1"/>
    <col min="174" max="174" width="9.109375" style="7" customWidth="1"/>
    <col min="175" max="175" width="11.6640625" style="8" customWidth="1"/>
    <col min="176" max="176" width="10.88671875" style="3" bestFit="1" customWidth="1"/>
    <col min="177" max="177" width="9.109375" style="7" customWidth="1"/>
    <col min="178" max="178" width="11.6640625" style="8" customWidth="1"/>
    <col min="179" max="179" width="10.88671875" style="3" bestFit="1" customWidth="1"/>
    <col min="180" max="180" width="9.109375" style="7" customWidth="1"/>
    <col min="181" max="181" width="10.6640625" style="8" customWidth="1"/>
    <col min="182" max="182" width="11.33203125" style="3" customWidth="1"/>
    <col min="183" max="183" width="9.109375" style="7" customWidth="1"/>
    <col min="184" max="184" width="10.6640625" style="8" customWidth="1"/>
    <col min="185" max="185" width="9.88671875" style="3" bestFit="1" customWidth="1"/>
    <col min="186" max="186" width="9.109375" style="7" customWidth="1"/>
    <col min="187" max="187" width="10.6640625" style="8" customWidth="1"/>
    <col min="188" max="188" width="9.88671875" style="3" bestFit="1" customWidth="1"/>
    <col min="189" max="189" width="9.109375" style="7" customWidth="1"/>
    <col min="190" max="190" width="10.33203125" style="8" customWidth="1"/>
    <col min="191" max="191" width="10.88671875" style="3" bestFit="1" customWidth="1"/>
    <col min="192" max="192" width="9.109375" style="7" customWidth="1"/>
    <col min="193" max="193" width="10.33203125" style="8" customWidth="1"/>
    <col min="194" max="194" width="10.109375" style="3" customWidth="1"/>
    <col min="195" max="195" width="11.109375" style="7" customWidth="1"/>
    <col min="196" max="196" width="11.5546875" style="8" customWidth="1"/>
    <col min="197" max="197" width="9.109375" style="3" customWidth="1"/>
    <col min="198" max="198" width="9.109375" style="7" customWidth="1"/>
    <col min="199" max="199" width="10.33203125" style="8" customWidth="1"/>
    <col min="200" max="200" width="11" style="3" customWidth="1"/>
    <col min="201" max="201" width="9.109375" style="7" customWidth="1"/>
    <col min="202" max="202" width="10.33203125" style="8" customWidth="1"/>
    <col min="203" max="203" width="11" style="3" customWidth="1"/>
    <col min="204" max="204" width="9.109375" style="7" customWidth="1"/>
    <col min="205" max="205" width="10.33203125" style="8" customWidth="1"/>
    <col min="206" max="206" width="10" style="3" customWidth="1"/>
    <col min="207" max="207" width="9.109375" style="7" customWidth="1"/>
    <col min="208" max="208" width="10.44140625" style="8" customWidth="1"/>
    <col min="209" max="209" width="11.109375" style="3" customWidth="1"/>
    <col min="210" max="210" width="9.109375" style="7" customWidth="1"/>
    <col min="211" max="211" width="10.33203125" style="8" customWidth="1"/>
    <col min="212" max="212" width="10.5546875" style="3" customWidth="1"/>
    <col min="213" max="213" width="9.109375" style="7" customWidth="1"/>
    <col min="214" max="214" width="10" style="8" customWidth="1"/>
    <col min="215" max="215" width="9.88671875" style="3" bestFit="1" customWidth="1"/>
    <col min="216" max="216" width="9.109375" style="7" customWidth="1"/>
    <col min="217" max="217" width="10.33203125" style="8" customWidth="1"/>
    <col min="218" max="218" width="10.5546875" style="3" customWidth="1"/>
    <col min="219" max="219" width="9.109375" style="7" customWidth="1"/>
    <col min="220" max="220" width="10.33203125" style="8" customWidth="1"/>
    <col min="221" max="221" width="11.44140625" style="3" bestFit="1" customWidth="1"/>
    <col min="222" max="222" width="9.109375" style="7" customWidth="1"/>
    <col min="223" max="223" width="10.6640625" style="8" customWidth="1"/>
    <col min="224" max="224" width="11.109375" style="3" customWidth="1"/>
    <col min="225" max="225" width="10.6640625" style="7" customWidth="1"/>
    <col min="226" max="226" width="10.6640625" style="8" customWidth="1"/>
    <col min="227" max="227" width="10.6640625" customWidth="1"/>
  </cols>
  <sheetData>
    <row r="1" spans="1:229" s="19" customFormat="1" ht="13.8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8"/>
      <c r="AB1" s="18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  <c r="FN1" s="18"/>
      <c r="FO1" s="16"/>
      <c r="FP1" s="17"/>
      <c r="FQ1" s="18"/>
      <c r="FR1" s="16"/>
      <c r="FS1" s="17"/>
      <c r="FT1" s="18"/>
      <c r="FU1" s="16"/>
      <c r="FV1" s="17"/>
      <c r="FW1" s="18"/>
      <c r="FX1" s="16"/>
      <c r="FY1" s="17"/>
      <c r="FZ1" s="18"/>
      <c r="GA1" s="16"/>
      <c r="GB1" s="17"/>
      <c r="GC1" s="18"/>
      <c r="GD1" s="16"/>
      <c r="GE1" s="17"/>
      <c r="GF1" s="18"/>
      <c r="GG1" s="16"/>
      <c r="GH1" s="17"/>
      <c r="GI1" s="18"/>
      <c r="GJ1" s="16"/>
      <c r="GK1" s="17"/>
      <c r="GL1" s="18"/>
      <c r="GM1" s="16"/>
      <c r="GN1" s="17"/>
      <c r="GO1" s="18"/>
      <c r="GP1" s="16"/>
      <c r="GQ1" s="17"/>
      <c r="GR1" s="18"/>
      <c r="GS1" s="16"/>
      <c r="GT1" s="17"/>
      <c r="GU1" s="18"/>
      <c r="GV1" s="16"/>
      <c r="GW1" s="17"/>
      <c r="GX1" s="18"/>
      <c r="GY1" s="16"/>
      <c r="GZ1" s="17"/>
      <c r="HA1" s="18"/>
      <c r="HB1" s="16"/>
      <c r="HC1" s="17"/>
      <c r="HD1" s="18"/>
      <c r="HE1" s="16"/>
      <c r="HF1" s="17"/>
      <c r="HG1" s="18"/>
      <c r="HH1" s="16"/>
      <c r="HI1" s="17"/>
      <c r="HJ1" s="18"/>
      <c r="HK1" s="16"/>
      <c r="HL1" s="17"/>
      <c r="HM1" s="18"/>
      <c r="HN1" s="16"/>
      <c r="HO1" s="17"/>
      <c r="HP1" s="18"/>
      <c r="HQ1" s="16"/>
      <c r="HR1" s="17"/>
    </row>
    <row r="2" spans="1:229" s="21" customFormat="1" ht="19.5" customHeight="1" x14ac:dyDescent="0.4">
      <c r="B2" s="20" t="s">
        <v>61</v>
      </c>
      <c r="C2" s="89" t="s">
        <v>93</v>
      </c>
      <c r="D2" s="89"/>
      <c r="E2" s="89"/>
      <c r="F2" s="89"/>
      <c r="G2" s="89"/>
      <c r="H2" s="89"/>
      <c r="I2" s="89"/>
      <c r="J2" s="89"/>
      <c r="K2" s="89"/>
      <c r="L2" s="22"/>
      <c r="M2" s="23"/>
      <c r="O2" s="22"/>
      <c r="P2" s="23"/>
      <c r="R2" s="22"/>
      <c r="S2" s="23"/>
      <c r="T2" s="24"/>
      <c r="U2" s="22"/>
      <c r="V2" s="23"/>
      <c r="W2" s="24"/>
      <c r="X2" s="22"/>
      <c r="Y2" s="23"/>
      <c r="Z2" s="24"/>
      <c r="AA2" s="24"/>
      <c r="AB2" s="24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  <c r="FK2" s="24"/>
      <c r="FL2" s="22"/>
      <c r="FM2" s="23"/>
      <c r="FN2" s="24"/>
      <c r="FO2" s="22"/>
      <c r="FP2" s="23"/>
      <c r="FQ2" s="24"/>
      <c r="FR2" s="22"/>
      <c r="FS2" s="23"/>
      <c r="FT2" s="24"/>
      <c r="FU2" s="22"/>
      <c r="FV2" s="23"/>
      <c r="FW2" s="24"/>
      <c r="FX2" s="22"/>
      <c r="FY2" s="23"/>
      <c r="FZ2" s="24"/>
      <c r="GA2" s="22"/>
      <c r="GB2" s="23"/>
      <c r="GC2" s="24"/>
      <c r="GD2" s="22"/>
      <c r="GE2" s="23"/>
      <c r="GF2" s="24"/>
      <c r="GG2" s="22"/>
      <c r="GH2" s="23"/>
      <c r="GI2" s="24"/>
      <c r="GJ2" s="22"/>
      <c r="GK2" s="23"/>
      <c r="GL2" s="24"/>
      <c r="GM2" s="22"/>
      <c r="GN2" s="23"/>
      <c r="GO2" s="24"/>
      <c r="GP2" s="22"/>
      <c r="GQ2" s="23"/>
      <c r="GR2" s="24"/>
      <c r="GS2" s="22"/>
      <c r="GT2" s="23"/>
      <c r="GU2" s="24"/>
      <c r="GV2" s="22"/>
      <c r="GW2" s="23"/>
      <c r="GX2" s="24"/>
      <c r="GY2" s="22"/>
      <c r="GZ2" s="23"/>
      <c r="HA2" s="24"/>
      <c r="HB2" s="22"/>
      <c r="HC2" s="23"/>
      <c r="HD2" s="24"/>
      <c r="HE2" s="22"/>
      <c r="HF2" s="23"/>
      <c r="HG2" s="24"/>
      <c r="HH2" s="22"/>
      <c r="HI2" s="23"/>
      <c r="HJ2" s="24"/>
      <c r="HK2" s="22"/>
      <c r="HL2" s="23"/>
      <c r="HM2" s="24"/>
      <c r="HN2" s="22"/>
      <c r="HO2" s="23"/>
      <c r="HP2" s="24"/>
      <c r="HQ2" s="22"/>
      <c r="HR2" s="23"/>
    </row>
    <row r="3" spans="1:229" s="28" customFormat="1" ht="16.5" customHeight="1" thickBot="1" x14ac:dyDescent="0.35">
      <c r="B3" s="31"/>
      <c r="C3" s="25"/>
      <c r="D3" s="29"/>
      <c r="E3" s="30"/>
      <c r="F3" s="25"/>
      <c r="G3" s="26"/>
      <c r="H3" s="27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30"/>
      <c r="AB3" s="30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  <c r="FK3" s="30"/>
      <c r="FL3" s="25"/>
      <c r="FM3" s="29"/>
      <c r="FN3" s="30"/>
      <c r="FO3" s="25"/>
      <c r="FP3" s="29"/>
      <c r="FQ3" s="30"/>
      <c r="FR3" s="25"/>
      <c r="FS3" s="29"/>
      <c r="FT3" s="30"/>
      <c r="FU3" s="25"/>
      <c r="FV3" s="29"/>
      <c r="FW3" s="30"/>
      <c r="FX3" s="25"/>
      <c r="FY3" s="29"/>
      <c r="FZ3" s="30"/>
      <c r="GA3" s="25"/>
      <c r="GB3" s="29"/>
      <c r="GC3" s="30"/>
      <c r="GD3" s="25"/>
      <c r="GE3" s="29"/>
      <c r="GF3" s="30"/>
      <c r="GG3" s="25"/>
      <c r="GH3" s="29"/>
      <c r="GI3" s="30"/>
      <c r="GJ3" s="25"/>
      <c r="GK3" s="29"/>
      <c r="GL3" s="30"/>
      <c r="GM3" s="25"/>
      <c r="GN3" s="29"/>
      <c r="GO3" s="30"/>
      <c r="GP3" s="25"/>
      <c r="GQ3" s="29"/>
      <c r="GR3" s="30"/>
      <c r="GS3" s="25"/>
      <c r="GT3" s="29"/>
      <c r="GU3" s="30"/>
      <c r="GV3" s="25"/>
      <c r="GW3" s="29"/>
      <c r="GX3" s="30"/>
      <c r="GY3" s="25"/>
      <c r="GZ3" s="29"/>
      <c r="HA3" s="30"/>
      <c r="HB3" s="25"/>
      <c r="HC3" s="29"/>
      <c r="HD3" s="30"/>
      <c r="HE3" s="25"/>
      <c r="HF3" s="29"/>
      <c r="HG3" s="30"/>
      <c r="HH3" s="25"/>
      <c r="HI3" s="29"/>
      <c r="HJ3" s="30"/>
      <c r="HK3" s="25"/>
      <c r="HL3" s="29"/>
      <c r="HM3" s="30"/>
      <c r="HN3" s="25"/>
      <c r="HO3" s="29"/>
      <c r="HP3" s="30"/>
      <c r="HQ3" s="25"/>
      <c r="HR3" s="29"/>
    </row>
    <row r="4" spans="1:229" s="81" customFormat="1" ht="45" customHeight="1" x14ac:dyDescent="0.3">
      <c r="A4" s="93" t="s">
        <v>28</v>
      </c>
      <c r="B4" s="94"/>
      <c r="C4" s="90" t="s">
        <v>36</v>
      </c>
      <c r="D4" s="91"/>
      <c r="E4" s="92"/>
      <c r="F4" s="90" t="s">
        <v>15</v>
      </c>
      <c r="G4" s="91"/>
      <c r="H4" s="92"/>
      <c r="I4" s="90" t="s">
        <v>31</v>
      </c>
      <c r="J4" s="91"/>
      <c r="K4" s="92"/>
      <c r="L4" s="90" t="s">
        <v>62</v>
      </c>
      <c r="M4" s="91"/>
      <c r="N4" s="92"/>
      <c r="O4" s="90" t="s">
        <v>86</v>
      </c>
      <c r="P4" s="91"/>
      <c r="Q4" s="92"/>
      <c r="R4" s="90" t="s">
        <v>47</v>
      </c>
      <c r="S4" s="91"/>
      <c r="T4" s="92"/>
      <c r="U4" s="90" t="s">
        <v>95</v>
      </c>
      <c r="V4" s="91"/>
      <c r="W4" s="92"/>
      <c r="X4" s="90" t="s">
        <v>79</v>
      </c>
      <c r="Y4" s="91"/>
      <c r="Z4" s="92"/>
      <c r="AA4" s="95" t="s">
        <v>100</v>
      </c>
      <c r="AB4" s="96"/>
      <c r="AC4" s="97"/>
      <c r="AD4" s="98" t="s">
        <v>16</v>
      </c>
      <c r="AE4" s="99"/>
      <c r="AF4" s="100"/>
      <c r="AG4" s="90" t="s">
        <v>65</v>
      </c>
      <c r="AH4" s="91"/>
      <c r="AI4" s="92"/>
      <c r="AJ4" s="90" t="s">
        <v>17</v>
      </c>
      <c r="AK4" s="91"/>
      <c r="AL4" s="92"/>
      <c r="AM4" s="90" t="s">
        <v>45</v>
      </c>
      <c r="AN4" s="91"/>
      <c r="AO4" s="92"/>
      <c r="AP4" s="90" t="s">
        <v>84</v>
      </c>
      <c r="AQ4" s="91"/>
      <c r="AR4" s="92"/>
      <c r="AS4" s="90" t="s">
        <v>92</v>
      </c>
      <c r="AT4" s="91"/>
      <c r="AU4" s="92"/>
      <c r="AV4" s="90" t="s">
        <v>80</v>
      </c>
      <c r="AW4" s="91"/>
      <c r="AX4" s="92"/>
      <c r="AY4" s="90" t="s">
        <v>89</v>
      </c>
      <c r="AZ4" s="91"/>
      <c r="BA4" s="92"/>
      <c r="BB4" s="90" t="s">
        <v>118</v>
      </c>
      <c r="BC4" s="91"/>
      <c r="BD4" s="92"/>
      <c r="BE4" s="90" t="s">
        <v>108</v>
      </c>
      <c r="BF4" s="91"/>
      <c r="BG4" s="92"/>
      <c r="BH4" s="90" t="s">
        <v>119</v>
      </c>
      <c r="BI4" s="91"/>
      <c r="BJ4" s="92"/>
      <c r="BK4" s="90" t="s">
        <v>111</v>
      </c>
      <c r="BL4" s="91"/>
      <c r="BM4" s="92"/>
      <c r="BN4" s="90" t="s">
        <v>18</v>
      </c>
      <c r="BO4" s="91"/>
      <c r="BP4" s="92"/>
      <c r="BQ4" s="90" t="s">
        <v>57</v>
      </c>
      <c r="BR4" s="91"/>
      <c r="BS4" s="92"/>
      <c r="BT4" s="90" t="s">
        <v>87</v>
      </c>
      <c r="BU4" s="91"/>
      <c r="BV4" s="92"/>
      <c r="BW4" s="90" t="s">
        <v>112</v>
      </c>
      <c r="BX4" s="91"/>
      <c r="BY4" s="92"/>
      <c r="BZ4" s="90" t="s">
        <v>19</v>
      </c>
      <c r="CA4" s="91"/>
      <c r="CB4" s="92"/>
      <c r="CC4" s="90" t="s">
        <v>48</v>
      </c>
      <c r="CD4" s="91"/>
      <c r="CE4" s="92"/>
      <c r="CF4" s="90" t="s">
        <v>54</v>
      </c>
      <c r="CG4" s="91"/>
      <c r="CH4" s="92"/>
      <c r="CI4" s="90" t="s">
        <v>88</v>
      </c>
      <c r="CJ4" s="91"/>
      <c r="CK4" s="92"/>
      <c r="CL4" s="90" t="s">
        <v>120</v>
      </c>
      <c r="CM4" s="91"/>
      <c r="CN4" s="92"/>
      <c r="CO4" s="90" t="s">
        <v>46</v>
      </c>
      <c r="CP4" s="91"/>
      <c r="CQ4" s="92"/>
      <c r="CR4" s="90" t="s">
        <v>101</v>
      </c>
      <c r="CS4" s="91"/>
      <c r="CT4" s="92"/>
      <c r="CU4" s="90" t="s">
        <v>56</v>
      </c>
      <c r="CV4" s="91"/>
      <c r="CW4" s="92"/>
      <c r="CX4" s="90" t="s">
        <v>37</v>
      </c>
      <c r="CY4" s="91"/>
      <c r="CZ4" s="92"/>
      <c r="DA4" s="90" t="s">
        <v>90</v>
      </c>
      <c r="DB4" s="91"/>
      <c r="DC4" s="92"/>
      <c r="DD4" s="90" t="s">
        <v>99</v>
      </c>
      <c r="DE4" s="91"/>
      <c r="DF4" s="92"/>
      <c r="DG4" s="95" t="s">
        <v>38</v>
      </c>
      <c r="DH4" s="101"/>
      <c r="DI4" s="102"/>
      <c r="DJ4" s="90" t="s">
        <v>21</v>
      </c>
      <c r="DK4" s="91"/>
      <c r="DL4" s="92"/>
      <c r="DM4" s="90" t="s">
        <v>39</v>
      </c>
      <c r="DN4" s="91"/>
      <c r="DO4" s="92"/>
      <c r="DP4" s="90" t="s">
        <v>117</v>
      </c>
      <c r="DQ4" s="91"/>
      <c r="DR4" s="92"/>
      <c r="DS4" s="90" t="s">
        <v>40</v>
      </c>
      <c r="DT4" s="91"/>
      <c r="DU4" s="92"/>
      <c r="DV4" s="90" t="s">
        <v>41</v>
      </c>
      <c r="DW4" s="91"/>
      <c r="DX4" s="92"/>
      <c r="DY4" s="90" t="s">
        <v>96</v>
      </c>
      <c r="DZ4" s="91"/>
      <c r="EA4" s="92"/>
      <c r="EB4" s="90" t="s">
        <v>22</v>
      </c>
      <c r="EC4" s="91"/>
      <c r="ED4" s="92"/>
      <c r="EE4" s="90" t="s">
        <v>23</v>
      </c>
      <c r="EF4" s="91"/>
      <c r="EG4" s="92"/>
      <c r="EH4" s="90" t="s">
        <v>81</v>
      </c>
      <c r="EI4" s="91"/>
      <c r="EJ4" s="92"/>
      <c r="EK4" s="90" t="s">
        <v>60</v>
      </c>
      <c r="EL4" s="91"/>
      <c r="EM4" s="92"/>
      <c r="EN4" s="90" t="s">
        <v>74</v>
      </c>
      <c r="EO4" s="91"/>
      <c r="EP4" s="92"/>
      <c r="EQ4" s="90" t="s">
        <v>91</v>
      </c>
      <c r="ER4" s="91"/>
      <c r="ES4" s="92"/>
      <c r="ET4" s="90" t="s">
        <v>97</v>
      </c>
      <c r="EU4" s="91"/>
      <c r="EV4" s="92"/>
      <c r="EW4" s="90" t="s">
        <v>42</v>
      </c>
      <c r="EX4" s="91"/>
      <c r="EY4" s="92"/>
      <c r="EZ4" s="90" t="s">
        <v>94</v>
      </c>
      <c r="FA4" s="91"/>
      <c r="FB4" s="92"/>
      <c r="FC4" s="90" t="s">
        <v>42</v>
      </c>
      <c r="FD4" s="91"/>
      <c r="FE4" s="92"/>
      <c r="FF4" s="90" t="s">
        <v>103</v>
      </c>
      <c r="FG4" s="91"/>
      <c r="FH4" s="92"/>
      <c r="FI4" s="90" t="s">
        <v>58</v>
      </c>
      <c r="FJ4" s="91"/>
      <c r="FK4" s="92"/>
      <c r="FL4" s="90" t="s">
        <v>104</v>
      </c>
      <c r="FM4" s="91"/>
      <c r="FN4" s="92"/>
      <c r="FO4" s="90" t="s">
        <v>68</v>
      </c>
      <c r="FP4" s="91"/>
      <c r="FQ4" s="92"/>
      <c r="FR4" s="90" t="s">
        <v>50</v>
      </c>
      <c r="FS4" s="91"/>
      <c r="FT4" s="92"/>
      <c r="FU4" s="90" t="s">
        <v>106</v>
      </c>
      <c r="FV4" s="91"/>
      <c r="FW4" s="92"/>
      <c r="FX4" s="90" t="s">
        <v>59</v>
      </c>
      <c r="FY4" s="91"/>
      <c r="FZ4" s="92"/>
      <c r="GA4" s="90" t="s">
        <v>114</v>
      </c>
      <c r="GB4" s="91"/>
      <c r="GC4" s="92"/>
      <c r="GD4" s="90" t="s">
        <v>85</v>
      </c>
      <c r="GE4" s="91"/>
      <c r="GF4" s="92"/>
      <c r="GG4" s="90" t="s">
        <v>51</v>
      </c>
      <c r="GH4" s="91"/>
      <c r="GI4" s="92"/>
      <c r="GJ4" s="90" t="s">
        <v>53</v>
      </c>
      <c r="GK4" s="91"/>
      <c r="GL4" s="92"/>
      <c r="GM4" s="90" t="s">
        <v>82</v>
      </c>
      <c r="GN4" s="91"/>
      <c r="GO4" s="92"/>
      <c r="GP4" s="90" t="s">
        <v>71</v>
      </c>
      <c r="GQ4" s="91"/>
      <c r="GR4" s="92"/>
      <c r="GS4" s="90" t="s">
        <v>55</v>
      </c>
      <c r="GT4" s="91"/>
      <c r="GU4" s="92"/>
      <c r="GV4" s="90" t="s">
        <v>77</v>
      </c>
      <c r="GW4" s="91"/>
      <c r="GX4" s="92"/>
      <c r="GY4" s="90" t="s">
        <v>75</v>
      </c>
      <c r="GZ4" s="91"/>
      <c r="HA4" s="92"/>
      <c r="HB4" s="90" t="s">
        <v>67</v>
      </c>
      <c r="HC4" s="91"/>
      <c r="HD4" s="92"/>
      <c r="HE4" s="90" t="s">
        <v>43</v>
      </c>
      <c r="HF4" s="91"/>
      <c r="HG4" s="92"/>
      <c r="HH4" s="90" t="s">
        <v>83</v>
      </c>
      <c r="HI4" s="91"/>
      <c r="HJ4" s="92"/>
      <c r="HK4" s="90" t="s">
        <v>123</v>
      </c>
      <c r="HL4" s="91"/>
      <c r="HM4" s="92"/>
      <c r="HN4" s="90" t="s">
        <v>44</v>
      </c>
      <c r="HO4" s="91"/>
      <c r="HP4" s="92"/>
      <c r="HQ4" s="90" t="s">
        <v>25</v>
      </c>
      <c r="HR4" s="91"/>
      <c r="HS4" s="92"/>
      <c r="HT4" s="79" t="s">
        <v>27</v>
      </c>
      <c r="HU4" s="80" t="s">
        <v>27</v>
      </c>
    </row>
    <row r="5" spans="1:229" ht="45" customHeight="1" thickBot="1" x14ac:dyDescent="0.35">
      <c r="A5" s="45" t="s">
        <v>0</v>
      </c>
      <c r="B5" s="46" t="s">
        <v>107</v>
      </c>
      <c r="C5" s="39" t="s">
        <v>30</v>
      </c>
      <c r="D5" s="40" t="s">
        <v>33</v>
      </c>
      <c r="E5" s="53" t="s">
        <v>1</v>
      </c>
      <c r="F5" s="39" t="s">
        <v>30</v>
      </c>
      <c r="G5" s="40" t="s">
        <v>33</v>
      </c>
      <c r="H5" s="53" t="s">
        <v>1</v>
      </c>
      <c r="I5" s="39" t="s">
        <v>30</v>
      </c>
      <c r="J5" s="40" t="s">
        <v>33</v>
      </c>
      <c r="K5" s="53" t="s">
        <v>1</v>
      </c>
      <c r="L5" s="39" t="s">
        <v>30</v>
      </c>
      <c r="M5" s="40" t="s">
        <v>33</v>
      </c>
      <c r="N5" s="53" t="s">
        <v>1</v>
      </c>
      <c r="O5" s="39" t="s">
        <v>30</v>
      </c>
      <c r="P5" s="40" t="s">
        <v>33</v>
      </c>
      <c r="Q5" s="53" t="s">
        <v>1</v>
      </c>
      <c r="R5" s="39" t="s">
        <v>30</v>
      </c>
      <c r="S5" s="40" t="s">
        <v>33</v>
      </c>
      <c r="T5" s="53" t="s">
        <v>1</v>
      </c>
      <c r="U5" s="39" t="s">
        <v>30</v>
      </c>
      <c r="V5" s="40" t="s">
        <v>33</v>
      </c>
      <c r="W5" s="53" t="s">
        <v>1</v>
      </c>
      <c r="X5" s="39" t="s">
        <v>30</v>
      </c>
      <c r="Y5" s="40" t="s">
        <v>33</v>
      </c>
      <c r="Z5" s="53" t="s">
        <v>1</v>
      </c>
      <c r="AA5" s="39" t="s">
        <v>30</v>
      </c>
      <c r="AB5" s="40" t="s">
        <v>34</v>
      </c>
      <c r="AC5" s="53" t="s">
        <v>1</v>
      </c>
      <c r="AD5" s="39" t="s">
        <v>30</v>
      </c>
      <c r="AE5" s="40" t="s">
        <v>34</v>
      </c>
      <c r="AF5" s="53" t="s">
        <v>1</v>
      </c>
      <c r="AG5" s="39" t="s">
        <v>30</v>
      </c>
      <c r="AH5" s="40" t="s">
        <v>34</v>
      </c>
      <c r="AI5" s="53" t="s">
        <v>1</v>
      </c>
      <c r="AJ5" s="39" t="s">
        <v>30</v>
      </c>
      <c r="AK5" s="40" t="s">
        <v>34</v>
      </c>
      <c r="AL5" s="53" t="s">
        <v>1</v>
      </c>
      <c r="AM5" s="39" t="s">
        <v>30</v>
      </c>
      <c r="AN5" s="40" t="s">
        <v>34</v>
      </c>
      <c r="AO5" s="53" t="s">
        <v>1</v>
      </c>
      <c r="AP5" s="39" t="s">
        <v>30</v>
      </c>
      <c r="AQ5" s="40" t="s">
        <v>34</v>
      </c>
      <c r="AR5" s="53" t="s">
        <v>1</v>
      </c>
      <c r="AS5" s="39" t="s">
        <v>30</v>
      </c>
      <c r="AT5" s="40" t="s">
        <v>34</v>
      </c>
      <c r="AU5" s="53" t="s">
        <v>1</v>
      </c>
      <c r="AV5" s="39" t="s">
        <v>30</v>
      </c>
      <c r="AW5" s="40" t="s">
        <v>35</v>
      </c>
      <c r="AX5" s="53" t="s">
        <v>1</v>
      </c>
      <c r="AY5" s="39" t="s">
        <v>30</v>
      </c>
      <c r="AZ5" s="40" t="s">
        <v>34</v>
      </c>
      <c r="BA5" s="53" t="s">
        <v>1</v>
      </c>
      <c r="BB5" s="39" t="s">
        <v>30</v>
      </c>
      <c r="BC5" s="40" t="s">
        <v>34</v>
      </c>
      <c r="BD5" s="53" t="s">
        <v>1</v>
      </c>
      <c r="BE5" s="39" t="s">
        <v>30</v>
      </c>
      <c r="BF5" s="40" t="s">
        <v>34</v>
      </c>
      <c r="BG5" s="53" t="s">
        <v>1</v>
      </c>
      <c r="BH5" s="39" t="s">
        <v>30</v>
      </c>
      <c r="BI5" s="40" t="s">
        <v>34</v>
      </c>
      <c r="BJ5" s="53" t="s">
        <v>1</v>
      </c>
      <c r="BK5" s="39" t="s">
        <v>30</v>
      </c>
      <c r="BL5" s="40" t="s">
        <v>34</v>
      </c>
      <c r="BM5" s="53" t="s">
        <v>1</v>
      </c>
      <c r="BN5" s="39" t="s">
        <v>30</v>
      </c>
      <c r="BO5" s="40" t="s">
        <v>34</v>
      </c>
      <c r="BP5" s="53" t="s">
        <v>1</v>
      </c>
      <c r="BQ5" s="39" t="s">
        <v>30</v>
      </c>
      <c r="BR5" s="40" t="s">
        <v>34</v>
      </c>
      <c r="BS5" s="53" t="s">
        <v>1</v>
      </c>
      <c r="BT5" s="39" t="s">
        <v>30</v>
      </c>
      <c r="BU5" s="40" t="s">
        <v>34</v>
      </c>
      <c r="BV5" s="53" t="s">
        <v>1</v>
      </c>
      <c r="BW5" s="39" t="s">
        <v>30</v>
      </c>
      <c r="BX5" s="40" t="s">
        <v>34</v>
      </c>
      <c r="BY5" s="53" t="s">
        <v>1</v>
      </c>
      <c r="BZ5" s="39" t="s">
        <v>30</v>
      </c>
      <c r="CA5" s="40" t="s">
        <v>34</v>
      </c>
      <c r="CB5" s="53" t="s">
        <v>1</v>
      </c>
      <c r="CC5" s="39" t="s">
        <v>30</v>
      </c>
      <c r="CD5" s="40" t="s">
        <v>34</v>
      </c>
      <c r="CE5" s="53" t="s">
        <v>1</v>
      </c>
      <c r="CF5" s="39" t="s">
        <v>30</v>
      </c>
      <c r="CG5" s="40" t="s">
        <v>34</v>
      </c>
      <c r="CH5" s="53" t="s">
        <v>1</v>
      </c>
      <c r="CI5" s="39" t="s">
        <v>30</v>
      </c>
      <c r="CJ5" s="40" t="s">
        <v>34</v>
      </c>
      <c r="CK5" s="53" t="s">
        <v>1</v>
      </c>
      <c r="CL5" s="39" t="s">
        <v>30</v>
      </c>
      <c r="CM5" s="40" t="s">
        <v>34</v>
      </c>
      <c r="CN5" s="53" t="s">
        <v>1</v>
      </c>
      <c r="CO5" s="39" t="s">
        <v>30</v>
      </c>
      <c r="CP5" s="40" t="s">
        <v>34</v>
      </c>
      <c r="CQ5" s="53" t="s">
        <v>1</v>
      </c>
      <c r="CR5" s="39" t="s">
        <v>30</v>
      </c>
      <c r="CS5" s="40" t="s">
        <v>34</v>
      </c>
      <c r="CT5" s="53" t="s">
        <v>1</v>
      </c>
      <c r="CU5" s="39" t="s">
        <v>30</v>
      </c>
      <c r="CV5" s="40" t="s">
        <v>34</v>
      </c>
      <c r="CW5" s="53" t="s">
        <v>1</v>
      </c>
      <c r="CX5" s="39" t="s">
        <v>30</v>
      </c>
      <c r="CY5" s="40" t="s">
        <v>34</v>
      </c>
      <c r="CZ5" s="53" t="s">
        <v>1</v>
      </c>
      <c r="DA5" s="39" t="s">
        <v>30</v>
      </c>
      <c r="DB5" s="40" t="s">
        <v>34</v>
      </c>
      <c r="DC5" s="53" t="s">
        <v>1</v>
      </c>
      <c r="DD5" s="39" t="s">
        <v>30</v>
      </c>
      <c r="DE5" s="40" t="s">
        <v>34</v>
      </c>
      <c r="DF5" s="53" t="s">
        <v>1</v>
      </c>
      <c r="DG5" s="39" t="s">
        <v>30</v>
      </c>
      <c r="DH5" s="40" t="s">
        <v>34</v>
      </c>
      <c r="DI5" s="53" t="s">
        <v>1</v>
      </c>
      <c r="DJ5" s="39" t="s">
        <v>30</v>
      </c>
      <c r="DK5" s="40" t="s">
        <v>34</v>
      </c>
      <c r="DL5" s="53" t="s">
        <v>1</v>
      </c>
      <c r="DM5" s="39" t="s">
        <v>30</v>
      </c>
      <c r="DN5" s="40" t="s">
        <v>34</v>
      </c>
      <c r="DO5" s="53" t="s">
        <v>1</v>
      </c>
      <c r="DP5" s="39" t="s">
        <v>30</v>
      </c>
      <c r="DQ5" s="40" t="s">
        <v>34</v>
      </c>
      <c r="DR5" s="53" t="s">
        <v>1</v>
      </c>
      <c r="DS5" s="39" t="s">
        <v>30</v>
      </c>
      <c r="DT5" s="40" t="s">
        <v>34</v>
      </c>
      <c r="DU5" s="53" t="s">
        <v>1</v>
      </c>
      <c r="DV5" s="39" t="s">
        <v>30</v>
      </c>
      <c r="DW5" s="40" t="s">
        <v>34</v>
      </c>
      <c r="DX5" s="53" t="s">
        <v>1</v>
      </c>
      <c r="DY5" s="39" t="s">
        <v>30</v>
      </c>
      <c r="DZ5" s="40" t="s">
        <v>34</v>
      </c>
      <c r="EA5" s="53" t="s">
        <v>1</v>
      </c>
      <c r="EB5" s="39" t="s">
        <v>30</v>
      </c>
      <c r="EC5" s="40" t="s">
        <v>34</v>
      </c>
      <c r="ED5" s="53" t="s">
        <v>1</v>
      </c>
      <c r="EE5" s="39" t="s">
        <v>30</v>
      </c>
      <c r="EF5" s="40" t="s">
        <v>34</v>
      </c>
      <c r="EG5" s="53" t="s">
        <v>1</v>
      </c>
      <c r="EH5" s="39" t="s">
        <v>30</v>
      </c>
      <c r="EI5" s="40" t="s">
        <v>34</v>
      </c>
      <c r="EJ5" s="53" t="s">
        <v>1</v>
      </c>
      <c r="EK5" s="39" t="s">
        <v>30</v>
      </c>
      <c r="EL5" s="40" t="s">
        <v>34</v>
      </c>
      <c r="EM5" s="53" t="s">
        <v>1</v>
      </c>
      <c r="EN5" s="39" t="s">
        <v>30</v>
      </c>
      <c r="EO5" s="40" t="s">
        <v>34</v>
      </c>
      <c r="EP5" s="53" t="s">
        <v>1</v>
      </c>
      <c r="EQ5" s="39" t="s">
        <v>30</v>
      </c>
      <c r="ER5" s="40" t="s">
        <v>34</v>
      </c>
      <c r="ES5" s="53" t="s">
        <v>1</v>
      </c>
      <c r="ET5" s="39" t="s">
        <v>30</v>
      </c>
      <c r="EU5" s="40" t="s">
        <v>34</v>
      </c>
      <c r="EV5" s="53" t="s">
        <v>1</v>
      </c>
      <c r="EW5" s="39" t="s">
        <v>30</v>
      </c>
      <c r="EX5" s="40" t="s">
        <v>34</v>
      </c>
      <c r="EY5" s="53" t="s">
        <v>1</v>
      </c>
      <c r="EZ5" s="39" t="s">
        <v>30</v>
      </c>
      <c r="FA5" s="40" t="s">
        <v>34</v>
      </c>
      <c r="FB5" s="53" t="s">
        <v>1</v>
      </c>
      <c r="FC5" s="39" t="s">
        <v>30</v>
      </c>
      <c r="FD5" s="40" t="s">
        <v>34</v>
      </c>
      <c r="FE5" s="53" t="s">
        <v>1</v>
      </c>
      <c r="FF5" s="39" t="s">
        <v>30</v>
      </c>
      <c r="FG5" s="40" t="s">
        <v>34</v>
      </c>
      <c r="FH5" s="53" t="s">
        <v>1</v>
      </c>
      <c r="FI5" s="39" t="s">
        <v>30</v>
      </c>
      <c r="FJ5" s="40" t="s">
        <v>34</v>
      </c>
      <c r="FK5" s="53" t="s">
        <v>1</v>
      </c>
      <c r="FL5" s="39" t="s">
        <v>30</v>
      </c>
      <c r="FM5" s="40" t="s">
        <v>34</v>
      </c>
      <c r="FN5" s="53" t="s">
        <v>1</v>
      </c>
      <c r="FO5" s="39" t="s">
        <v>30</v>
      </c>
      <c r="FP5" s="40" t="s">
        <v>34</v>
      </c>
      <c r="FQ5" s="53" t="s">
        <v>1</v>
      </c>
      <c r="FR5" s="39" t="s">
        <v>30</v>
      </c>
      <c r="FS5" s="40" t="s">
        <v>34</v>
      </c>
      <c r="FT5" s="53" t="s">
        <v>1</v>
      </c>
      <c r="FU5" s="39" t="s">
        <v>30</v>
      </c>
      <c r="FV5" s="40" t="s">
        <v>34</v>
      </c>
      <c r="FW5" s="53" t="s">
        <v>1</v>
      </c>
      <c r="FX5" s="39" t="s">
        <v>30</v>
      </c>
      <c r="FY5" s="40" t="s">
        <v>34</v>
      </c>
      <c r="FZ5" s="53" t="s">
        <v>1</v>
      </c>
      <c r="GA5" s="39" t="s">
        <v>30</v>
      </c>
      <c r="GB5" s="40" t="s">
        <v>34</v>
      </c>
      <c r="GC5" s="53" t="s">
        <v>1</v>
      </c>
      <c r="GD5" s="39" t="s">
        <v>30</v>
      </c>
      <c r="GE5" s="40" t="s">
        <v>34</v>
      </c>
      <c r="GF5" s="53" t="s">
        <v>1</v>
      </c>
      <c r="GG5" s="39" t="s">
        <v>30</v>
      </c>
      <c r="GH5" s="40" t="s">
        <v>34</v>
      </c>
      <c r="GI5" s="53" t="s">
        <v>1</v>
      </c>
      <c r="GJ5" s="39" t="s">
        <v>30</v>
      </c>
      <c r="GK5" s="40" t="s">
        <v>34</v>
      </c>
      <c r="GL5" s="53" t="s">
        <v>1</v>
      </c>
      <c r="GM5" s="39" t="s">
        <v>30</v>
      </c>
      <c r="GN5" s="40" t="s">
        <v>34</v>
      </c>
      <c r="GO5" s="53" t="s">
        <v>1</v>
      </c>
      <c r="GP5" s="39" t="s">
        <v>30</v>
      </c>
      <c r="GQ5" s="40" t="s">
        <v>34</v>
      </c>
      <c r="GR5" s="53" t="s">
        <v>1</v>
      </c>
      <c r="GS5" s="39" t="s">
        <v>30</v>
      </c>
      <c r="GT5" s="40" t="s">
        <v>34</v>
      </c>
      <c r="GU5" s="53" t="s">
        <v>1</v>
      </c>
      <c r="GV5" s="39" t="s">
        <v>30</v>
      </c>
      <c r="GW5" s="40" t="s">
        <v>34</v>
      </c>
      <c r="GX5" s="53" t="s">
        <v>1</v>
      </c>
      <c r="GY5" s="39" t="s">
        <v>30</v>
      </c>
      <c r="GZ5" s="40" t="s">
        <v>34</v>
      </c>
      <c r="HA5" s="53" t="s">
        <v>1</v>
      </c>
      <c r="HB5" s="39" t="s">
        <v>30</v>
      </c>
      <c r="HC5" s="40" t="s">
        <v>34</v>
      </c>
      <c r="HD5" s="53" t="s">
        <v>1</v>
      </c>
      <c r="HE5" s="39" t="s">
        <v>30</v>
      </c>
      <c r="HF5" s="40" t="s">
        <v>34</v>
      </c>
      <c r="HG5" s="53" t="s">
        <v>1</v>
      </c>
      <c r="HH5" s="39" t="s">
        <v>30</v>
      </c>
      <c r="HI5" s="40" t="s">
        <v>34</v>
      </c>
      <c r="HJ5" s="53" t="s">
        <v>1</v>
      </c>
      <c r="HK5" s="39" t="s">
        <v>30</v>
      </c>
      <c r="HL5" s="40" t="s">
        <v>34</v>
      </c>
      <c r="HM5" s="53" t="s">
        <v>1</v>
      </c>
      <c r="HN5" s="39" t="s">
        <v>30</v>
      </c>
      <c r="HO5" s="40" t="s">
        <v>34</v>
      </c>
      <c r="HP5" s="53" t="s">
        <v>1</v>
      </c>
      <c r="HQ5" s="39" t="s">
        <v>30</v>
      </c>
      <c r="HR5" s="40" t="s">
        <v>34</v>
      </c>
      <c r="HS5" s="53" t="s">
        <v>1</v>
      </c>
      <c r="HT5" s="39" t="s">
        <v>26</v>
      </c>
      <c r="HU5" s="41" t="s">
        <v>29</v>
      </c>
    </row>
    <row r="6" spans="1:229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0</v>
      </c>
      <c r="J6" s="32">
        <v>0</v>
      </c>
      <c r="K6" s="13">
        <v>0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0</v>
      </c>
      <c r="AH6" s="32">
        <v>0</v>
      </c>
      <c r="AI6" s="13">
        <v>0</v>
      </c>
      <c r="AJ6" s="11">
        <v>0</v>
      </c>
      <c r="AK6" s="32">
        <v>0</v>
      </c>
      <c r="AL6" s="13"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f t="shared" ref="BD6:BD17" si="0">IF(BB6=0,0,BC6/BB6*1000)</f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11">
        <v>0</v>
      </c>
      <c r="BL6" s="32">
        <v>0</v>
      </c>
      <c r="BM6" s="13">
        <v>0</v>
      </c>
      <c r="BN6" s="11">
        <v>0</v>
      </c>
      <c r="BO6" s="32">
        <v>0</v>
      </c>
      <c r="BP6" s="13">
        <v>0</v>
      </c>
      <c r="BQ6" s="11">
        <v>0</v>
      </c>
      <c r="BR6" s="32">
        <v>0</v>
      </c>
      <c r="BS6" s="13"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11">
        <v>0</v>
      </c>
      <c r="CA6" s="32">
        <v>0</v>
      </c>
      <c r="CB6" s="13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f t="shared" ref="CN6:CN17" si="1">IF(CL6=0,0,CM6/CL6*1000)</f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1</v>
      </c>
      <c r="DK6" s="32">
        <v>26</v>
      </c>
      <c r="DL6" s="13">
        <f t="shared" ref="DL6" si="2">DK6/DJ6*1000</f>
        <v>26000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9</v>
      </c>
      <c r="DW6" s="32">
        <v>154</v>
      </c>
      <c r="DX6" s="13">
        <f t="shared" ref="DX6" si="3">DW6/DV6*1000</f>
        <v>17111.111111111109</v>
      </c>
      <c r="DY6" s="11">
        <v>0</v>
      </c>
      <c r="DZ6" s="32">
        <v>0</v>
      </c>
      <c r="EA6" s="13">
        <v>0</v>
      </c>
      <c r="EB6" s="11">
        <v>10</v>
      </c>
      <c r="EC6" s="32">
        <v>37</v>
      </c>
      <c r="ED6" s="13">
        <f t="shared" ref="ED6:ED10" si="4">EC6/EB6*1000</f>
        <v>3700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11">
        <v>0</v>
      </c>
      <c r="EL6" s="32">
        <v>0</v>
      </c>
      <c r="EM6" s="13">
        <v>0</v>
      </c>
      <c r="EN6" s="11">
        <v>0</v>
      </c>
      <c r="EO6" s="32">
        <v>0</v>
      </c>
      <c r="EP6" s="13">
        <v>0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f t="shared" ref="EY6:EY17" si="5">IF(EW6=0,0,EX6/EW6*1000)</f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v>0</v>
      </c>
      <c r="FJ6" s="32">
        <v>0</v>
      </c>
      <c r="FK6" s="13">
        <v>0</v>
      </c>
      <c r="FL6" s="11">
        <v>0</v>
      </c>
      <c r="FM6" s="32">
        <v>0</v>
      </c>
      <c r="FN6" s="13">
        <v>0</v>
      </c>
      <c r="FO6" s="11">
        <v>0</v>
      </c>
      <c r="FP6" s="32">
        <v>0</v>
      </c>
      <c r="FQ6" s="13">
        <v>0</v>
      </c>
      <c r="FR6" s="11">
        <v>0</v>
      </c>
      <c r="FS6" s="32">
        <v>0</v>
      </c>
      <c r="FT6" s="13">
        <v>0</v>
      </c>
      <c r="FU6" s="11">
        <v>0</v>
      </c>
      <c r="FV6" s="32">
        <v>0</v>
      </c>
      <c r="FW6" s="13">
        <v>0</v>
      </c>
      <c r="FX6" s="11">
        <v>0</v>
      </c>
      <c r="FY6" s="32">
        <v>0</v>
      </c>
      <c r="FZ6" s="13">
        <v>0</v>
      </c>
      <c r="GA6" s="11">
        <v>0</v>
      </c>
      <c r="GB6" s="32">
        <v>0</v>
      </c>
      <c r="GC6" s="13">
        <v>0</v>
      </c>
      <c r="GD6" s="11">
        <v>0</v>
      </c>
      <c r="GE6" s="32">
        <v>0</v>
      </c>
      <c r="GF6" s="13">
        <v>0</v>
      </c>
      <c r="GG6" s="11">
        <v>0</v>
      </c>
      <c r="GH6" s="32">
        <v>0</v>
      </c>
      <c r="GI6" s="13">
        <v>0</v>
      </c>
      <c r="GJ6" s="11">
        <v>0</v>
      </c>
      <c r="GK6" s="32">
        <v>0</v>
      </c>
      <c r="GL6" s="13">
        <v>0</v>
      </c>
      <c r="GM6" s="11">
        <v>0</v>
      </c>
      <c r="GN6" s="32">
        <v>0</v>
      </c>
      <c r="GO6" s="13">
        <v>0</v>
      </c>
      <c r="GP6" s="11">
        <v>0</v>
      </c>
      <c r="GQ6" s="32">
        <v>0</v>
      </c>
      <c r="GR6" s="13">
        <v>0</v>
      </c>
      <c r="GS6" s="11">
        <v>8</v>
      </c>
      <c r="GT6" s="32">
        <v>154</v>
      </c>
      <c r="GU6" s="13">
        <f t="shared" ref="GU6" si="6">GT6/GS6*1000</f>
        <v>19250</v>
      </c>
      <c r="GV6" s="11">
        <v>0</v>
      </c>
      <c r="GW6" s="32">
        <v>0</v>
      </c>
      <c r="GX6" s="13">
        <v>0</v>
      </c>
      <c r="GY6" s="11">
        <v>0</v>
      </c>
      <c r="GZ6" s="32">
        <v>0</v>
      </c>
      <c r="HA6" s="13">
        <v>0</v>
      </c>
      <c r="HB6" s="11">
        <v>0</v>
      </c>
      <c r="HC6" s="32">
        <v>0</v>
      </c>
      <c r="HD6" s="13">
        <v>0</v>
      </c>
      <c r="HE6" s="11">
        <v>0</v>
      </c>
      <c r="HF6" s="32">
        <v>0</v>
      </c>
      <c r="HG6" s="13">
        <v>0</v>
      </c>
      <c r="HH6" s="11">
        <v>0</v>
      </c>
      <c r="HI6" s="32">
        <v>0</v>
      </c>
      <c r="HJ6" s="13">
        <v>0</v>
      </c>
      <c r="HK6" s="11"/>
      <c r="HL6" s="32"/>
      <c r="HM6" s="13"/>
      <c r="HN6" s="11">
        <v>0</v>
      </c>
      <c r="HO6" s="32">
        <v>0</v>
      </c>
      <c r="HP6" s="13">
        <v>0</v>
      </c>
      <c r="HQ6" s="11">
        <v>0</v>
      </c>
      <c r="HR6" s="32">
        <v>1</v>
      </c>
      <c r="HS6" s="13">
        <v>0</v>
      </c>
      <c r="HT6" s="11">
        <f t="shared" ref="HT6:HT37" si="7">C6+F6+I6+R6+X6+AV6+AM6+AP6+BN6+BQ6+GG6+CU6+CX6+CI6+DD6+DJ6+DP6+BT6+DS6+AS6+DV6+EB6+EE6+EH6+FC6+FI6+FR6+FX6+GJ6+GM6+GS6+HB6+GV6+HH6+HN6+HQ6+CC6+GP6+GD6+FO6+CO6+CF6+BZ6+EQ6+DA6+AY6+HE6+GY6+O6+L6+EK6+AG6+EZ6+BH6+ET6+DY6+U6+DG6+EN6+AA6+CR6+FF6+FL6+AD6+FU6</f>
        <v>28</v>
      </c>
      <c r="HU6" s="13">
        <f t="shared" ref="HU6:HU37" si="8">D6+G6+J6+S6+Y6+AW6+AN6+AQ6+BO6+BR6+GH6+CV6+CY6+CJ6+DE6+DK6+DQ6+BU6+DT6+AT6+DW6+EC6+EF6+EI6+FD6+FJ6+FS6+FY6+GK6+GN6+GT6+HC6+GW6+HI6+HO6+HR6+CD6+GQ6+GE6+FP6+CP6+CG6+CA6+ER6+DB6+AZ6+HF6+GZ6+P6+M6+EL6+AH6+FA6+BI6+EU6+DZ6+V6+DH6+EO6+AB6+CS6+FG6+FM6+AE6+FV6</f>
        <v>372</v>
      </c>
    </row>
    <row r="7" spans="1:229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0</v>
      </c>
      <c r="AH7" s="4">
        <v>0</v>
      </c>
      <c r="AI7" s="9">
        <v>0</v>
      </c>
      <c r="AJ7" s="6">
        <v>0</v>
      </c>
      <c r="AK7" s="4">
        <v>0</v>
      </c>
      <c r="AL7" s="9"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v>0</v>
      </c>
      <c r="AS7" s="6">
        <v>0</v>
      </c>
      <c r="AT7" s="4">
        <v>0</v>
      </c>
      <c r="AU7" s="9">
        <v>0</v>
      </c>
      <c r="AV7" s="6">
        <v>8</v>
      </c>
      <c r="AW7" s="4">
        <v>355</v>
      </c>
      <c r="AX7" s="9">
        <f t="shared" ref="AX7" si="9">AW7/AV7*1000</f>
        <v>44375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f t="shared" si="0"/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135</v>
      </c>
      <c r="BP7" s="9">
        <v>0</v>
      </c>
      <c r="BQ7" s="6">
        <v>0</v>
      </c>
      <c r="BR7" s="4">
        <v>0</v>
      </c>
      <c r="BS7" s="9"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0</v>
      </c>
      <c r="CD7" s="4">
        <v>0</v>
      </c>
      <c r="CE7" s="9">
        <v>0</v>
      </c>
      <c r="CF7" s="6">
        <v>0</v>
      </c>
      <c r="CG7" s="4">
        <v>0</v>
      </c>
      <c r="CH7" s="9">
        <v>0</v>
      </c>
      <c r="CI7" s="6">
        <v>0</v>
      </c>
      <c r="CJ7" s="4">
        <v>0</v>
      </c>
      <c r="CK7" s="9">
        <v>0</v>
      </c>
      <c r="CL7" s="6">
        <v>0</v>
      </c>
      <c r="CM7" s="4">
        <v>0</v>
      </c>
      <c r="CN7" s="9">
        <f t="shared" si="1"/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5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f t="shared" si="5"/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v>0</v>
      </c>
      <c r="FJ7" s="4">
        <v>0</v>
      </c>
      <c r="FK7" s="9">
        <v>0</v>
      </c>
      <c r="FL7" s="6">
        <v>0</v>
      </c>
      <c r="FM7" s="4">
        <v>0</v>
      </c>
      <c r="FN7" s="9">
        <v>0</v>
      </c>
      <c r="FO7" s="6">
        <v>0</v>
      </c>
      <c r="FP7" s="4">
        <v>0</v>
      </c>
      <c r="FQ7" s="9">
        <v>0</v>
      </c>
      <c r="FR7" s="6">
        <v>0</v>
      </c>
      <c r="FS7" s="4">
        <v>0</v>
      </c>
      <c r="FT7" s="9">
        <v>0</v>
      </c>
      <c r="FU7" s="6">
        <v>0</v>
      </c>
      <c r="FV7" s="4">
        <v>0</v>
      </c>
      <c r="FW7" s="9">
        <v>0</v>
      </c>
      <c r="FX7" s="6">
        <v>0</v>
      </c>
      <c r="FY7" s="4">
        <v>0</v>
      </c>
      <c r="FZ7" s="9">
        <v>0</v>
      </c>
      <c r="GA7" s="6">
        <v>0</v>
      </c>
      <c r="GB7" s="4">
        <v>0</v>
      </c>
      <c r="GC7" s="9">
        <v>0</v>
      </c>
      <c r="GD7" s="6">
        <v>0</v>
      </c>
      <c r="GE7" s="4">
        <v>0</v>
      </c>
      <c r="GF7" s="9">
        <v>0</v>
      </c>
      <c r="GG7" s="6">
        <v>0</v>
      </c>
      <c r="GH7" s="4">
        <v>0</v>
      </c>
      <c r="GI7" s="9">
        <v>0</v>
      </c>
      <c r="GJ7" s="6">
        <v>0</v>
      </c>
      <c r="GK7" s="4">
        <v>0</v>
      </c>
      <c r="GL7" s="9">
        <v>0</v>
      </c>
      <c r="GM7" s="6">
        <v>0</v>
      </c>
      <c r="GN7" s="4">
        <v>0</v>
      </c>
      <c r="GO7" s="9">
        <v>0</v>
      </c>
      <c r="GP7" s="6">
        <v>0</v>
      </c>
      <c r="GQ7" s="4">
        <v>0</v>
      </c>
      <c r="GR7" s="9">
        <v>0</v>
      </c>
      <c r="GS7" s="6">
        <v>0</v>
      </c>
      <c r="GT7" s="4">
        <v>0</v>
      </c>
      <c r="GU7" s="9">
        <v>0</v>
      </c>
      <c r="GV7" s="6">
        <v>1</v>
      </c>
      <c r="GW7" s="4">
        <v>6</v>
      </c>
      <c r="GX7" s="9">
        <f t="shared" ref="GX7" si="10">GW7/GV7*1000</f>
        <v>6000</v>
      </c>
      <c r="GY7" s="6">
        <v>0</v>
      </c>
      <c r="GZ7" s="4">
        <v>0</v>
      </c>
      <c r="HA7" s="9">
        <v>0</v>
      </c>
      <c r="HB7" s="6">
        <v>1</v>
      </c>
      <c r="HC7" s="4">
        <v>132</v>
      </c>
      <c r="HD7" s="9">
        <f t="shared" ref="HD7" si="11">HC7/HB7*1000</f>
        <v>132000</v>
      </c>
      <c r="HE7" s="6">
        <v>0</v>
      </c>
      <c r="HF7" s="4">
        <v>0</v>
      </c>
      <c r="HG7" s="9">
        <v>0</v>
      </c>
      <c r="HH7" s="6">
        <v>0</v>
      </c>
      <c r="HI7" s="4">
        <v>0</v>
      </c>
      <c r="HJ7" s="9">
        <v>0</v>
      </c>
      <c r="HK7" s="6"/>
      <c r="HL7" s="4"/>
      <c r="HM7" s="9"/>
      <c r="HN7" s="6">
        <v>0</v>
      </c>
      <c r="HO7" s="4">
        <v>0</v>
      </c>
      <c r="HP7" s="9">
        <v>0</v>
      </c>
      <c r="HQ7" s="6">
        <v>0</v>
      </c>
      <c r="HR7" s="4">
        <v>0</v>
      </c>
      <c r="HS7" s="9">
        <v>0</v>
      </c>
      <c r="HT7" s="6">
        <f t="shared" si="7"/>
        <v>10</v>
      </c>
      <c r="HU7" s="9">
        <f t="shared" si="8"/>
        <v>633</v>
      </c>
    </row>
    <row r="8" spans="1:229" x14ac:dyDescent="0.3">
      <c r="A8" s="49">
        <v>2004</v>
      </c>
      <c r="B8" s="50" t="s">
        <v>4</v>
      </c>
      <c r="C8" s="6">
        <v>0</v>
      </c>
      <c r="D8" s="4">
        <v>0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0</v>
      </c>
      <c r="AH8" s="4">
        <v>0</v>
      </c>
      <c r="AI8" s="9">
        <v>0</v>
      </c>
      <c r="AJ8" s="6">
        <v>0</v>
      </c>
      <c r="AK8" s="4">
        <v>0</v>
      </c>
      <c r="AL8" s="9"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f t="shared" si="0"/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63</v>
      </c>
      <c r="BP8" s="9">
        <v>0</v>
      </c>
      <c r="BQ8" s="6">
        <v>0</v>
      </c>
      <c r="BR8" s="4">
        <v>0</v>
      </c>
      <c r="BS8" s="9"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f t="shared" si="1"/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20</v>
      </c>
      <c r="EC8" s="4">
        <v>81</v>
      </c>
      <c r="ED8" s="9">
        <f t="shared" si="4"/>
        <v>4050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f t="shared" si="5"/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v>0</v>
      </c>
      <c r="FJ8" s="4">
        <v>0</v>
      </c>
      <c r="FK8" s="9">
        <v>0</v>
      </c>
      <c r="FL8" s="6">
        <v>0</v>
      </c>
      <c r="FM8" s="4">
        <v>0</v>
      </c>
      <c r="FN8" s="9">
        <v>0</v>
      </c>
      <c r="FO8" s="6">
        <v>0</v>
      </c>
      <c r="FP8" s="4">
        <v>0</v>
      </c>
      <c r="FQ8" s="9">
        <v>0</v>
      </c>
      <c r="FR8" s="6">
        <v>0</v>
      </c>
      <c r="FS8" s="4">
        <v>0</v>
      </c>
      <c r="FT8" s="9">
        <v>0</v>
      </c>
      <c r="FU8" s="6">
        <v>0</v>
      </c>
      <c r="FV8" s="4">
        <v>0</v>
      </c>
      <c r="FW8" s="9">
        <v>0</v>
      </c>
      <c r="FX8" s="6">
        <v>0</v>
      </c>
      <c r="FY8" s="4">
        <v>0</v>
      </c>
      <c r="FZ8" s="9">
        <v>0</v>
      </c>
      <c r="GA8" s="6">
        <v>0</v>
      </c>
      <c r="GB8" s="4">
        <v>0</v>
      </c>
      <c r="GC8" s="9">
        <v>0</v>
      </c>
      <c r="GD8" s="6">
        <v>0</v>
      </c>
      <c r="GE8" s="4">
        <v>0</v>
      </c>
      <c r="GF8" s="9">
        <v>0</v>
      </c>
      <c r="GG8" s="6">
        <v>0</v>
      </c>
      <c r="GH8" s="4">
        <v>0</v>
      </c>
      <c r="GI8" s="9">
        <v>0</v>
      </c>
      <c r="GJ8" s="6">
        <v>0</v>
      </c>
      <c r="GK8" s="4">
        <v>0</v>
      </c>
      <c r="GL8" s="9">
        <v>0</v>
      </c>
      <c r="GM8" s="6">
        <v>0</v>
      </c>
      <c r="GN8" s="4">
        <v>0</v>
      </c>
      <c r="GO8" s="9">
        <v>0</v>
      </c>
      <c r="GP8" s="6">
        <v>0</v>
      </c>
      <c r="GQ8" s="4">
        <v>0</v>
      </c>
      <c r="GR8" s="9">
        <v>0</v>
      </c>
      <c r="GS8" s="6">
        <v>0</v>
      </c>
      <c r="GT8" s="4">
        <v>0</v>
      </c>
      <c r="GU8" s="9">
        <v>0</v>
      </c>
      <c r="GV8" s="6">
        <v>0</v>
      </c>
      <c r="GW8" s="4">
        <v>0</v>
      </c>
      <c r="GX8" s="9">
        <v>0</v>
      </c>
      <c r="GY8" s="6">
        <v>0</v>
      </c>
      <c r="GZ8" s="4">
        <v>0</v>
      </c>
      <c r="HA8" s="9">
        <v>0</v>
      </c>
      <c r="HB8" s="6">
        <v>0</v>
      </c>
      <c r="HC8" s="4">
        <v>0</v>
      </c>
      <c r="HD8" s="9">
        <v>0</v>
      </c>
      <c r="HE8" s="6">
        <v>0</v>
      </c>
      <c r="HF8" s="4">
        <v>0</v>
      </c>
      <c r="HG8" s="9">
        <v>0</v>
      </c>
      <c r="HH8" s="6">
        <v>0</v>
      </c>
      <c r="HI8" s="4">
        <v>0</v>
      </c>
      <c r="HJ8" s="9">
        <v>0</v>
      </c>
      <c r="HK8" s="6"/>
      <c r="HL8" s="4"/>
      <c r="HM8" s="9"/>
      <c r="HN8" s="6">
        <v>0</v>
      </c>
      <c r="HO8" s="4">
        <v>0</v>
      </c>
      <c r="HP8" s="9">
        <v>0</v>
      </c>
      <c r="HQ8" s="6">
        <v>0</v>
      </c>
      <c r="HR8" s="4">
        <v>1</v>
      </c>
      <c r="HS8" s="9">
        <v>0</v>
      </c>
      <c r="HT8" s="6">
        <f t="shared" si="7"/>
        <v>20</v>
      </c>
      <c r="HU8" s="9">
        <f t="shared" si="8"/>
        <v>145</v>
      </c>
    </row>
    <row r="9" spans="1:229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0</v>
      </c>
      <c r="AH9" s="4">
        <v>0</v>
      </c>
      <c r="AI9" s="9">
        <v>0</v>
      </c>
      <c r="AJ9" s="6">
        <v>0</v>
      </c>
      <c r="AK9" s="4">
        <v>0</v>
      </c>
      <c r="AL9" s="9"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f t="shared" si="0"/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0</v>
      </c>
      <c r="CG9" s="4">
        <v>0</v>
      </c>
      <c r="CH9" s="9">
        <v>0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f t="shared" si="1"/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f t="shared" si="5"/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v>0</v>
      </c>
      <c r="FJ9" s="4">
        <v>0</v>
      </c>
      <c r="FK9" s="9">
        <v>0</v>
      </c>
      <c r="FL9" s="6">
        <v>0</v>
      </c>
      <c r="FM9" s="4">
        <v>0</v>
      </c>
      <c r="FN9" s="9">
        <v>0</v>
      </c>
      <c r="FO9" s="6">
        <v>0</v>
      </c>
      <c r="FP9" s="4">
        <v>0</v>
      </c>
      <c r="FQ9" s="9">
        <v>0</v>
      </c>
      <c r="FR9" s="6">
        <v>0</v>
      </c>
      <c r="FS9" s="4">
        <v>0</v>
      </c>
      <c r="FT9" s="9">
        <v>0</v>
      </c>
      <c r="FU9" s="6">
        <v>0</v>
      </c>
      <c r="FV9" s="4">
        <v>0</v>
      </c>
      <c r="FW9" s="9">
        <v>0</v>
      </c>
      <c r="FX9" s="6">
        <v>0</v>
      </c>
      <c r="FY9" s="4">
        <v>0</v>
      </c>
      <c r="FZ9" s="9">
        <v>0</v>
      </c>
      <c r="GA9" s="6">
        <v>0</v>
      </c>
      <c r="GB9" s="4">
        <v>0</v>
      </c>
      <c r="GC9" s="9">
        <v>0</v>
      </c>
      <c r="GD9" s="6">
        <v>0</v>
      </c>
      <c r="GE9" s="4">
        <v>0</v>
      </c>
      <c r="GF9" s="9">
        <v>0</v>
      </c>
      <c r="GG9" s="6">
        <v>0</v>
      </c>
      <c r="GH9" s="4">
        <v>0</v>
      </c>
      <c r="GI9" s="9">
        <v>0</v>
      </c>
      <c r="GJ9" s="6">
        <v>0</v>
      </c>
      <c r="GK9" s="4">
        <v>0</v>
      </c>
      <c r="GL9" s="9">
        <v>0</v>
      </c>
      <c r="GM9" s="6">
        <v>0</v>
      </c>
      <c r="GN9" s="4">
        <v>0</v>
      </c>
      <c r="GO9" s="9">
        <v>0</v>
      </c>
      <c r="GP9" s="6">
        <v>0</v>
      </c>
      <c r="GQ9" s="4">
        <v>0</v>
      </c>
      <c r="GR9" s="9">
        <v>0</v>
      </c>
      <c r="GS9" s="6">
        <v>8</v>
      </c>
      <c r="GT9" s="4">
        <v>152</v>
      </c>
      <c r="GU9" s="9">
        <f t="shared" ref="GU9" si="12">GT9/GS9*1000</f>
        <v>19000</v>
      </c>
      <c r="GV9" s="6">
        <v>0</v>
      </c>
      <c r="GW9" s="4">
        <v>0</v>
      </c>
      <c r="GX9" s="9">
        <v>0</v>
      </c>
      <c r="GY9" s="6">
        <v>0</v>
      </c>
      <c r="GZ9" s="4">
        <v>0</v>
      </c>
      <c r="HA9" s="9">
        <v>0</v>
      </c>
      <c r="HB9" s="6">
        <v>0</v>
      </c>
      <c r="HC9" s="4">
        <v>0</v>
      </c>
      <c r="HD9" s="9">
        <v>0</v>
      </c>
      <c r="HE9" s="6">
        <v>0</v>
      </c>
      <c r="HF9" s="4">
        <v>0</v>
      </c>
      <c r="HG9" s="9">
        <v>0</v>
      </c>
      <c r="HH9" s="6">
        <v>0</v>
      </c>
      <c r="HI9" s="4">
        <v>0</v>
      </c>
      <c r="HJ9" s="9">
        <v>0</v>
      </c>
      <c r="HK9" s="6"/>
      <c r="HL9" s="4"/>
      <c r="HM9" s="9"/>
      <c r="HN9" s="6">
        <v>0</v>
      </c>
      <c r="HO9" s="4">
        <v>0</v>
      </c>
      <c r="HP9" s="9">
        <v>0</v>
      </c>
      <c r="HQ9" s="6">
        <v>0</v>
      </c>
      <c r="HR9" s="4">
        <v>0</v>
      </c>
      <c r="HS9" s="9">
        <v>0</v>
      </c>
      <c r="HT9" s="6">
        <f t="shared" si="7"/>
        <v>8</v>
      </c>
      <c r="HU9" s="9">
        <f t="shared" si="8"/>
        <v>152</v>
      </c>
    </row>
    <row r="10" spans="1:229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0</v>
      </c>
      <c r="AH10" s="4">
        <v>0</v>
      </c>
      <c r="AI10" s="9">
        <v>0</v>
      </c>
      <c r="AJ10" s="6">
        <v>0</v>
      </c>
      <c r="AK10" s="4">
        <v>0</v>
      </c>
      <c r="AL10" s="9"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f t="shared" si="0"/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v>0</v>
      </c>
      <c r="BT10" s="6">
        <v>0</v>
      </c>
      <c r="BU10" s="4">
        <v>0</v>
      </c>
      <c r="BV10" s="9">
        <v>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f t="shared" si="1"/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1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10</v>
      </c>
      <c r="EC10" s="4">
        <v>39</v>
      </c>
      <c r="ED10" s="9">
        <f t="shared" si="4"/>
        <v>3900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f t="shared" si="5"/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v>0</v>
      </c>
      <c r="FJ10" s="4">
        <v>0</v>
      </c>
      <c r="FK10" s="9">
        <v>0</v>
      </c>
      <c r="FL10" s="6">
        <v>0</v>
      </c>
      <c r="FM10" s="4">
        <v>0</v>
      </c>
      <c r="FN10" s="9">
        <v>0</v>
      </c>
      <c r="FO10" s="6">
        <v>0</v>
      </c>
      <c r="FP10" s="4">
        <v>0</v>
      </c>
      <c r="FQ10" s="9">
        <v>0</v>
      </c>
      <c r="FR10" s="6">
        <v>0</v>
      </c>
      <c r="FS10" s="4">
        <v>0</v>
      </c>
      <c r="FT10" s="9">
        <v>0</v>
      </c>
      <c r="FU10" s="6">
        <v>0</v>
      </c>
      <c r="FV10" s="4">
        <v>0</v>
      </c>
      <c r="FW10" s="9">
        <v>0</v>
      </c>
      <c r="FX10" s="6">
        <v>0</v>
      </c>
      <c r="FY10" s="4">
        <v>0</v>
      </c>
      <c r="FZ10" s="9">
        <v>0</v>
      </c>
      <c r="GA10" s="6">
        <v>0</v>
      </c>
      <c r="GB10" s="4">
        <v>0</v>
      </c>
      <c r="GC10" s="9">
        <v>0</v>
      </c>
      <c r="GD10" s="6">
        <v>0</v>
      </c>
      <c r="GE10" s="4">
        <v>0</v>
      </c>
      <c r="GF10" s="9">
        <v>0</v>
      </c>
      <c r="GG10" s="6">
        <v>0</v>
      </c>
      <c r="GH10" s="4">
        <v>1</v>
      </c>
      <c r="GI10" s="9">
        <v>0</v>
      </c>
      <c r="GJ10" s="6">
        <v>120</v>
      </c>
      <c r="GK10" s="4">
        <v>2647</v>
      </c>
      <c r="GL10" s="9">
        <f t="shared" ref="GL10" si="13">GK10/GJ10*1000</f>
        <v>22058.333333333332</v>
      </c>
      <c r="GM10" s="6">
        <v>0</v>
      </c>
      <c r="GN10" s="4">
        <v>0</v>
      </c>
      <c r="GO10" s="9">
        <v>0</v>
      </c>
      <c r="GP10" s="6">
        <v>0</v>
      </c>
      <c r="GQ10" s="4">
        <v>0</v>
      </c>
      <c r="GR10" s="9">
        <v>0</v>
      </c>
      <c r="GS10" s="6">
        <v>0</v>
      </c>
      <c r="GT10" s="4">
        <v>0</v>
      </c>
      <c r="GU10" s="9">
        <v>0</v>
      </c>
      <c r="GV10" s="6">
        <v>0</v>
      </c>
      <c r="GW10" s="4">
        <v>0</v>
      </c>
      <c r="GX10" s="9">
        <v>0</v>
      </c>
      <c r="GY10" s="6">
        <v>0</v>
      </c>
      <c r="GZ10" s="4">
        <v>0</v>
      </c>
      <c r="HA10" s="9">
        <v>0</v>
      </c>
      <c r="HB10" s="6">
        <v>0</v>
      </c>
      <c r="HC10" s="4">
        <v>0</v>
      </c>
      <c r="HD10" s="9">
        <v>0</v>
      </c>
      <c r="HE10" s="6">
        <v>0</v>
      </c>
      <c r="HF10" s="4">
        <v>0</v>
      </c>
      <c r="HG10" s="9">
        <v>0</v>
      </c>
      <c r="HH10" s="6">
        <v>0</v>
      </c>
      <c r="HI10" s="4">
        <v>0</v>
      </c>
      <c r="HJ10" s="9">
        <v>0</v>
      </c>
      <c r="HK10" s="6"/>
      <c r="HL10" s="4"/>
      <c r="HM10" s="9"/>
      <c r="HN10" s="6">
        <v>0</v>
      </c>
      <c r="HO10" s="4">
        <v>0</v>
      </c>
      <c r="HP10" s="9">
        <v>0</v>
      </c>
      <c r="HQ10" s="6">
        <v>0</v>
      </c>
      <c r="HR10" s="4">
        <v>1</v>
      </c>
      <c r="HS10" s="9">
        <v>0</v>
      </c>
      <c r="HT10" s="6">
        <f t="shared" si="7"/>
        <v>130</v>
      </c>
      <c r="HU10" s="9">
        <f t="shared" si="8"/>
        <v>2689</v>
      </c>
    </row>
    <row r="11" spans="1:229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0</v>
      </c>
      <c r="AH11" s="4">
        <v>0</v>
      </c>
      <c r="AI11" s="9">
        <v>0</v>
      </c>
      <c r="AJ11" s="6">
        <v>0</v>
      </c>
      <c r="AK11" s="4">
        <v>0</v>
      </c>
      <c r="AL11" s="9"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f t="shared" si="0"/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f t="shared" si="1"/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1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f t="shared" si="5"/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v>0</v>
      </c>
      <c r="FJ11" s="4">
        <v>0</v>
      </c>
      <c r="FK11" s="9">
        <v>0</v>
      </c>
      <c r="FL11" s="6">
        <v>0</v>
      </c>
      <c r="FM11" s="4">
        <v>0</v>
      </c>
      <c r="FN11" s="9">
        <v>0</v>
      </c>
      <c r="FO11" s="6">
        <v>0</v>
      </c>
      <c r="FP11" s="4">
        <v>0</v>
      </c>
      <c r="FQ11" s="9">
        <v>0</v>
      </c>
      <c r="FR11" s="6">
        <v>0</v>
      </c>
      <c r="FS11" s="4">
        <v>0</v>
      </c>
      <c r="FT11" s="9">
        <v>0</v>
      </c>
      <c r="FU11" s="6">
        <v>0</v>
      </c>
      <c r="FV11" s="4">
        <v>0</v>
      </c>
      <c r="FW11" s="9">
        <v>0</v>
      </c>
      <c r="FX11" s="6">
        <v>0</v>
      </c>
      <c r="FY11" s="4">
        <v>0</v>
      </c>
      <c r="FZ11" s="9">
        <v>0</v>
      </c>
      <c r="GA11" s="6">
        <v>0</v>
      </c>
      <c r="GB11" s="4">
        <v>0</v>
      </c>
      <c r="GC11" s="9">
        <v>0</v>
      </c>
      <c r="GD11" s="6">
        <v>0</v>
      </c>
      <c r="GE11" s="4">
        <v>0</v>
      </c>
      <c r="GF11" s="9">
        <v>0</v>
      </c>
      <c r="GG11" s="6">
        <v>0</v>
      </c>
      <c r="GH11" s="4">
        <v>0</v>
      </c>
      <c r="GI11" s="9">
        <v>0</v>
      </c>
      <c r="GJ11" s="6">
        <v>0</v>
      </c>
      <c r="GK11" s="4">
        <v>0</v>
      </c>
      <c r="GL11" s="9">
        <v>0</v>
      </c>
      <c r="GM11" s="6">
        <v>0</v>
      </c>
      <c r="GN11" s="4">
        <v>0</v>
      </c>
      <c r="GO11" s="9">
        <v>0</v>
      </c>
      <c r="GP11" s="6">
        <v>0</v>
      </c>
      <c r="GQ11" s="4">
        <v>0</v>
      </c>
      <c r="GR11" s="9">
        <v>0</v>
      </c>
      <c r="GS11" s="6">
        <v>0</v>
      </c>
      <c r="GT11" s="4">
        <v>0</v>
      </c>
      <c r="GU11" s="9">
        <v>0</v>
      </c>
      <c r="GV11" s="6">
        <v>0</v>
      </c>
      <c r="GW11" s="4">
        <v>0</v>
      </c>
      <c r="GX11" s="9">
        <v>0</v>
      </c>
      <c r="GY11" s="6">
        <v>0</v>
      </c>
      <c r="GZ11" s="4">
        <v>0</v>
      </c>
      <c r="HA11" s="9">
        <v>0</v>
      </c>
      <c r="HB11" s="6">
        <v>0</v>
      </c>
      <c r="HC11" s="4">
        <v>0</v>
      </c>
      <c r="HD11" s="9">
        <v>0</v>
      </c>
      <c r="HE11" s="6">
        <v>0</v>
      </c>
      <c r="HF11" s="4">
        <v>0</v>
      </c>
      <c r="HG11" s="9">
        <v>0</v>
      </c>
      <c r="HH11" s="6">
        <v>0</v>
      </c>
      <c r="HI11" s="4">
        <v>0</v>
      </c>
      <c r="HJ11" s="9">
        <v>0</v>
      </c>
      <c r="HK11" s="6"/>
      <c r="HL11" s="4"/>
      <c r="HM11" s="9"/>
      <c r="HN11" s="6">
        <v>0</v>
      </c>
      <c r="HO11" s="4">
        <v>2</v>
      </c>
      <c r="HP11" s="9">
        <v>0</v>
      </c>
      <c r="HQ11" s="6">
        <v>0</v>
      </c>
      <c r="HR11" s="4">
        <v>0</v>
      </c>
      <c r="HS11" s="9">
        <v>0</v>
      </c>
      <c r="HT11" s="6">
        <f t="shared" si="7"/>
        <v>0</v>
      </c>
      <c r="HU11" s="9">
        <f t="shared" si="8"/>
        <v>3</v>
      </c>
    </row>
    <row r="12" spans="1:229" x14ac:dyDescent="0.3">
      <c r="A12" s="49">
        <v>2004</v>
      </c>
      <c r="B12" s="50" t="s">
        <v>8</v>
      </c>
      <c r="C12" s="6">
        <v>0</v>
      </c>
      <c r="D12" s="4">
        <v>0</v>
      </c>
      <c r="E12" s="9">
        <v>0</v>
      </c>
      <c r="F12" s="6">
        <v>0</v>
      </c>
      <c r="G12" s="4">
        <v>0</v>
      </c>
      <c r="H12" s="9">
        <v>0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1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0</v>
      </c>
      <c r="AH12" s="4">
        <v>0</v>
      </c>
      <c r="AI12" s="9">
        <v>0</v>
      </c>
      <c r="AJ12" s="6">
        <v>0</v>
      </c>
      <c r="AK12" s="4">
        <v>0</v>
      </c>
      <c r="AL12" s="9"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f t="shared" si="0"/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f t="shared" si="1"/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4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1</v>
      </c>
      <c r="DW12" s="4">
        <v>6</v>
      </c>
      <c r="DX12" s="9">
        <f t="shared" ref="DX12" si="14">DW12/DV12*1000</f>
        <v>6000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f t="shared" si="5"/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v>0</v>
      </c>
      <c r="FJ12" s="4">
        <v>0</v>
      </c>
      <c r="FK12" s="9">
        <v>0</v>
      </c>
      <c r="FL12" s="6">
        <v>0</v>
      </c>
      <c r="FM12" s="4">
        <v>0</v>
      </c>
      <c r="FN12" s="9">
        <v>0</v>
      </c>
      <c r="FO12" s="6">
        <v>0</v>
      </c>
      <c r="FP12" s="4">
        <v>0</v>
      </c>
      <c r="FQ12" s="9">
        <v>0</v>
      </c>
      <c r="FR12" s="6">
        <v>0</v>
      </c>
      <c r="FS12" s="4">
        <v>0</v>
      </c>
      <c r="FT12" s="9">
        <v>0</v>
      </c>
      <c r="FU12" s="6">
        <v>0</v>
      </c>
      <c r="FV12" s="4">
        <v>0</v>
      </c>
      <c r="FW12" s="9">
        <v>0</v>
      </c>
      <c r="FX12" s="6">
        <v>0</v>
      </c>
      <c r="FY12" s="4">
        <v>0</v>
      </c>
      <c r="FZ12" s="9">
        <v>0</v>
      </c>
      <c r="GA12" s="6">
        <v>0</v>
      </c>
      <c r="GB12" s="4">
        <v>0</v>
      </c>
      <c r="GC12" s="9">
        <v>0</v>
      </c>
      <c r="GD12" s="6">
        <v>0</v>
      </c>
      <c r="GE12" s="4">
        <v>0</v>
      </c>
      <c r="GF12" s="9">
        <v>0</v>
      </c>
      <c r="GG12" s="6">
        <v>0</v>
      </c>
      <c r="GH12" s="4">
        <v>0</v>
      </c>
      <c r="GI12" s="9">
        <v>0</v>
      </c>
      <c r="GJ12" s="6">
        <v>0</v>
      </c>
      <c r="GK12" s="4">
        <v>0</v>
      </c>
      <c r="GL12" s="9">
        <v>0</v>
      </c>
      <c r="GM12" s="6">
        <v>0</v>
      </c>
      <c r="GN12" s="4">
        <v>0</v>
      </c>
      <c r="GO12" s="9">
        <v>0</v>
      </c>
      <c r="GP12" s="6">
        <v>0</v>
      </c>
      <c r="GQ12" s="4">
        <v>0</v>
      </c>
      <c r="GR12" s="9">
        <v>0</v>
      </c>
      <c r="GS12" s="6">
        <v>0</v>
      </c>
      <c r="GT12" s="4">
        <v>0</v>
      </c>
      <c r="GU12" s="9">
        <v>0</v>
      </c>
      <c r="GV12" s="6">
        <v>0</v>
      </c>
      <c r="GW12" s="4">
        <v>0</v>
      </c>
      <c r="GX12" s="9">
        <v>0</v>
      </c>
      <c r="GY12" s="6">
        <v>0</v>
      </c>
      <c r="GZ12" s="4">
        <v>0</v>
      </c>
      <c r="HA12" s="9">
        <v>0</v>
      </c>
      <c r="HB12" s="6">
        <v>0</v>
      </c>
      <c r="HC12" s="4">
        <v>0</v>
      </c>
      <c r="HD12" s="9">
        <v>0</v>
      </c>
      <c r="HE12" s="6">
        <v>0</v>
      </c>
      <c r="HF12" s="4">
        <v>0</v>
      </c>
      <c r="HG12" s="9">
        <v>0</v>
      </c>
      <c r="HH12" s="6">
        <v>0</v>
      </c>
      <c r="HI12" s="4">
        <v>0</v>
      </c>
      <c r="HJ12" s="9">
        <v>0</v>
      </c>
      <c r="HK12" s="6"/>
      <c r="HL12" s="4"/>
      <c r="HM12" s="9"/>
      <c r="HN12" s="6">
        <v>0</v>
      </c>
      <c r="HO12" s="4">
        <v>0</v>
      </c>
      <c r="HP12" s="9">
        <v>0</v>
      </c>
      <c r="HQ12" s="6">
        <v>0</v>
      </c>
      <c r="HR12" s="4">
        <v>0</v>
      </c>
      <c r="HS12" s="9">
        <v>0</v>
      </c>
      <c r="HT12" s="6">
        <f t="shared" si="7"/>
        <v>1</v>
      </c>
      <c r="HU12" s="9">
        <f t="shared" si="8"/>
        <v>11</v>
      </c>
    </row>
    <row r="13" spans="1:229" x14ac:dyDescent="0.3">
      <c r="A13" s="49">
        <v>2004</v>
      </c>
      <c r="B13" s="50" t="s">
        <v>9</v>
      </c>
      <c r="C13" s="6">
        <v>0</v>
      </c>
      <c r="D13" s="4">
        <v>0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0</v>
      </c>
      <c r="AH13" s="4">
        <v>0</v>
      </c>
      <c r="AI13" s="9">
        <v>0</v>
      </c>
      <c r="AJ13" s="6">
        <v>0</v>
      </c>
      <c r="AK13" s="4">
        <v>0</v>
      </c>
      <c r="AL13" s="9"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f t="shared" si="0"/>
        <v>0</v>
      </c>
      <c r="BE13" s="6">
        <v>0</v>
      </c>
      <c r="BF13" s="4">
        <v>0</v>
      </c>
      <c r="BG13" s="9">
        <v>0</v>
      </c>
      <c r="BH13" s="6">
        <v>0</v>
      </c>
      <c r="BI13" s="4">
        <v>0</v>
      </c>
      <c r="BJ13" s="9">
        <v>0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0</v>
      </c>
      <c r="CD13" s="4">
        <v>0</v>
      </c>
      <c r="CE13" s="9">
        <v>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f t="shared" si="1"/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3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1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f t="shared" si="5"/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v>0</v>
      </c>
      <c r="FJ13" s="4">
        <v>0</v>
      </c>
      <c r="FK13" s="9">
        <v>0</v>
      </c>
      <c r="FL13" s="6">
        <v>0</v>
      </c>
      <c r="FM13" s="4">
        <v>0</v>
      </c>
      <c r="FN13" s="9">
        <v>0</v>
      </c>
      <c r="FO13" s="6">
        <v>0</v>
      </c>
      <c r="FP13" s="4">
        <v>0</v>
      </c>
      <c r="FQ13" s="9">
        <v>0</v>
      </c>
      <c r="FR13" s="6">
        <v>22</v>
      </c>
      <c r="FS13" s="4">
        <v>20</v>
      </c>
      <c r="FT13" s="9">
        <f t="shared" ref="FT13:FT15" si="15">FS13/FR13*1000</f>
        <v>909.09090909090901</v>
      </c>
      <c r="FU13" s="6">
        <v>0</v>
      </c>
      <c r="FV13" s="4">
        <v>0</v>
      </c>
      <c r="FW13" s="9">
        <v>0</v>
      </c>
      <c r="FX13" s="6">
        <v>0</v>
      </c>
      <c r="FY13" s="4">
        <v>0</v>
      </c>
      <c r="FZ13" s="9">
        <v>0</v>
      </c>
      <c r="GA13" s="6">
        <v>0</v>
      </c>
      <c r="GB13" s="4">
        <v>0</v>
      </c>
      <c r="GC13" s="9">
        <v>0</v>
      </c>
      <c r="GD13" s="6">
        <v>0</v>
      </c>
      <c r="GE13" s="4">
        <v>0</v>
      </c>
      <c r="GF13" s="9">
        <v>0</v>
      </c>
      <c r="GG13" s="6">
        <v>0</v>
      </c>
      <c r="GH13" s="4">
        <v>4</v>
      </c>
      <c r="GI13" s="9">
        <v>0</v>
      </c>
      <c r="GJ13" s="6">
        <v>0</v>
      </c>
      <c r="GK13" s="4">
        <v>0</v>
      </c>
      <c r="GL13" s="9">
        <v>0</v>
      </c>
      <c r="GM13" s="6">
        <v>0</v>
      </c>
      <c r="GN13" s="4">
        <v>0</v>
      </c>
      <c r="GO13" s="9">
        <v>0</v>
      </c>
      <c r="GP13" s="6">
        <v>0</v>
      </c>
      <c r="GQ13" s="4">
        <v>0</v>
      </c>
      <c r="GR13" s="9">
        <v>0</v>
      </c>
      <c r="GS13" s="6">
        <v>0</v>
      </c>
      <c r="GT13" s="4">
        <v>0</v>
      </c>
      <c r="GU13" s="9">
        <v>0</v>
      </c>
      <c r="GV13" s="6">
        <v>0</v>
      </c>
      <c r="GW13" s="4">
        <v>0</v>
      </c>
      <c r="GX13" s="9">
        <v>0</v>
      </c>
      <c r="GY13" s="6">
        <v>0</v>
      </c>
      <c r="GZ13" s="4">
        <v>0</v>
      </c>
      <c r="HA13" s="9">
        <v>0</v>
      </c>
      <c r="HB13" s="6">
        <v>0</v>
      </c>
      <c r="HC13" s="4">
        <v>0</v>
      </c>
      <c r="HD13" s="9">
        <v>0</v>
      </c>
      <c r="HE13" s="6">
        <v>0</v>
      </c>
      <c r="HF13" s="4">
        <v>0</v>
      </c>
      <c r="HG13" s="9">
        <v>0</v>
      </c>
      <c r="HH13" s="6">
        <v>0</v>
      </c>
      <c r="HI13" s="4">
        <v>0</v>
      </c>
      <c r="HJ13" s="9">
        <v>0</v>
      </c>
      <c r="HK13" s="6"/>
      <c r="HL13" s="4"/>
      <c r="HM13" s="9"/>
      <c r="HN13" s="6">
        <v>0</v>
      </c>
      <c r="HO13" s="4">
        <v>1</v>
      </c>
      <c r="HP13" s="9">
        <v>0</v>
      </c>
      <c r="HQ13" s="6">
        <v>0</v>
      </c>
      <c r="HR13" s="4">
        <v>0</v>
      </c>
      <c r="HS13" s="9">
        <v>0</v>
      </c>
      <c r="HT13" s="6">
        <f t="shared" si="7"/>
        <v>22</v>
      </c>
      <c r="HU13" s="9">
        <f t="shared" si="8"/>
        <v>29</v>
      </c>
    </row>
    <row r="14" spans="1:229" x14ac:dyDescent="0.3">
      <c r="A14" s="49">
        <v>2004</v>
      </c>
      <c r="B14" s="50" t="s">
        <v>10</v>
      </c>
      <c r="C14" s="6">
        <v>1</v>
      </c>
      <c r="D14" s="4">
        <v>27</v>
      </c>
      <c r="E14" s="9">
        <f t="shared" ref="E14:E16" si="16">D14/C14*1000</f>
        <v>27000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16</v>
      </c>
      <c r="Y14" s="4">
        <v>499</v>
      </c>
      <c r="Z14" s="9">
        <f t="shared" ref="Z14:Z15" si="17">Y14/X14*1000</f>
        <v>31187.5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0</v>
      </c>
      <c r="AH14" s="4">
        <v>0</v>
      </c>
      <c r="AI14" s="9">
        <v>0</v>
      </c>
      <c r="AJ14" s="6">
        <v>0</v>
      </c>
      <c r="AK14" s="4">
        <v>0</v>
      </c>
      <c r="AL14" s="9"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f t="shared" si="0"/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f t="shared" si="1"/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8</v>
      </c>
      <c r="CY14" s="4">
        <v>154</v>
      </c>
      <c r="CZ14" s="9">
        <f t="shared" ref="CZ14:CZ15" si="18">CY14/CX14*1000</f>
        <v>19250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f t="shared" si="5"/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v>0</v>
      </c>
      <c r="FJ14" s="4">
        <v>0</v>
      </c>
      <c r="FK14" s="9">
        <v>0</v>
      </c>
      <c r="FL14" s="6">
        <v>0</v>
      </c>
      <c r="FM14" s="4">
        <v>0</v>
      </c>
      <c r="FN14" s="9">
        <v>0</v>
      </c>
      <c r="FO14" s="6">
        <v>0</v>
      </c>
      <c r="FP14" s="4">
        <v>0</v>
      </c>
      <c r="FQ14" s="9">
        <v>0</v>
      </c>
      <c r="FR14" s="6">
        <v>0</v>
      </c>
      <c r="FS14" s="4">
        <v>0</v>
      </c>
      <c r="FT14" s="9">
        <v>0</v>
      </c>
      <c r="FU14" s="6">
        <v>0</v>
      </c>
      <c r="FV14" s="4">
        <v>0</v>
      </c>
      <c r="FW14" s="9">
        <v>0</v>
      </c>
      <c r="FX14" s="6">
        <v>0</v>
      </c>
      <c r="FY14" s="4">
        <v>0</v>
      </c>
      <c r="FZ14" s="9">
        <v>0</v>
      </c>
      <c r="GA14" s="6">
        <v>0</v>
      </c>
      <c r="GB14" s="4">
        <v>0</v>
      </c>
      <c r="GC14" s="9">
        <v>0</v>
      </c>
      <c r="GD14" s="6">
        <v>0</v>
      </c>
      <c r="GE14" s="4">
        <v>0</v>
      </c>
      <c r="GF14" s="9">
        <v>0</v>
      </c>
      <c r="GG14" s="6">
        <v>0</v>
      </c>
      <c r="GH14" s="4">
        <v>3</v>
      </c>
      <c r="GI14" s="9">
        <v>0</v>
      </c>
      <c r="GJ14" s="6">
        <v>0</v>
      </c>
      <c r="GK14" s="4">
        <v>0</v>
      </c>
      <c r="GL14" s="9">
        <v>0</v>
      </c>
      <c r="GM14" s="6">
        <v>0</v>
      </c>
      <c r="GN14" s="4">
        <v>0</v>
      </c>
      <c r="GO14" s="9">
        <v>0</v>
      </c>
      <c r="GP14" s="6">
        <v>0</v>
      </c>
      <c r="GQ14" s="4">
        <v>0</v>
      </c>
      <c r="GR14" s="9">
        <v>0</v>
      </c>
      <c r="GS14" s="6">
        <v>0</v>
      </c>
      <c r="GT14" s="4">
        <v>0</v>
      </c>
      <c r="GU14" s="9">
        <v>0</v>
      </c>
      <c r="GV14" s="6">
        <v>0</v>
      </c>
      <c r="GW14" s="4">
        <v>0</v>
      </c>
      <c r="GX14" s="9">
        <v>0</v>
      </c>
      <c r="GY14" s="6">
        <v>0</v>
      </c>
      <c r="GZ14" s="4">
        <v>0</v>
      </c>
      <c r="HA14" s="9">
        <v>0</v>
      </c>
      <c r="HB14" s="6">
        <v>0</v>
      </c>
      <c r="HC14" s="4">
        <v>0</v>
      </c>
      <c r="HD14" s="9">
        <v>0</v>
      </c>
      <c r="HE14" s="6">
        <v>0</v>
      </c>
      <c r="HF14" s="4">
        <v>0</v>
      </c>
      <c r="HG14" s="9">
        <v>0</v>
      </c>
      <c r="HH14" s="6">
        <v>16</v>
      </c>
      <c r="HI14" s="4">
        <v>459</v>
      </c>
      <c r="HJ14" s="9">
        <f t="shared" ref="HJ14" si="19">HI14/HH14*1000</f>
        <v>28687.5</v>
      </c>
      <c r="HK14" s="6"/>
      <c r="HL14" s="4"/>
      <c r="HM14" s="9"/>
      <c r="HN14" s="6">
        <v>0</v>
      </c>
      <c r="HO14" s="4">
        <v>3</v>
      </c>
      <c r="HP14" s="9">
        <v>0</v>
      </c>
      <c r="HQ14" s="6">
        <v>0</v>
      </c>
      <c r="HR14" s="4">
        <v>0</v>
      </c>
      <c r="HS14" s="9">
        <v>0</v>
      </c>
      <c r="HT14" s="6">
        <f t="shared" si="7"/>
        <v>41</v>
      </c>
      <c r="HU14" s="9">
        <f t="shared" si="8"/>
        <v>1145</v>
      </c>
    </row>
    <row r="15" spans="1:229" x14ac:dyDescent="0.3">
      <c r="A15" s="49">
        <v>2004</v>
      </c>
      <c r="B15" s="50" t="s">
        <v>11</v>
      </c>
      <c r="C15" s="6">
        <v>0</v>
      </c>
      <c r="D15" s="4">
        <v>0</v>
      </c>
      <c r="E15" s="9">
        <v>0</v>
      </c>
      <c r="F15" s="6">
        <v>0</v>
      </c>
      <c r="G15" s="4">
        <v>0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8</v>
      </c>
      <c r="Y15" s="4">
        <v>219</v>
      </c>
      <c r="Z15" s="9">
        <f t="shared" si="17"/>
        <v>27375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0</v>
      </c>
      <c r="AH15" s="4">
        <v>0</v>
      </c>
      <c r="AI15" s="9">
        <v>0</v>
      </c>
      <c r="AJ15" s="6">
        <v>0</v>
      </c>
      <c r="AK15" s="4">
        <v>0</v>
      </c>
      <c r="AL15" s="9"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f t="shared" si="0"/>
        <v>0</v>
      </c>
      <c r="BE15" s="6">
        <v>0</v>
      </c>
      <c r="BF15" s="4">
        <v>0</v>
      </c>
      <c r="BG15" s="9">
        <v>0</v>
      </c>
      <c r="BH15" s="6">
        <v>0</v>
      </c>
      <c r="BI15" s="4">
        <v>0</v>
      </c>
      <c r="BJ15" s="9">
        <v>0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f t="shared" si="1"/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1</v>
      </c>
      <c r="CY15" s="4">
        <v>6</v>
      </c>
      <c r="CZ15" s="9">
        <f t="shared" si="18"/>
        <v>6000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1</v>
      </c>
      <c r="DW15" s="4">
        <v>14</v>
      </c>
      <c r="DX15" s="9">
        <f t="shared" ref="DX15" si="20">DW15/DV15*1000</f>
        <v>14000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126</v>
      </c>
      <c r="EI15" s="4">
        <v>1973</v>
      </c>
      <c r="EJ15" s="9">
        <f t="shared" ref="EJ15" si="21">EI15/EH15*1000</f>
        <v>15658.730158730159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f t="shared" si="5"/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v>0</v>
      </c>
      <c r="FJ15" s="4">
        <v>0</v>
      </c>
      <c r="FK15" s="9">
        <v>0</v>
      </c>
      <c r="FL15" s="6">
        <v>0</v>
      </c>
      <c r="FM15" s="4">
        <v>0</v>
      </c>
      <c r="FN15" s="9">
        <v>0</v>
      </c>
      <c r="FO15" s="6">
        <v>0</v>
      </c>
      <c r="FP15" s="4">
        <v>0</v>
      </c>
      <c r="FQ15" s="9">
        <v>0</v>
      </c>
      <c r="FR15" s="6">
        <v>22</v>
      </c>
      <c r="FS15" s="4">
        <v>40</v>
      </c>
      <c r="FT15" s="9">
        <f t="shared" si="15"/>
        <v>1818.181818181818</v>
      </c>
      <c r="FU15" s="6">
        <v>0</v>
      </c>
      <c r="FV15" s="4">
        <v>0</v>
      </c>
      <c r="FW15" s="9">
        <v>0</v>
      </c>
      <c r="FX15" s="6">
        <v>0</v>
      </c>
      <c r="FY15" s="4">
        <v>0</v>
      </c>
      <c r="FZ15" s="9">
        <v>0</v>
      </c>
      <c r="GA15" s="6">
        <v>0</v>
      </c>
      <c r="GB15" s="4">
        <v>0</v>
      </c>
      <c r="GC15" s="9">
        <v>0</v>
      </c>
      <c r="GD15" s="6">
        <v>0</v>
      </c>
      <c r="GE15" s="4">
        <v>0</v>
      </c>
      <c r="GF15" s="9">
        <v>0</v>
      </c>
      <c r="GG15" s="6">
        <v>0</v>
      </c>
      <c r="GH15" s="4">
        <v>0</v>
      </c>
      <c r="GI15" s="9">
        <v>0</v>
      </c>
      <c r="GJ15" s="6">
        <v>0</v>
      </c>
      <c r="GK15" s="4">
        <v>0</v>
      </c>
      <c r="GL15" s="9">
        <v>0</v>
      </c>
      <c r="GM15" s="6">
        <v>0</v>
      </c>
      <c r="GN15" s="4">
        <v>0</v>
      </c>
      <c r="GO15" s="9">
        <v>0</v>
      </c>
      <c r="GP15" s="6">
        <v>0</v>
      </c>
      <c r="GQ15" s="4">
        <v>0</v>
      </c>
      <c r="GR15" s="9">
        <v>0</v>
      </c>
      <c r="GS15" s="6">
        <v>0</v>
      </c>
      <c r="GT15" s="4">
        <v>0</v>
      </c>
      <c r="GU15" s="9">
        <v>0</v>
      </c>
      <c r="GV15" s="6">
        <v>0</v>
      </c>
      <c r="GW15" s="4">
        <v>0</v>
      </c>
      <c r="GX15" s="9">
        <v>0</v>
      </c>
      <c r="GY15" s="6">
        <v>0</v>
      </c>
      <c r="GZ15" s="4">
        <v>0</v>
      </c>
      <c r="HA15" s="9">
        <v>0</v>
      </c>
      <c r="HB15" s="6">
        <v>0</v>
      </c>
      <c r="HC15" s="4">
        <v>0</v>
      </c>
      <c r="HD15" s="9">
        <v>0</v>
      </c>
      <c r="HE15" s="6">
        <v>0</v>
      </c>
      <c r="HF15" s="4">
        <v>0</v>
      </c>
      <c r="HG15" s="9">
        <v>0</v>
      </c>
      <c r="HH15" s="6">
        <v>0</v>
      </c>
      <c r="HI15" s="4">
        <v>0</v>
      </c>
      <c r="HJ15" s="9">
        <v>0</v>
      </c>
      <c r="HK15" s="6"/>
      <c r="HL15" s="4"/>
      <c r="HM15" s="9"/>
      <c r="HN15" s="6">
        <v>0</v>
      </c>
      <c r="HO15" s="4">
        <v>12</v>
      </c>
      <c r="HP15" s="9">
        <v>0</v>
      </c>
      <c r="HQ15" s="6">
        <v>0</v>
      </c>
      <c r="HR15" s="4">
        <v>0</v>
      </c>
      <c r="HS15" s="9">
        <v>0</v>
      </c>
      <c r="HT15" s="6">
        <f t="shared" si="7"/>
        <v>158</v>
      </c>
      <c r="HU15" s="9">
        <f t="shared" si="8"/>
        <v>2264</v>
      </c>
    </row>
    <row r="16" spans="1:229" x14ac:dyDescent="0.3">
      <c r="A16" s="49">
        <v>2004</v>
      </c>
      <c r="B16" s="50" t="s">
        <v>12</v>
      </c>
      <c r="C16" s="6">
        <v>1</v>
      </c>
      <c r="D16" s="4">
        <v>2</v>
      </c>
      <c r="E16" s="9">
        <f t="shared" si="16"/>
        <v>2000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0</v>
      </c>
      <c r="AH16" s="4">
        <v>0</v>
      </c>
      <c r="AI16" s="9">
        <v>0</v>
      </c>
      <c r="AJ16" s="6">
        <v>0</v>
      </c>
      <c r="AK16" s="4">
        <v>0</v>
      </c>
      <c r="AL16" s="9"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f t="shared" si="0"/>
        <v>0</v>
      </c>
      <c r="BE16" s="6">
        <v>0</v>
      </c>
      <c r="BF16" s="4">
        <v>0</v>
      </c>
      <c r="BG16" s="9">
        <v>0</v>
      </c>
      <c r="BH16" s="6">
        <v>0</v>
      </c>
      <c r="BI16" s="4">
        <v>0</v>
      </c>
      <c r="BJ16" s="9">
        <v>0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0</v>
      </c>
      <c r="CD16" s="4">
        <v>0</v>
      </c>
      <c r="CE16" s="9">
        <v>0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f t="shared" si="1"/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f t="shared" si="5"/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v>0</v>
      </c>
      <c r="FJ16" s="4">
        <v>0</v>
      </c>
      <c r="FK16" s="9">
        <v>0</v>
      </c>
      <c r="FL16" s="6">
        <v>0</v>
      </c>
      <c r="FM16" s="4">
        <v>0</v>
      </c>
      <c r="FN16" s="9">
        <v>0</v>
      </c>
      <c r="FO16" s="6">
        <v>0</v>
      </c>
      <c r="FP16" s="4">
        <v>0</v>
      </c>
      <c r="FQ16" s="9">
        <v>0</v>
      </c>
      <c r="FR16" s="6">
        <v>0</v>
      </c>
      <c r="FS16" s="4">
        <v>0</v>
      </c>
      <c r="FT16" s="9">
        <v>0</v>
      </c>
      <c r="FU16" s="6">
        <v>0</v>
      </c>
      <c r="FV16" s="4">
        <v>0</v>
      </c>
      <c r="FW16" s="9">
        <v>0</v>
      </c>
      <c r="FX16" s="6">
        <v>0</v>
      </c>
      <c r="FY16" s="4">
        <v>0</v>
      </c>
      <c r="FZ16" s="9">
        <v>0</v>
      </c>
      <c r="GA16" s="6">
        <v>0</v>
      </c>
      <c r="GB16" s="4">
        <v>0</v>
      </c>
      <c r="GC16" s="9">
        <v>0</v>
      </c>
      <c r="GD16" s="6">
        <v>0</v>
      </c>
      <c r="GE16" s="4">
        <v>0</v>
      </c>
      <c r="GF16" s="9">
        <v>0</v>
      </c>
      <c r="GG16" s="6">
        <v>0</v>
      </c>
      <c r="GH16" s="4">
        <v>0</v>
      </c>
      <c r="GI16" s="9">
        <v>0</v>
      </c>
      <c r="GJ16" s="6">
        <v>0</v>
      </c>
      <c r="GK16" s="4">
        <v>0</v>
      </c>
      <c r="GL16" s="9">
        <v>0</v>
      </c>
      <c r="GM16" s="6">
        <v>0</v>
      </c>
      <c r="GN16" s="4">
        <v>0</v>
      </c>
      <c r="GO16" s="9">
        <v>0</v>
      </c>
      <c r="GP16" s="6">
        <v>0</v>
      </c>
      <c r="GQ16" s="4">
        <v>0</v>
      </c>
      <c r="GR16" s="9">
        <v>0</v>
      </c>
      <c r="GS16" s="6">
        <v>0</v>
      </c>
      <c r="GT16" s="4">
        <v>1</v>
      </c>
      <c r="GU16" s="9">
        <v>0</v>
      </c>
      <c r="GV16" s="6">
        <v>0</v>
      </c>
      <c r="GW16" s="4">
        <v>20</v>
      </c>
      <c r="GX16" s="9">
        <v>0</v>
      </c>
      <c r="GY16" s="6">
        <v>0</v>
      </c>
      <c r="GZ16" s="4">
        <v>0</v>
      </c>
      <c r="HA16" s="9">
        <v>0</v>
      </c>
      <c r="HB16" s="6">
        <v>0</v>
      </c>
      <c r="HC16" s="4">
        <v>0</v>
      </c>
      <c r="HD16" s="9">
        <v>0</v>
      </c>
      <c r="HE16" s="6">
        <v>0</v>
      </c>
      <c r="HF16" s="4">
        <v>0</v>
      </c>
      <c r="HG16" s="9">
        <v>0</v>
      </c>
      <c r="HH16" s="6">
        <v>0</v>
      </c>
      <c r="HI16" s="4">
        <v>0</v>
      </c>
      <c r="HJ16" s="9">
        <v>0</v>
      </c>
      <c r="HK16" s="6"/>
      <c r="HL16" s="4"/>
      <c r="HM16" s="9"/>
      <c r="HN16" s="6">
        <v>0</v>
      </c>
      <c r="HO16" s="4">
        <v>0</v>
      </c>
      <c r="HP16" s="9">
        <v>0</v>
      </c>
      <c r="HQ16" s="6">
        <v>0</v>
      </c>
      <c r="HR16" s="4">
        <v>0</v>
      </c>
      <c r="HS16" s="9">
        <v>0</v>
      </c>
      <c r="HT16" s="6">
        <f t="shared" si="7"/>
        <v>1</v>
      </c>
      <c r="HU16" s="9">
        <f t="shared" si="8"/>
        <v>23</v>
      </c>
    </row>
    <row r="17" spans="1:229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0</v>
      </c>
      <c r="AH17" s="4">
        <v>0</v>
      </c>
      <c r="AI17" s="9">
        <v>0</v>
      </c>
      <c r="AJ17" s="6">
        <v>0</v>
      </c>
      <c r="AK17" s="4">
        <v>0</v>
      </c>
      <c r="AL17" s="9"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f t="shared" si="0"/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0</v>
      </c>
      <c r="CD17" s="4">
        <v>0</v>
      </c>
      <c r="CE17" s="9">
        <v>0</v>
      </c>
      <c r="CF17" s="6">
        <v>0</v>
      </c>
      <c r="CG17" s="4">
        <v>0</v>
      </c>
      <c r="CH17" s="9">
        <v>0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f t="shared" si="1"/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1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f t="shared" si="5"/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v>0</v>
      </c>
      <c r="FJ17" s="4">
        <v>0</v>
      </c>
      <c r="FK17" s="9">
        <v>0</v>
      </c>
      <c r="FL17" s="6">
        <v>0</v>
      </c>
      <c r="FM17" s="4">
        <v>0</v>
      </c>
      <c r="FN17" s="9">
        <v>0</v>
      </c>
      <c r="FO17" s="6">
        <v>0</v>
      </c>
      <c r="FP17" s="4">
        <v>0</v>
      </c>
      <c r="FQ17" s="9">
        <v>0</v>
      </c>
      <c r="FR17" s="6">
        <v>0</v>
      </c>
      <c r="FS17" s="4">
        <v>0</v>
      </c>
      <c r="FT17" s="9">
        <v>0</v>
      </c>
      <c r="FU17" s="6">
        <v>0</v>
      </c>
      <c r="FV17" s="4">
        <v>0</v>
      </c>
      <c r="FW17" s="9">
        <v>0</v>
      </c>
      <c r="FX17" s="6">
        <v>0</v>
      </c>
      <c r="FY17" s="4">
        <v>0</v>
      </c>
      <c r="FZ17" s="9">
        <v>0</v>
      </c>
      <c r="GA17" s="6">
        <v>0</v>
      </c>
      <c r="GB17" s="4">
        <v>0</v>
      </c>
      <c r="GC17" s="9">
        <v>0</v>
      </c>
      <c r="GD17" s="6">
        <v>0</v>
      </c>
      <c r="GE17" s="4">
        <v>0</v>
      </c>
      <c r="GF17" s="9">
        <v>0</v>
      </c>
      <c r="GG17" s="6">
        <v>0</v>
      </c>
      <c r="GH17" s="4">
        <v>0</v>
      </c>
      <c r="GI17" s="9">
        <v>0</v>
      </c>
      <c r="GJ17" s="6">
        <v>0</v>
      </c>
      <c r="GK17" s="4">
        <v>0</v>
      </c>
      <c r="GL17" s="9">
        <v>0</v>
      </c>
      <c r="GM17" s="6">
        <v>22</v>
      </c>
      <c r="GN17" s="4">
        <v>55</v>
      </c>
      <c r="GO17" s="9">
        <f t="shared" ref="GO17" si="22">GN17/GM17*1000</f>
        <v>2500</v>
      </c>
      <c r="GP17" s="6">
        <v>0</v>
      </c>
      <c r="GQ17" s="4">
        <v>0</v>
      </c>
      <c r="GR17" s="9">
        <v>0</v>
      </c>
      <c r="GS17" s="6">
        <v>0</v>
      </c>
      <c r="GT17" s="4">
        <v>1</v>
      </c>
      <c r="GU17" s="9">
        <v>0</v>
      </c>
      <c r="GV17" s="6">
        <v>0</v>
      </c>
      <c r="GW17" s="4">
        <v>0</v>
      </c>
      <c r="GX17" s="9">
        <v>0</v>
      </c>
      <c r="GY17" s="6">
        <v>0</v>
      </c>
      <c r="GZ17" s="4">
        <v>0</v>
      </c>
      <c r="HA17" s="9">
        <v>0</v>
      </c>
      <c r="HB17" s="6">
        <v>0</v>
      </c>
      <c r="HC17" s="4">
        <v>0</v>
      </c>
      <c r="HD17" s="9">
        <v>0</v>
      </c>
      <c r="HE17" s="6">
        <v>0</v>
      </c>
      <c r="HF17" s="4">
        <v>0</v>
      </c>
      <c r="HG17" s="9">
        <v>0</v>
      </c>
      <c r="HH17" s="6">
        <v>0</v>
      </c>
      <c r="HI17" s="4">
        <v>0</v>
      </c>
      <c r="HJ17" s="9">
        <v>0</v>
      </c>
      <c r="HK17" s="6"/>
      <c r="HL17" s="4"/>
      <c r="HM17" s="9"/>
      <c r="HN17" s="6">
        <v>0</v>
      </c>
      <c r="HO17" s="4">
        <v>2</v>
      </c>
      <c r="HP17" s="9">
        <v>0</v>
      </c>
      <c r="HQ17" s="6">
        <v>0</v>
      </c>
      <c r="HR17" s="4">
        <v>0</v>
      </c>
      <c r="HS17" s="9">
        <v>0</v>
      </c>
      <c r="HT17" s="6">
        <f t="shared" si="7"/>
        <v>22</v>
      </c>
      <c r="HU17" s="9">
        <f t="shared" si="8"/>
        <v>59</v>
      </c>
    </row>
    <row r="18" spans="1:229" ht="15" thickBot="1" x14ac:dyDescent="0.35">
      <c r="A18" s="51"/>
      <c r="B18" s="52" t="s">
        <v>14</v>
      </c>
      <c r="C18" s="43">
        <f>SUM(C6:C17)</f>
        <v>2</v>
      </c>
      <c r="D18" s="42">
        <f>SUM(D6:D17)</f>
        <v>29</v>
      </c>
      <c r="E18" s="44"/>
      <c r="F18" s="43">
        <f t="shared" ref="F18:G18" si="23">SUM(F6:F17)</f>
        <v>0</v>
      </c>
      <c r="G18" s="42">
        <f t="shared" si="23"/>
        <v>0</v>
      </c>
      <c r="H18" s="44"/>
      <c r="I18" s="43">
        <f t="shared" ref="I18:J18" si="24">SUM(I6:I17)</f>
        <v>0</v>
      </c>
      <c r="J18" s="42">
        <f t="shared" si="24"/>
        <v>0</v>
      </c>
      <c r="K18" s="44"/>
      <c r="L18" s="43">
        <f t="shared" ref="L18" si="25">SUM(L6:L17)</f>
        <v>0</v>
      </c>
      <c r="M18" s="42">
        <f t="shared" ref="M18" si="26">SUM(M6:M17)</f>
        <v>0</v>
      </c>
      <c r="N18" s="44"/>
      <c r="O18" s="43">
        <f t="shared" ref="O18" si="27">SUM(O6:O17)</f>
        <v>0</v>
      </c>
      <c r="P18" s="42">
        <f t="shared" ref="P18" si="28">SUM(P6:P17)</f>
        <v>0</v>
      </c>
      <c r="Q18" s="44"/>
      <c r="R18" s="43">
        <f t="shared" ref="R18:S18" si="29">SUM(R6:R17)</f>
        <v>0</v>
      </c>
      <c r="S18" s="42">
        <f t="shared" si="29"/>
        <v>1</v>
      </c>
      <c r="T18" s="44"/>
      <c r="U18" s="43">
        <f t="shared" ref="U18:V18" si="30">SUM(U6:U17)</f>
        <v>0</v>
      </c>
      <c r="V18" s="42">
        <f t="shared" si="30"/>
        <v>0</v>
      </c>
      <c r="W18" s="44"/>
      <c r="X18" s="43">
        <f t="shared" ref="X18:Y18" si="31">SUM(X6:X17)</f>
        <v>24</v>
      </c>
      <c r="Y18" s="42">
        <f t="shared" si="31"/>
        <v>718</v>
      </c>
      <c r="Z18" s="44"/>
      <c r="AA18" s="43">
        <f t="shared" ref="AA18:AB18" si="32">SUM(AA6:AA17)</f>
        <v>0</v>
      </c>
      <c r="AB18" s="42">
        <f t="shared" si="32"/>
        <v>0</v>
      </c>
      <c r="AC18" s="44"/>
      <c r="AD18" s="43">
        <v>0</v>
      </c>
      <c r="AE18" s="42">
        <v>0</v>
      </c>
      <c r="AF18" s="44">
        <v>0</v>
      </c>
      <c r="AG18" s="43">
        <f t="shared" ref="AG18" si="33">SUM(AG6:AG17)</f>
        <v>0</v>
      </c>
      <c r="AH18" s="42">
        <f t="shared" ref="AH18" si="34">SUM(AH6:AH17)</f>
        <v>0</v>
      </c>
      <c r="AI18" s="44"/>
      <c r="AJ18" s="43">
        <f t="shared" ref="AJ18:AK18" si="35">SUM(AJ6:AJ17)</f>
        <v>0</v>
      </c>
      <c r="AK18" s="42">
        <f t="shared" si="35"/>
        <v>0</v>
      </c>
      <c r="AL18" s="44"/>
      <c r="AM18" s="43">
        <f t="shared" ref="AM18:AN18" si="36">SUM(AM6:AM17)</f>
        <v>0</v>
      </c>
      <c r="AN18" s="42">
        <f t="shared" si="36"/>
        <v>0</v>
      </c>
      <c r="AO18" s="44"/>
      <c r="AP18" s="43">
        <f t="shared" ref="AP18:AQ18" si="37">SUM(AP6:AP17)</f>
        <v>0</v>
      </c>
      <c r="AQ18" s="42">
        <f t="shared" si="37"/>
        <v>0</v>
      </c>
      <c r="AR18" s="44"/>
      <c r="AS18" s="43">
        <f t="shared" ref="AS18:AT18" si="38">SUM(AS6:AS17)</f>
        <v>0</v>
      </c>
      <c r="AT18" s="42">
        <f t="shared" si="38"/>
        <v>0</v>
      </c>
      <c r="AU18" s="44"/>
      <c r="AV18" s="43">
        <f t="shared" ref="AV18:AW18" si="39">SUM(AV6:AV17)</f>
        <v>8</v>
      </c>
      <c r="AW18" s="42">
        <f t="shared" si="39"/>
        <v>355</v>
      </c>
      <c r="AX18" s="44"/>
      <c r="AY18" s="43">
        <f t="shared" ref="AY18:AZ18" si="40">SUM(AY6:AY17)</f>
        <v>0</v>
      </c>
      <c r="AZ18" s="42">
        <f t="shared" si="40"/>
        <v>0</v>
      </c>
      <c r="BA18" s="44"/>
      <c r="BB18" s="43">
        <f t="shared" ref="BB18:BC18" si="41">SUM(BB6:BB17)</f>
        <v>0</v>
      </c>
      <c r="BC18" s="42">
        <f t="shared" si="41"/>
        <v>0</v>
      </c>
      <c r="BD18" s="44"/>
      <c r="BE18" s="43">
        <f t="shared" ref="BE18:BF18" si="42">SUM(BE6:BE17)</f>
        <v>0</v>
      </c>
      <c r="BF18" s="42">
        <f t="shared" si="42"/>
        <v>0</v>
      </c>
      <c r="BG18" s="44"/>
      <c r="BH18" s="43">
        <f t="shared" ref="BH18:BI18" si="43">SUM(BH6:BH17)</f>
        <v>0</v>
      </c>
      <c r="BI18" s="42">
        <f t="shared" si="43"/>
        <v>0</v>
      </c>
      <c r="BJ18" s="44"/>
      <c r="BK18" s="43">
        <f t="shared" ref="BK18:BL18" si="44">SUM(BK6:BK17)</f>
        <v>0</v>
      </c>
      <c r="BL18" s="42">
        <f t="shared" si="44"/>
        <v>0</v>
      </c>
      <c r="BM18" s="44"/>
      <c r="BN18" s="43">
        <f t="shared" ref="BN18:BO18" si="45">SUM(BN6:BN17)</f>
        <v>0</v>
      </c>
      <c r="BO18" s="42">
        <f t="shared" si="45"/>
        <v>198</v>
      </c>
      <c r="BP18" s="44"/>
      <c r="BQ18" s="43">
        <f t="shared" ref="BQ18:BR18" si="46">SUM(BQ6:BQ17)</f>
        <v>0</v>
      </c>
      <c r="BR18" s="42">
        <f t="shared" si="46"/>
        <v>0</v>
      </c>
      <c r="BS18" s="44"/>
      <c r="BT18" s="43">
        <f t="shared" ref="BT18:BU18" si="47">SUM(BT6:BT17)</f>
        <v>0</v>
      </c>
      <c r="BU18" s="42">
        <f t="shared" si="47"/>
        <v>0</v>
      </c>
      <c r="BV18" s="44"/>
      <c r="BW18" s="43">
        <f t="shared" ref="BW18:BX18" si="48">SUM(BW6:BW17)</f>
        <v>0</v>
      </c>
      <c r="BX18" s="42">
        <f t="shared" si="48"/>
        <v>0</v>
      </c>
      <c r="BY18" s="44"/>
      <c r="BZ18" s="43">
        <f t="shared" ref="BZ18" si="49">SUM(BZ6:BZ17)</f>
        <v>0</v>
      </c>
      <c r="CA18" s="42">
        <f t="shared" ref="CA18" si="50">SUM(CA6:CA17)</f>
        <v>0</v>
      </c>
      <c r="CB18" s="44"/>
      <c r="CC18" s="43">
        <f t="shared" ref="CC18:CD18" si="51">SUM(CC6:CC17)</f>
        <v>0</v>
      </c>
      <c r="CD18" s="42">
        <f t="shared" si="51"/>
        <v>0</v>
      </c>
      <c r="CE18" s="44"/>
      <c r="CF18" s="43">
        <f t="shared" ref="CF18" si="52">SUM(CF6:CF17)</f>
        <v>0</v>
      </c>
      <c r="CG18" s="42">
        <f t="shared" ref="CG18" si="53">SUM(CG6:CG17)</f>
        <v>0</v>
      </c>
      <c r="CH18" s="44"/>
      <c r="CI18" s="43">
        <f t="shared" ref="CI18:CJ18" si="54">SUM(CI6:CI17)</f>
        <v>0</v>
      </c>
      <c r="CJ18" s="42">
        <f t="shared" si="54"/>
        <v>0</v>
      </c>
      <c r="CK18" s="44"/>
      <c r="CL18" s="43">
        <f t="shared" ref="CL18:CM18" si="55">SUM(CL6:CL17)</f>
        <v>0</v>
      </c>
      <c r="CM18" s="42">
        <f t="shared" si="55"/>
        <v>0</v>
      </c>
      <c r="CN18" s="44"/>
      <c r="CO18" s="43">
        <f t="shared" ref="CO18" si="56">SUM(CO6:CO17)</f>
        <v>0</v>
      </c>
      <c r="CP18" s="42">
        <f t="shared" ref="CP18" si="57">SUM(CP6:CP17)</f>
        <v>0</v>
      </c>
      <c r="CQ18" s="44"/>
      <c r="CR18" s="43">
        <f t="shared" ref="CR18:CS18" si="58">SUM(CR6:CR17)</f>
        <v>0</v>
      </c>
      <c r="CS18" s="42">
        <f t="shared" si="58"/>
        <v>0</v>
      </c>
      <c r="CT18" s="44"/>
      <c r="CU18" s="43">
        <f t="shared" ref="CU18:CV18" si="59">SUM(CU6:CU17)</f>
        <v>0</v>
      </c>
      <c r="CV18" s="42">
        <f t="shared" si="59"/>
        <v>0</v>
      </c>
      <c r="CW18" s="44"/>
      <c r="CX18" s="43">
        <f t="shared" ref="CX18:CY18" si="60">SUM(CX6:CX17)</f>
        <v>9</v>
      </c>
      <c r="CY18" s="42">
        <f t="shared" si="60"/>
        <v>160</v>
      </c>
      <c r="CZ18" s="44"/>
      <c r="DA18" s="43">
        <f t="shared" ref="DA18:DB18" si="61">SUM(DA6:DA17)</f>
        <v>0</v>
      </c>
      <c r="DB18" s="42">
        <f t="shared" si="61"/>
        <v>0</v>
      </c>
      <c r="DC18" s="44"/>
      <c r="DD18" s="43">
        <f t="shared" ref="DD18:DE18" si="62">SUM(DD6:DD17)</f>
        <v>0</v>
      </c>
      <c r="DE18" s="42">
        <f t="shared" si="62"/>
        <v>0</v>
      </c>
      <c r="DF18" s="44"/>
      <c r="DG18" s="43">
        <f t="shared" ref="DG18:DH18" si="63">SUM(DG6:DG17)</f>
        <v>0</v>
      </c>
      <c r="DH18" s="42">
        <f t="shared" si="63"/>
        <v>0</v>
      </c>
      <c r="DI18" s="44"/>
      <c r="DJ18" s="43">
        <f t="shared" ref="DJ18:DK18" si="64">SUM(DJ6:DJ17)</f>
        <v>1</v>
      </c>
      <c r="DK18" s="42">
        <f t="shared" si="64"/>
        <v>36</v>
      </c>
      <c r="DL18" s="44"/>
      <c r="DM18" s="43">
        <f t="shared" ref="DM18:DN18" si="65">SUM(DM6:DM17)</f>
        <v>0</v>
      </c>
      <c r="DN18" s="42">
        <f t="shared" si="65"/>
        <v>0</v>
      </c>
      <c r="DO18" s="44"/>
      <c r="DP18" s="43">
        <f t="shared" ref="DP18:DQ18" si="66">SUM(DP6:DP17)</f>
        <v>0</v>
      </c>
      <c r="DQ18" s="42">
        <f t="shared" si="66"/>
        <v>0</v>
      </c>
      <c r="DR18" s="44"/>
      <c r="DS18" s="43">
        <f t="shared" ref="DS18:DT18" si="67">SUM(DS6:DS17)</f>
        <v>0</v>
      </c>
      <c r="DT18" s="42">
        <f t="shared" si="67"/>
        <v>0</v>
      </c>
      <c r="DU18" s="44"/>
      <c r="DV18" s="43">
        <f t="shared" ref="DV18:DW18" si="68">SUM(DV6:DV17)</f>
        <v>11</v>
      </c>
      <c r="DW18" s="42">
        <f t="shared" si="68"/>
        <v>180</v>
      </c>
      <c r="DX18" s="44"/>
      <c r="DY18" s="43">
        <f t="shared" ref="DY18:DZ18" si="69">SUM(DY6:DY17)</f>
        <v>0</v>
      </c>
      <c r="DZ18" s="42">
        <f t="shared" si="69"/>
        <v>0</v>
      </c>
      <c r="EA18" s="44"/>
      <c r="EB18" s="43">
        <f t="shared" ref="EB18:EC18" si="70">SUM(EB6:EB17)</f>
        <v>40</v>
      </c>
      <c r="EC18" s="42">
        <f t="shared" si="70"/>
        <v>157</v>
      </c>
      <c r="ED18" s="44"/>
      <c r="EE18" s="43">
        <f t="shared" ref="EE18:EF18" si="71">SUM(EE6:EE17)</f>
        <v>0</v>
      </c>
      <c r="EF18" s="42">
        <f t="shared" si="71"/>
        <v>0</v>
      </c>
      <c r="EG18" s="44"/>
      <c r="EH18" s="43">
        <f t="shared" ref="EH18:EI18" si="72">SUM(EH6:EH17)</f>
        <v>126</v>
      </c>
      <c r="EI18" s="42">
        <f t="shared" si="72"/>
        <v>1973</v>
      </c>
      <c r="EJ18" s="44"/>
      <c r="EK18" s="43">
        <f t="shared" ref="EK18" si="73">SUM(EK6:EK17)</f>
        <v>0</v>
      </c>
      <c r="EL18" s="42">
        <f t="shared" ref="EL18" si="74">SUM(EL6:EL17)</f>
        <v>0</v>
      </c>
      <c r="EM18" s="44"/>
      <c r="EN18" s="43">
        <f t="shared" ref="EN18:EO18" si="75">SUM(EN6:EN17)</f>
        <v>0</v>
      </c>
      <c r="EO18" s="42">
        <f t="shared" si="75"/>
        <v>0</v>
      </c>
      <c r="EP18" s="44"/>
      <c r="EQ18" s="43">
        <f t="shared" ref="EQ18:ER18" si="76">SUM(EQ6:EQ17)</f>
        <v>0</v>
      </c>
      <c r="ER18" s="42">
        <f t="shared" si="76"/>
        <v>0</v>
      </c>
      <c r="ES18" s="44"/>
      <c r="ET18" s="43">
        <f t="shared" ref="ET18:EU18" si="77">SUM(ET6:ET17)</f>
        <v>0</v>
      </c>
      <c r="EU18" s="42">
        <f t="shared" si="77"/>
        <v>0</v>
      </c>
      <c r="EV18" s="44"/>
      <c r="EW18" s="43">
        <f t="shared" ref="EW18:EX18" si="78">SUM(EW6:EW17)</f>
        <v>0</v>
      </c>
      <c r="EX18" s="42">
        <f t="shared" si="78"/>
        <v>0</v>
      </c>
      <c r="EY18" s="44"/>
      <c r="EZ18" s="43">
        <f t="shared" ref="EZ18:FA18" si="79">SUM(EZ6:EZ17)</f>
        <v>0</v>
      </c>
      <c r="FA18" s="42">
        <f t="shared" si="79"/>
        <v>0</v>
      </c>
      <c r="FB18" s="44"/>
      <c r="FC18" s="43">
        <f t="shared" ref="FC18:FD18" si="80">SUM(FC6:FC17)</f>
        <v>0</v>
      </c>
      <c r="FD18" s="42">
        <f t="shared" si="80"/>
        <v>0</v>
      </c>
      <c r="FE18" s="44"/>
      <c r="FF18" s="43">
        <f t="shared" ref="FF18:FG18" si="81">SUM(FF6:FF17)</f>
        <v>0</v>
      </c>
      <c r="FG18" s="42">
        <f t="shared" si="81"/>
        <v>0</v>
      </c>
      <c r="FH18" s="44"/>
      <c r="FI18" s="43">
        <f t="shared" ref="FI18:FJ18" si="82">SUM(FI6:FI17)</f>
        <v>0</v>
      </c>
      <c r="FJ18" s="42">
        <f t="shared" si="82"/>
        <v>0</v>
      </c>
      <c r="FK18" s="44"/>
      <c r="FL18" s="43">
        <f t="shared" ref="FL18:FM18" si="83">SUM(FL6:FL17)</f>
        <v>0</v>
      </c>
      <c r="FM18" s="42">
        <f t="shared" si="83"/>
        <v>0</v>
      </c>
      <c r="FN18" s="44"/>
      <c r="FO18" s="43">
        <f t="shared" ref="FO18" si="84">SUM(FO6:FO17)</f>
        <v>0</v>
      </c>
      <c r="FP18" s="42">
        <f t="shared" ref="FP18" si="85">SUM(FP6:FP17)</f>
        <v>0</v>
      </c>
      <c r="FQ18" s="44"/>
      <c r="FR18" s="43">
        <f t="shared" ref="FR18:FS18" si="86">SUM(FR6:FR17)</f>
        <v>44</v>
      </c>
      <c r="FS18" s="42">
        <f t="shared" si="86"/>
        <v>60</v>
      </c>
      <c r="FT18" s="44"/>
      <c r="FU18" s="43">
        <f t="shared" ref="FU18:FV18" si="87">SUM(FU6:FU17)</f>
        <v>0</v>
      </c>
      <c r="FV18" s="42">
        <f t="shared" si="87"/>
        <v>0</v>
      </c>
      <c r="FW18" s="44"/>
      <c r="FX18" s="43">
        <f t="shared" ref="FX18:FY18" si="88">SUM(FX6:FX17)</f>
        <v>0</v>
      </c>
      <c r="FY18" s="42">
        <f t="shared" si="88"/>
        <v>0</v>
      </c>
      <c r="FZ18" s="44"/>
      <c r="GA18" s="43">
        <f t="shared" ref="GA18:GB18" si="89">SUM(GA6:GA17)</f>
        <v>0</v>
      </c>
      <c r="GB18" s="42">
        <f t="shared" si="89"/>
        <v>0</v>
      </c>
      <c r="GC18" s="44"/>
      <c r="GD18" s="43">
        <f t="shared" ref="GD18" si="90">SUM(GD6:GD17)</f>
        <v>0</v>
      </c>
      <c r="GE18" s="42">
        <f t="shared" ref="GE18" si="91">SUM(GE6:GE17)</f>
        <v>0</v>
      </c>
      <c r="GF18" s="44"/>
      <c r="GG18" s="43">
        <f t="shared" ref="GG18:GH18" si="92">SUM(GG6:GG17)</f>
        <v>0</v>
      </c>
      <c r="GH18" s="42">
        <f t="shared" si="92"/>
        <v>8</v>
      </c>
      <c r="GI18" s="44"/>
      <c r="GJ18" s="43">
        <f t="shared" ref="GJ18:GK18" si="93">SUM(GJ6:GJ17)</f>
        <v>120</v>
      </c>
      <c r="GK18" s="42">
        <f t="shared" si="93"/>
        <v>2647</v>
      </c>
      <c r="GL18" s="44"/>
      <c r="GM18" s="43">
        <f t="shared" ref="GM18:GN18" si="94">SUM(GM6:GM17)</f>
        <v>22</v>
      </c>
      <c r="GN18" s="42">
        <f t="shared" si="94"/>
        <v>55</v>
      </c>
      <c r="GO18" s="44"/>
      <c r="GP18" s="43">
        <f t="shared" ref="GP18" si="95">SUM(GP6:GP17)</f>
        <v>0</v>
      </c>
      <c r="GQ18" s="42">
        <f t="shared" ref="GQ18" si="96">SUM(GQ6:GQ17)</f>
        <v>0</v>
      </c>
      <c r="GR18" s="44"/>
      <c r="GS18" s="43">
        <f t="shared" ref="GS18:GT18" si="97">SUM(GS6:GS17)</f>
        <v>16</v>
      </c>
      <c r="GT18" s="42">
        <f t="shared" si="97"/>
        <v>308</v>
      </c>
      <c r="GU18" s="44"/>
      <c r="GV18" s="43">
        <f t="shared" ref="GV18:GW18" si="98">SUM(GV6:GV17)</f>
        <v>1</v>
      </c>
      <c r="GW18" s="42">
        <f t="shared" si="98"/>
        <v>26</v>
      </c>
      <c r="GX18" s="44"/>
      <c r="GY18" s="43">
        <f t="shared" ref="GY18" si="99">SUM(GY6:GY17)</f>
        <v>0</v>
      </c>
      <c r="GZ18" s="42">
        <f t="shared" ref="GZ18" si="100">SUM(GZ6:GZ17)</f>
        <v>0</v>
      </c>
      <c r="HA18" s="44"/>
      <c r="HB18" s="43">
        <f t="shared" ref="HB18" si="101">SUM(HB6:HB17)</f>
        <v>1</v>
      </c>
      <c r="HC18" s="42">
        <f t="shared" ref="HC18" si="102">SUM(HC6:HC17)</f>
        <v>132</v>
      </c>
      <c r="HD18" s="44"/>
      <c r="HE18" s="43">
        <f t="shared" ref="HE18" si="103">SUM(HE6:HE17)</f>
        <v>0</v>
      </c>
      <c r="HF18" s="42">
        <f t="shared" ref="HF18" si="104">SUM(HF6:HF17)</f>
        <v>0</v>
      </c>
      <c r="HG18" s="44"/>
      <c r="HH18" s="43">
        <f t="shared" ref="HH18:HI18" si="105">SUM(HH6:HH17)</f>
        <v>16</v>
      </c>
      <c r="HI18" s="42">
        <f t="shared" si="105"/>
        <v>459</v>
      </c>
      <c r="HJ18" s="44"/>
      <c r="HK18" s="43"/>
      <c r="HL18" s="42"/>
      <c r="HM18" s="44"/>
      <c r="HN18" s="43">
        <f t="shared" ref="HN18" si="106">SUM(HN6:HN17)</f>
        <v>0</v>
      </c>
      <c r="HO18" s="42">
        <f>SUM(HO6:HO17)</f>
        <v>20</v>
      </c>
      <c r="HP18" s="44"/>
      <c r="HQ18" s="43">
        <f t="shared" ref="HQ18:HR18" si="107">SUM(HQ6:HQ17)</f>
        <v>0</v>
      </c>
      <c r="HR18" s="42">
        <f t="shared" si="107"/>
        <v>3</v>
      </c>
      <c r="HS18" s="44"/>
      <c r="HT18" s="43">
        <f t="shared" si="7"/>
        <v>441</v>
      </c>
      <c r="HU18" s="44">
        <f t="shared" si="8"/>
        <v>7525</v>
      </c>
    </row>
    <row r="19" spans="1:229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0</v>
      </c>
      <c r="AH19" s="32">
        <v>0</v>
      </c>
      <c r="AI19" s="13">
        <v>0</v>
      </c>
      <c r="AJ19" s="11">
        <v>0</v>
      </c>
      <c r="AK19" s="32">
        <v>0</v>
      </c>
      <c r="AL19" s="13"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f t="shared" ref="BD19:BD30" si="108">IF(BB19=0,0,BC19/BB19*1000)</f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11">
        <v>0</v>
      </c>
      <c r="BL19" s="32">
        <v>0</v>
      </c>
      <c r="BM19" s="13">
        <v>0</v>
      </c>
      <c r="BN19" s="11">
        <v>0</v>
      </c>
      <c r="BO19" s="32">
        <v>0</v>
      </c>
      <c r="BP19" s="13">
        <v>0</v>
      </c>
      <c r="BQ19" s="11">
        <v>0</v>
      </c>
      <c r="BR19" s="32">
        <v>0</v>
      </c>
      <c r="BS19" s="13"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11">
        <v>0</v>
      </c>
      <c r="CA19" s="32">
        <v>0</v>
      </c>
      <c r="CB19" s="13">
        <v>0</v>
      </c>
      <c r="CC19" s="11">
        <v>0</v>
      </c>
      <c r="CD19" s="32">
        <v>0</v>
      </c>
      <c r="CE19" s="13">
        <v>0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f t="shared" ref="CN19:CN30" si="109">IF(CL19=0,0,CM19/CL19*1000)</f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6">
        <v>0</v>
      </c>
      <c r="DQ19" s="4">
        <v>0</v>
      </c>
      <c r="DR19" s="9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f t="shared" ref="EY19:EY30" si="110">IF(EW19=0,0,EX19/EW19*1000)</f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v>0</v>
      </c>
      <c r="FJ19" s="32">
        <v>0</v>
      </c>
      <c r="FK19" s="13">
        <v>0</v>
      </c>
      <c r="FL19" s="11">
        <v>0</v>
      </c>
      <c r="FM19" s="32">
        <v>0</v>
      </c>
      <c r="FN19" s="13">
        <v>0</v>
      </c>
      <c r="FO19" s="11">
        <v>0</v>
      </c>
      <c r="FP19" s="32">
        <v>0</v>
      </c>
      <c r="FQ19" s="13">
        <v>0</v>
      </c>
      <c r="FR19" s="11">
        <v>0</v>
      </c>
      <c r="FS19" s="32">
        <v>0</v>
      </c>
      <c r="FT19" s="13">
        <v>0</v>
      </c>
      <c r="FU19" s="11">
        <v>0</v>
      </c>
      <c r="FV19" s="32">
        <v>0</v>
      </c>
      <c r="FW19" s="13">
        <v>0</v>
      </c>
      <c r="FX19" s="11">
        <v>0</v>
      </c>
      <c r="FY19" s="32">
        <v>0</v>
      </c>
      <c r="FZ19" s="13">
        <v>0</v>
      </c>
      <c r="GA19" s="11">
        <v>0</v>
      </c>
      <c r="GB19" s="32">
        <v>0</v>
      </c>
      <c r="GC19" s="13">
        <v>0</v>
      </c>
      <c r="GD19" s="11">
        <v>0</v>
      </c>
      <c r="GE19" s="32">
        <v>0</v>
      </c>
      <c r="GF19" s="13">
        <v>0</v>
      </c>
      <c r="GG19" s="11">
        <v>8</v>
      </c>
      <c r="GH19" s="32">
        <v>122</v>
      </c>
      <c r="GI19" s="13">
        <f t="shared" ref="GI19" si="111">GH19/GG19*1000</f>
        <v>15250</v>
      </c>
      <c r="GJ19" s="11">
        <v>0</v>
      </c>
      <c r="GK19" s="32">
        <v>0</v>
      </c>
      <c r="GL19" s="13">
        <v>0</v>
      </c>
      <c r="GM19" s="11">
        <v>0</v>
      </c>
      <c r="GN19" s="32">
        <v>0</v>
      </c>
      <c r="GO19" s="13">
        <v>0</v>
      </c>
      <c r="GP19" s="11">
        <v>0</v>
      </c>
      <c r="GQ19" s="32">
        <v>0</v>
      </c>
      <c r="GR19" s="13">
        <v>0</v>
      </c>
      <c r="GS19" s="11">
        <v>0</v>
      </c>
      <c r="GT19" s="32">
        <v>0</v>
      </c>
      <c r="GU19" s="13">
        <v>0</v>
      </c>
      <c r="GV19" s="11">
        <v>0</v>
      </c>
      <c r="GW19" s="32">
        <v>0</v>
      </c>
      <c r="GX19" s="13">
        <v>0</v>
      </c>
      <c r="GY19" s="11">
        <v>0</v>
      </c>
      <c r="GZ19" s="32">
        <v>0</v>
      </c>
      <c r="HA19" s="13">
        <v>0</v>
      </c>
      <c r="HB19" s="11">
        <v>0</v>
      </c>
      <c r="HC19" s="32">
        <v>0</v>
      </c>
      <c r="HD19" s="13">
        <v>0</v>
      </c>
      <c r="HE19" s="11">
        <v>0</v>
      </c>
      <c r="HF19" s="32">
        <v>0</v>
      </c>
      <c r="HG19" s="13">
        <v>0</v>
      </c>
      <c r="HH19" s="11">
        <v>0</v>
      </c>
      <c r="HI19" s="32">
        <v>0</v>
      </c>
      <c r="HJ19" s="13">
        <v>0</v>
      </c>
      <c r="HK19" s="11"/>
      <c r="HL19" s="32"/>
      <c r="HM19" s="13"/>
      <c r="HN19" s="11">
        <v>0</v>
      </c>
      <c r="HO19" s="32">
        <v>0</v>
      </c>
      <c r="HP19" s="13">
        <v>0</v>
      </c>
      <c r="HQ19" s="11">
        <v>0</v>
      </c>
      <c r="HR19" s="32">
        <v>0</v>
      </c>
      <c r="HS19" s="13">
        <v>0</v>
      </c>
      <c r="HT19" s="11">
        <f t="shared" si="7"/>
        <v>8</v>
      </c>
      <c r="HU19" s="13">
        <f t="shared" si="8"/>
        <v>122</v>
      </c>
    </row>
    <row r="20" spans="1:229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6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0</v>
      </c>
      <c r="AH20" s="4">
        <v>0</v>
      </c>
      <c r="AI20" s="9">
        <v>0</v>
      </c>
      <c r="AJ20" s="6">
        <v>0</v>
      </c>
      <c r="AK20" s="4">
        <v>0</v>
      </c>
      <c r="AL20" s="9"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f t="shared" si="108"/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90</v>
      </c>
      <c r="BP20" s="9">
        <v>0</v>
      </c>
      <c r="BQ20" s="6">
        <v>0</v>
      </c>
      <c r="BR20" s="4">
        <v>0</v>
      </c>
      <c r="BS20" s="9"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0</v>
      </c>
      <c r="CD20" s="4">
        <v>0</v>
      </c>
      <c r="CE20" s="9">
        <v>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f t="shared" si="109"/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22</v>
      </c>
      <c r="CV20" s="4">
        <v>59</v>
      </c>
      <c r="CW20" s="9">
        <f t="shared" ref="CW20" si="112">CV20/CU20*1000</f>
        <v>2681.8181818181815</v>
      </c>
      <c r="CX20" s="6">
        <v>40</v>
      </c>
      <c r="CY20" s="4">
        <v>748</v>
      </c>
      <c r="CZ20" s="9">
        <f t="shared" ref="CZ20" si="113">CY20/CX20*1000</f>
        <v>18700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6</v>
      </c>
      <c r="DU20" s="9">
        <v>0</v>
      </c>
      <c r="DV20" s="6">
        <v>32</v>
      </c>
      <c r="DW20" s="4">
        <v>26</v>
      </c>
      <c r="DX20" s="9">
        <f t="shared" ref="DX20" si="114">DW20/DV20*1000</f>
        <v>812.5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f t="shared" si="110"/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v>0</v>
      </c>
      <c r="FJ20" s="4">
        <v>0</v>
      </c>
      <c r="FK20" s="9">
        <v>0</v>
      </c>
      <c r="FL20" s="6">
        <v>0</v>
      </c>
      <c r="FM20" s="4">
        <v>0</v>
      </c>
      <c r="FN20" s="9">
        <v>0</v>
      </c>
      <c r="FO20" s="6">
        <v>0</v>
      </c>
      <c r="FP20" s="4">
        <v>0</v>
      </c>
      <c r="FQ20" s="9">
        <v>0</v>
      </c>
      <c r="FR20" s="6">
        <v>0</v>
      </c>
      <c r="FS20" s="4">
        <v>0</v>
      </c>
      <c r="FT20" s="9">
        <v>0</v>
      </c>
      <c r="FU20" s="6">
        <v>0</v>
      </c>
      <c r="FV20" s="4">
        <v>0</v>
      </c>
      <c r="FW20" s="9">
        <v>0</v>
      </c>
      <c r="FX20" s="6">
        <v>0</v>
      </c>
      <c r="FY20" s="4">
        <v>0</v>
      </c>
      <c r="FZ20" s="9">
        <v>0</v>
      </c>
      <c r="GA20" s="6">
        <v>0</v>
      </c>
      <c r="GB20" s="4">
        <v>0</v>
      </c>
      <c r="GC20" s="9">
        <v>0</v>
      </c>
      <c r="GD20" s="6">
        <v>0</v>
      </c>
      <c r="GE20" s="4">
        <v>0</v>
      </c>
      <c r="GF20" s="9">
        <v>0</v>
      </c>
      <c r="GG20" s="6">
        <v>0</v>
      </c>
      <c r="GH20" s="4">
        <v>0</v>
      </c>
      <c r="GI20" s="9">
        <v>0</v>
      </c>
      <c r="GJ20" s="6">
        <v>0</v>
      </c>
      <c r="GK20" s="4">
        <v>0</v>
      </c>
      <c r="GL20" s="9">
        <v>0</v>
      </c>
      <c r="GM20" s="6">
        <v>0</v>
      </c>
      <c r="GN20" s="4">
        <v>0</v>
      </c>
      <c r="GO20" s="9">
        <v>0</v>
      </c>
      <c r="GP20" s="6">
        <v>0</v>
      </c>
      <c r="GQ20" s="4">
        <v>0</v>
      </c>
      <c r="GR20" s="9">
        <v>0</v>
      </c>
      <c r="GS20" s="6">
        <v>0</v>
      </c>
      <c r="GT20" s="4">
        <v>0</v>
      </c>
      <c r="GU20" s="9">
        <v>0</v>
      </c>
      <c r="GV20" s="6">
        <v>0</v>
      </c>
      <c r="GW20" s="4">
        <v>0</v>
      </c>
      <c r="GX20" s="9">
        <v>0</v>
      </c>
      <c r="GY20" s="6">
        <v>0</v>
      </c>
      <c r="GZ20" s="4">
        <v>0</v>
      </c>
      <c r="HA20" s="9">
        <v>0</v>
      </c>
      <c r="HB20" s="6">
        <v>1</v>
      </c>
      <c r="HC20" s="4">
        <v>1</v>
      </c>
      <c r="HD20" s="9">
        <f t="shared" ref="HD20" si="115">HC20/HB20*1000</f>
        <v>1000</v>
      </c>
      <c r="HE20" s="6">
        <v>0</v>
      </c>
      <c r="HF20" s="4">
        <v>0</v>
      </c>
      <c r="HG20" s="9">
        <v>0</v>
      </c>
      <c r="HH20" s="6">
        <v>0</v>
      </c>
      <c r="HI20" s="4">
        <v>0</v>
      </c>
      <c r="HJ20" s="9">
        <v>0</v>
      </c>
      <c r="HK20" s="6"/>
      <c r="HL20" s="4"/>
      <c r="HM20" s="9"/>
      <c r="HN20" s="6">
        <v>0</v>
      </c>
      <c r="HO20" s="4">
        <v>1</v>
      </c>
      <c r="HP20" s="9">
        <v>0</v>
      </c>
      <c r="HQ20" s="6">
        <v>0</v>
      </c>
      <c r="HR20" s="4">
        <v>0</v>
      </c>
      <c r="HS20" s="9">
        <v>0</v>
      </c>
      <c r="HT20" s="6">
        <f t="shared" si="7"/>
        <v>95</v>
      </c>
      <c r="HU20" s="9">
        <f t="shared" si="8"/>
        <v>937</v>
      </c>
    </row>
    <row r="21" spans="1:229" x14ac:dyDescent="0.3">
      <c r="A21" s="49">
        <v>2005</v>
      </c>
      <c r="B21" s="50" t="s">
        <v>4</v>
      </c>
      <c r="C21" s="6">
        <v>0</v>
      </c>
      <c r="D21" s="4">
        <v>0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f t="shared" si="108"/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219</v>
      </c>
      <c r="BP21" s="9">
        <v>0</v>
      </c>
      <c r="BQ21" s="6">
        <v>0</v>
      </c>
      <c r="BR21" s="4">
        <v>0</v>
      </c>
      <c r="BS21" s="9"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f t="shared" si="109"/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1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f t="shared" si="110"/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v>0</v>
      </c>
      <c r="FJ21" s="4">
        <v>0</v>
      </c>
      <c r="FK21" s="9">
        <v>0</v>
      </c>
      <c r="FL21" s="6">
        <v>0</v>
      </c>
      <c r="FM21" s="4">
        <v>0</v>
      </c>
      <c r="FN21" s="9">
        <v>0</v>
      </c>
      <c r="FO21" s="6">
        <v>0</v>
      </c>
      <c r="FP21" s="4">
        <v>0</v>
      </c>
      <c r="FQ21" s="9">
        <v>0</v>
      </c>
      <c r="FR21" s="6">
        <v>0</v>
      </c>
      <c r="FS21" s="4">
        <v>0</v>
      </c>
      <c r="FT21" s="9">
        <v>0</v>
      </c>
      <c r="FU21" s="6">
        <v>0</v>
      </c>
      <c r="FV21" s="4">
        <v>0</v>
      </c>
      <c r="FW21" s="9">
        <v>0</v>
      </c>
      <c r="FX21" s="6">
        <v>0</v>
      </c>
      <c r="FY21" s="4">
        <v>0</v>
      </c>
      <c r="FZ21" s="9">
        <v>0</v>
      </c>
      <c r="GA21" s="6">
        <v>0</v>
      </c>
      <c r="GB21" s="4">
        <v>0</v>
      </c>
      <c r="GC21" s="9">
        <v>0</v>
      </c>
      <c r="GD21" s="6">
        <v>0</v>
      </c>
      <c r="GE21" s="4">
        <v>0</v>
      </c>
      <c r="GF21" s="9">
        <v>0</v>
      </c>
      <c r="GG21" s="6">
        <v>0</v>
      </c>
      <c r="GH21" s="4">
        <v>0</v>
      </c>
      <c r="GI21" s="9">
        <v>0</v>
      </c>
      <c r="GJ21" s="6">
        <v>0</v>
      </c>
      <c r="GK21" s="4">
        <v>0</v>
      </c>
      <c r="GL21" s="9">
        <v>0</v>
      </c>
      <c r="GM21" s="6">
        <v>0</v>
      </c>
      <c r="GN21" s="4">
        <v>0</v>
      </c>
      <c r="GO21" s="9">
        <v>0</v>
      </c>
      <c r="GP21" s="6">
        <v>0</v>
      </c>
      <c r="GQ21" s="4">
        <v>0</v>
      </c>
      <c r="GR21" s="9">
        <v>0</v>
      </c>
      <c r="GS21" s="6">
        <v>0</v>
      </c>
      <c r="GT21" s="4">
        <v>0</v>
      </c>
      <c r="GU21" s="9">
        <v>0</v>
      </c>
      <c r="GV21" s="6">
        <v>0</v>
      </c>
      <c r="GW21" s="4">
        <v>0</v>
      </c>
      <c r="GX21" s="9">
        <v>0</v>
      </c>
      <c r="GY21" s="6">
        <v>0</v>
      </c>
      <c r="GZ21" s="4">
        <v>0</v>
      </c>
      <c r="HA21" s="9">
        <v>0</v>
      </c>
      <c r="HB21" s="6">
        <v>0</v>
      </c>
      <c r="HC21" s="4">
        <v>0</v>
      </c>
      <c r="HD21" s="9">
        <v>0</v>
      </c>
      <c r="HE21" s="6">
        <v>0</v>
      </c>
      <c r="HF21" s="4">
        <v>0</v>
      </c>
      <c r="HG21" s="9">
        <v>0</v>
      </c>
      <c r="HH21" s="6">
        <v>0</v>
      </c>
      <c r="HI21" s="4">
        <v>0</v>
      </c>
      <c r="HJ21" s="9">
        <v>0</v>
      </c>
      <c r="HK21" s="6"/>
      <c r="HL21" s="4"/>
      <c r="HM21" s="9"/>
      <c r="HN21" s="6">
        <v>0</v>
      </c>
      <c r="HO21" s="4">
        <v>5</v>
      </c>
      <c r="HP21" s="9">
        <v>0</v>
      </c>
      <c r="HQ21" s="6">
        <v>0</v>
      </c>
      <c r="HR21" s="4">
        <v>0</v>
      </c>
      <c r="HS21" s="9">
        <v>0</v>
      </c>
      <c r="HT21" s="6">
        <f t="shared" si="7"/>
        <v>0</v>
      </c>
      <c r="HU21" s="9">
        <f t="shared" si="8"/>
        <v>225</v>
      </c>
    </row>
    <row r="22" spans="1:229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0</v>
      </c>
      <c r="AH22" s="4">
        <v>0</v>
      </c>
      <c r="AI22" s="9">
        <v>0</v>
      </c>
      <c r="AJ22" s="6">
        <v>0</v>
      </c>
      <c r="AK22" s="4">
        <v>0</v>
      </c>
      <c r="AL22" s="9"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f t="shared" si="108"/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0</v>
      </c>
      <c r="CD22" s="4">
        <v>0</v>
      </c>
      <c r="CE22" s="9">
        <v>0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f t="shared" si="109"/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22</v>
      </c>
      <c r="CV22" s="4">
        <v>59</v>
      </c>
      <c r="CW22" s="9">
        <f t="shared" ref="CW22" si="116">CV22/CU22*1000</f>
        <v>2681.8181818181815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1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f>IF(DP22=0,0,DQ22/DP22*1000)</f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f t="shared" si="110"/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v>0</v>
      </c>
      <c r="FJ22" s="4">
        <v>0</v>
      </c>
      <c r="FK22" s="9">
        <v>0</v>
      </c>
      <c r="FL22" s="6">
        <v>0</v>
      </c>
      <c r="FM22" s="4">
        <v>0</v>
      </c>
      <c r="FN22" s="9">
        <v>0</v>
      </c>
      <c r="FO22" s="6">
        <v>0</v>
      </c>
      <c r="FP22" s="4">
        <v>0</v>
      </c>
      <c r="FQ22" s="9">
        <v>0</v>
      </c>
      <c r="FR22" s="6">
        <v>40</v>
      </c>
      <c r="FS22" s="4">
        <v>107</v>
      </c>
      <c r="FT22" s="9">
        <f t="shared" ref="FT22" si="117">FS22/FR22*1000</f>
        <v>2675</v>
      </c>
      <c r="FU22" s="6">
        <v>0</v>
      </c>
      <c r="FV22" s="4">
        <v>0</v>
      </c>
      <c r="FW22" s="9">
        <v>0</v>
      </c>
      <c r="FX22" s="6">
        <v>0</v>
      </c>
      <c r="FY22" s="4">
        <v>0</v>
      </c>
      <c r="FZ22" s="9">
        <v>0</v>
      </c>
      <c r="GA22" s="6">
        <v>0</v>
      </c>
      <c r="GB22" s="4">
        <v>0</v>
      </c>
      <c r="GC22" s="9">
        <v>0</v>
      </c>
      <c r="GD22" s="6">
        <v>0</v>
      </c>
      <c r="GE22" s="4">
        <v>0</v>
      </c>
      <c r="GF22" s="9">
        <v>0</v>
      </c>
      <c r="GG22" s="6">
        <v>0</v>
      </c>
      <c r="GH22" s="4">
        <v>0</v>
      </c>
      <c r="GI22" s="9">
        <v>0</v>
      </c>
      <c r="GJ22" s="6">
        <v>0</v>
      </c>
      <c r="GK22" s="4">
        <v>0</v>
      </c>
      <c r="GL22" s="9">
        <v>0</v>
      </c>
      <c r="GM22" s="6">
        <v>22</v>
      </c>
      <c r="GN22" s="4">
        <v>59</v>
      </c>
      <c r="GO22" s="9">
        <f t="shared" ref="GO22" si="118">GN22/GM22*1000</f>
        <v>2681.8181818181815</v>
      </c>
      <c r="GP22" s="6">
        <v>0</v>
      </c>
      <c r="GQ22" s="4">
        <v>0</v>
      </c>
      <c r="GR22" s="9">
        <v>0</v>
      </c>
      <c r="GS22" s="6">
        <v>0</v>
      </c>
      <c r="GT22" s="4">
        <v>0</v>
      </c>
      <c r="GU22" s="9">
        <v>0</v>
      </c>
      <c r="GV22" s="6">
        <v>0</v>
      </c>
      <c r="GW22" s="4">
        <v>0</v>
      </c>
      <c r="GX22" s="9">
        <v>0</v>
      </c>
      <c r="GY22" s="6">
        <v>0</v>
      </c>
      <c r="GZ22" s="4">
        <v>0</v>
      </c>
      <c r="HA22" s="9">
        <v>0</v>
      </c>
      <c r="HB22" s="6">
        <v>0</v>
      </c>
      <c r="HC22" s="4">
        <v>0</v>
      </c>
      <c r="HD22" s="9">
        <v>0</v>
      </c>
      <c r="HE22" s="6">
        <v>0</v>
      </c>
      <c r="HF22" s="4">
        <v>0</v>
      </c>
      <c r="HG22" s="9">
        <v>0</v>
      </c>
      <c r="HH22" s="6">
        <v>0</v>
      </c>
      <c r="HI22" s="4">
        <v>0</v>
      </c>
      <c r="HJ22" s="9">
        <v>0</v>
      </c>
      <c r="HK22" s="6"/>
      <c r="HL22" s="4"/>
      <c r="HM22" s="9"/>
      <c r="HN22" s="6">
        <v>0</v>
      </c>
      <c r="HO22" s="4">
        <v>4</v>
      </c>
      <c r="HP22" s="9">
        <v>0</v>
      </c>
      <c r="HQ22" s="6">
        <v>0</v>
      </c>
      <c r="HR22" s="4">
        <v>0</v>
      </c>
      <c r="HS22" s="9">
        <v>0</v>
      </c>
      <c r="HT22" s="6">
        <f t="shared" si="7"/>
        <v>84</v>
      </c>
      <c r="HU22" s="9">
        <f t="shared" si="8"/>
        <v>230</v>
      </c>
    </row>
    <row r="23" spans="1:229" x14ac:dyDescent="0.3">
      <c r="A23" s="49">
        <v>2005</v>
      </c>
      <c r="B23" s="50" t="s">
        <v>6</v>
      </c>
      <c r="C23" s="6">
        <v>0</v>
      </c>
      <c r="D23" s="4">
        <v>1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0</v>
      </c>
      <c r="AH23" s="4">
        <v>0</v>
      </c>
      <c r="AI23" s="9">
        <v>0</v>
      </c>
      <c r="AJ23" s="6">
        <v>0</v>
      </c>
      <c r="AK23" s="4">
        <v>0</v>
      </c>
      <c r="AL23" s="9"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f t="shared" si="108"/>
        <v>0</v>
      </c>
      <c r="BE23" s="6">
        <v>0</v>
      </c>
      <c r="BF23" s="4">
        <v>2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2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2</v>
      </c>
      <c r="BS23" s="9"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f t="shared" si="109"/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1</v>
      </c>
      <c r="DF23" s="9">
        <v>0</v>
      </c>
      <c r="DG23" s="6">
        <v>0</v>
      </c>
      <c r="DH23" s="4">
        <v>1</v>
      </c>
      <c r="DI23" s="9">
        <v>0</v>
      </c>
      <c r="DJ23" s="6">
        <v>0</v>
      </c>
      <c r="DK23" s="4">
        <v>0</v>
      </c>
      <c r="DL23" s="9">
        <v>0</v>
      </c>
      <c r="DM23" s="6">
        <v>22</v>
      </c>
      <c r="DN23" s="4">
        <v>43</v>
      </c>
      <c r="DO23" s="9">
        <f t="shared" ref="DO23" si="119">DN23/DM23*1000</f>
        <v>1954.5454545454545</v>
      </c>
      <c r="DP23" s="6">
        <v>0</v>
      </c>
      <c r="DQ23" s="4">
        <v>0</v>
      </c>
      <c r="DR23" s="9">
        <f t="shared" ref="DR23:DR30" si="120">IF(DP23=0,0,DQ23/DP23*1000)</f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f t="shared" si="110"/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v>0</v>
      </c>
      <c r="FJ23" s="4">
        <v>0</v>
      </c>
      <c r="FK23" s="9">
        <v>0</v>
      </c>
      <c r="FL23" s="6">
        <v>0</v>
      </c>
      <c r="FM23" s="4">
        <v>0</v>
      </c>
      <c r="FN23" s="9">
        <v>0</v>
      </c>
      <c r="FO23" s="6">
        <v>0</v>
      </c>
      <c r="FP23" s="4">
        <v>0</v>
      </c>
      <c r="FQ23" s="9">
        <v>0</v>
      </c>
      <c r="FR23" s="6">
        <v>0</v>
      </c>
      <c r="FS23" s="4">
        <v>0</v>
      </c>
      <c r="FT23" s="9">
        <v>0</v>
      </c>
      <c r="FU23" s="6">
        <v>0</v>
      </c>
      <c r="FV23" s="4">
        <v>0</v>
      </c>
      <c r="FW23" s="9">
        <v>0</v>
      </c>
      <c r="FX23" s="6">
        <v>0</v>
      </c>
      <c r="FY23" s="4">
        <v>0</v>
      </c>
      <c r="FZ23" s="9">
        <v>0</v>
      </c>
      <c r="GA23" s="6">
        <v>0</v>
      </c>
      <c r="GB23" s="4">
        <v>0</v>
      </c>
      <c r="GC23" s="9">
        <v>0</v>
      </c>
      <c r="GD23" s="6">
        <v>0</v>
      </c>
      <c r="GE23" s="4">
        <v>0</v>
      </c>
      <c r="GF23" s="9">
        <v>0</v>
      </c>
      <c r="GG23" s="6">
        <v>0</v>
      </c>
      <c r="GH23" s="4">
        <v>0</v>
      </c>
      <c r="GI23" s="9">
        <v>0</v>
      </c>
      <c r="GJ23" s="6">
        <v>0</v>
      </c>
      <c r="GK23" s="4">
        <v>0</v>
      </c>
      <c r="GL23" s="9">
        <v>0</v>
      </c>
      <c r="GM23" s="6">
        <v>0</v>
      </c>
      <c r="GN23" s="4">
        <v>0</v>
      </c>
      <c r="GO23" s="9">
        <v>0</v>
      </c>
      <c r="GP23" s="6">
        <v>0</v>
      </c>
      <c r="GQ23" s="4">
        <v>0</v>
      </c>
      <c r="GR23" s="9">
        <v>0</v>
      </c>
      <c r="GS23" s="6">
        <v>0</v>
      </c>
      <c r="GT23" s="4">
        <v>0</v>
      </c>
      <c r="GU23" s="9">
        <v>0</v>
      </c>
      <c r="GV23" s="6">
        <v>0</v>
      </c>
      <c r="GW23" s="4">
        <v>0</v>
      </c>
      <c r="GX23" s="9">
        <v>0</v>
      </c>
      <c r="GY23" s="6">
        <v>0</v>
      </c>
      <c r="GZ23" s="4">
        <v>0</v>
      </c>
      <c r="HA23" s="9">
        <v>0</v>
      </c>
      <c r="HB23" s="6">
        <v>0</v>
      </c>
      <c r="HC23" s="4">
        <v>0</v>
      </c>
      <c r="HD23" s="9">
        <v>0</v>
      </c>
      <c r="HE23" s="6">
        <v>0</v>
      </c>
      <c r="HF23" s="4">
        <v>0</v>
      </c>
      <c r="HG23" s="9">
        <v>0</v>
      </c>
      <c r="HH23" s="6">
        <v>0</v>
      </c>
      <c r="HI23" s="4">
        <v>0</v>
      </c>
      <c r="HJ23" s="9">
        <v>0</v>
      </c>
      <c r="HK23" s="6"/>
      <c r="HL23" s="4"/>
      <c r="HM23" s="9"/>
      <c r="HN23" s="6">
        <v>0</v>
      </c>
      <c r="HO23" s="4">
        <v>1</v>
      </c>
      <c r="HP23" s="9">
        <v>0</v>
      </c>
      <c r="HQ23" s="6">
        <v>0</v>
      </c>
      <c r="HR23" s="4">
        <v>0</v>
      </c>
      <c r="HS23" s="9">
        <v>0</v>
      </c>
      <c r="HT23" s="6">
        <f t="shared" si="7"/>
        <v>0</v>
      </c>
      <c r="HU23" s="9">
        <f t="shared" si="8"/>
        <v>6</v>
      </c>
    </row>
    <row r="24" spans="1:229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0</v>
      </c>
      <c r="M24" s="4">
        <v>0</v>
      </c>
      <c r="N24" s="9">
        <v>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0</v>
      </c>
      <c r="AH24" s="4">
        <v>0</v>
      </c>
      <c r="AI24" s="9">
        <v>0</v>
      </c>
      <c r="AJ24" s="6">
        <v>0</v>
      </c>
      <c r="AK24" s="4">
        <v>0</v>
      </c>
      <c r="AL24" s="9"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0</v>
      </c>
      <c r="BA24" s="9">
        <v>0</v>
      </c>
      <c r="BB24" s="6">
        <v>0</v>
      </c>
      <c r="BC24" s="4">
        <v>0</v>
      </c>
      <c r="BD24" s="9">
        <f t="shared" si="108"/>
        <v>0</v>
      </c>
      <c r="BE24" s="6">
        <v>0</v>
      </c>
      <c r="BF24" s="4">
        <v>0</v>
      </c>
      <c r="BG24" s="9">
        <v>0</v>
      </c>
      <c r="BH24" s="6">
        <v>0</v>
      </c>
      <c r="BI24" s="4">
        <v>0</v>
      </c>
      <c r="BJ24" s="9">
        <v>0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f t="shared" si="109"/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f t="shared" si="120"/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25</v>
      </c>
      <c r="EI24" s="4">
        <v>654</v>
      </c>
      <c r="EJ24" s="9">
        <f t="shared" ref="EJ24" si="121">EI24/EH24*1000</f>
        <v>26160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0</v>
      </c>
      <c r="EY24" s="9">
        <f t="shared" si="110"/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v>22</v>
      </c>
      <c r="FJ24" s="4">
        <v>43</v>
      </c>
      <c r="FK24" s="9">
        <f t="shared" ref="FK24" si="122">FJ24/FI24*1000</f>
        <v>1954.5454545454545</v>
      </c>
      <c r="FL24" s="6">
        <v>0</v>
      </c>
      <c r="FM24" s="4">
        <v>0</v>
      </c>
      <c r="FN24" s="9">
        <v>0</v>
      </c>
      <c r="FO24" s="6">
        <v>0</v>
      </c>
      <c r="FP24" s="4">
        <v>0</v>
      </c>
      <c r="FQ24" s="9">
        <v>0</v>
      </c>
      <c r="FR24" s="6">
        <v>0</v>
      </c>
      <c r="FS24" s="4">
        <v>0</v>
      </c>
      <c r="FT24" s="9">
        <v>0</v>
      </c>
      <c r="FU24" s="6">
        <v>0</v>
      </c>
      <c r="FV24" s="4">
        <v>0</v>
      </c>
      <c r="FW24" s="9">
        <v>0</v>
      </c>
      <c r="FX24" s="6">
        <v>83</v>
      </c>
      <c r="FY24" s="4">
        <v>1795</v>
      </c>
      <c r="FZ24" s="9">
        <f t="shared" ref="FZ24:FZ25" si="123">FY24/FX24*1000</f>
        <v>21626.506024096387</v>
      </c>
      <c r="GA24" s="6">
        <v>0</v>
      </c>
      <c r="GB24" s="4">
        <v>0</v>
      </c>
      <c r="GC24" s="9">
        <v>0</v>
      </c>
      <c r="GD24" s="6">
        <v>0</v>
      </c>
      <c r="GE24" s="4">
        <v>0</v>
      </c>
      <c r="GF24" s="9">
        <v>0</v>
      </c>
      <c r="GG24" s="6">
        <v>0</v>
      </c>
      <c r="GH24" s="4">
        <v>1</v>
      </c>
      <c r="GI24" s="9">
        <v>0</v>
      </c>
      <c r="GJ24" s="6">
        <v>0</v>
      </c>
      <c r="GK24" s="4">
        <v>0</v>
      </c>
      <c r="GL24" s="9">
        <v>0</v>
      </c>
      <c r="GM24" s="6">
        <v>1</v>
      </c>
      <c r="GN24" s="4">
        <v>6</v>
      </c>
      <c r="GO24" s="9">
        <v>0</v>
      </c>
      <c r="GP24" s="6">
        <v>1</v>
      </c>
      <c r="GQ24" s="4">
        <v>6</v>
      </c>
      <c r="GR24" s="9">
        <f t="shared" ref="GR24" si="124">GQ24/GP24*1000</f>
        <v>6000</v>
      </c>
      <c r="GS24" s="6">
        <v>0</v>
      </c>
      <c r="GT24" s="4">
        <v>0</v>
      </c>
      <c r="GU24" s="9">
        <v>0</v>
      </c>
      <c r="GV24" s="6">
        <v>0</v>
      </c>
      <c r="GW24" s="4">
        <v>0</v>
      </c>
      <c r="GX24" s="9">
        <v>0</v>
      </c>
      <c r="GY24" s="6">
        <v>0</v>
      </c>
      <c r="GZ24" s="4">
        <v>0</v>
      </c>
      <c r="HA24" s="9">
        <v>0</v>
      </c>
      <c r="HB24" s="6">
        <v>1</v>
      </c>
      <c r="HC24" s="4">
        <v>0</v>
      </c>
      <c r="HD24" s="9">
        <v>0</v>
      </c>
      <c r="HE24" s="6">
        <v>0</v>
      </c>
      <c r="HF24" s="4">
        <v>0</v>
      </c>
      <c r="HG24" s="9">
        <v>0</v>
      </c>
      <c r="HH24" s="6">
        <v>0</v>
      </c>
      <c r="HI24" s="4">
        <v>0</v>
      </c>
      <c r="HJ24" s="9">
        <v>0</v>
      </c>
      <c r="HK24" s="6"/>
      <c r="HL24" s="4"/>
      <c r="HM24" s="9"/>
      <c r="HN24" s="6">
        <v>0</v>
      </c>
      <c r="HO24" s="4">
        <v>1</v>
      </c>
      <c r="HP24" s="9">
        <v>0</v>
      </c>
      <c r="HQ24" s="6">
        <v>0</v>
      </c>
      <c r="HR24" s="4">
        <v>0</v>
      </c>
      <c r="HS24" s="9">
        <v>0</v>
      </c>
      <c r="HT24" s="6">
        <f t="shared" si="7"/>
        <v>133</v>
      </c>
      <c r="HU24" s="9">
        <f t="shared" si="8"/>
        <v>2506</v>
      </c>
    </row>
    <row r="25" spans="1:229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2</v>
      </c>
      <c r="G25" s="4">
        <v>336</v>
      </c>
      <c r="H25" s="9">
        <f t="shared" ref="H25:H26" si="125">G25/F25*1000</f>
        <v>168000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0</v>
      </c>
      <c r="AH25" s="4">
        <v>0</v>
      </c>
      <c r="AI25" s="9">
        <v>0</v>
      </c>
      <c r="AJ25" s="6">
        <v>0</v>
      </c>
      <c r="AK25" s="4">
        <v>0</v>
      </c>
      <c r="AL25" s="9"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f t="shared" si="108"/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5</v>
      </c>
      <c r="CD25" s="4">
        <v>98</v>
      </c>
      <c r="CE25" s="9">
        <f t="shared" ref="CE25" si="126">CD25/CC25*1000</f>
        <v>19600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f t="shared" si="109"/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1</v>
      </c>
      <c r="CY25" s="4">
        <v>11</v>
      </c>
      <c r="CZ25" s="9">
        <f t="shared" ref="CZ25" si="127">CY25/CX25*1000</f>
        <v>11000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f t="shared" si="120"/>
        <v>0</v>
      </c>
      <c r="DS25" s="6">
        <v>0</v>
      </c>
      <c r="DT25" s="4">
        <v>0</v>
      </c>
      <c r="DU25" s="9">
        <v>0</v>
      </c>
      <c r="DV25" s="6">
        <v>0</v>
      </c>
      <c r="DW25" s="4">
        <v>0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f t="shared" si="110"/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v>0</v>
      </c>
      <c r="FJ25" s="4">
        <v>0</v>
      </c>
      <c r="FK25" s="9">
        <v>0</v>
      </c>
      <c r="FL25" s="6">
        <v>0</v>
      </c>
      <c r="FM25" s="4">
        <v>0</v>
      </c>
      <c r="FN25" s="9">
        <v>0</v>
      </c>
      <c r="FO25" s="6">
        <v>0</v>
      </c>
      <c r="FP25" s="4">
        <v>0</v>
      </c>
      <c r="FQ25" s="9">
        <v>0</v>
      </c>
      <c r="FR25" s="6">
        <v>0</v>
      </c>
      <c r="FS25" s="4">
        <v>0</v>
      </c>
      <c r="FT25" s="9">
        <v>0</v>
      </c>
      <c r="FU25" s="6">
        <v>0</v>
      </c>
      <c r="FV25" s="4">
        <v>0</v>
      </c>
      <c r="FW25" s="9">
        <v>0</v>
      </c>
      <c r="FX25" s="6">
        <v>133</v>
      </c>
      <c r="FY25" s="4">
        <v>2851</v>
      </c>
      <c r="FZ25" s="9">
        <f t="shared" si="123"/>
        <v>21436.090225563908</v>
      </c>
      <c r="GA25" s="6">
        <v>0</v>
      </c>
      <c r="GB25" s="4">
        <v>0</v>
      </c>
      <c r="GC25" s="9">
        <v>0</v>
      </c>
      <c r="GD25" s="6">
        <v>0</v>
      </c>
      <c r="GE25" s="4">
        <v>0</v>
      </c>
      <c r="GF25" s="9">
        <v>0</v>
      </c>
      <c r="GG25" s="6">
        <v>0</v>
      </c>
      <c r="GH25" s="4">
        <v>0</v>
      </c>
      <c r="GI25" s="9">
        <v>0</v>
      </c>
      <c r="GJ25" s="6">
        <v>0</v>
      </c>
      <c r="GK25" s="4">
        <v>0</v>
      </c>
      <c r="GL25" s="9">
        <v>0</v>
      </c>
      <c r="GM25" s="6">
        <v>0</v>
      </c>
      <c r="GN25" s="4">
        <v>0</v>
      </c>
      <c r="GO25" s="9">
        <v>0</v>
      </c>
      <c r="GP25" s="6">
        <v>0</v>
      </c>
      <c r="GQ25" s="4">
        <v>0</v>
      </c>
      <c r="GR25" s="9">
        <v>0</v>
      </c>
      <c r="GS25" s="6">
        <v>32</v>
      </c>
      <c r="GT25" s="4">
        <v>105</v>
      </c>
      <c r="GU25" s="9">
        <f t="shared" ref="GU25" si="128">GT25/GS25*1000</f>
        <v>3281.25</v>
      </c>
      <c r="GV25" s="6">
        <v>0</v>
      </c>
      <c r="GW25" s="4">
        <v>0</v>
      </c>
      <c r="GX25" s="9">
        <v>0</v>
      </c>
      <c r="GY25" s="6">
        <v>0</v>
      </c>
      <c r="GZ25" s="4">
        <v>0</v>
      </c>
      <c r="HA25" s="9">
        <v>0</v>
      </c>
      <c r="HB25" s="6">
        <v>0</v>
      </c>
      <c r="HC25" s="4">
        <v>0</v>
      </c>
      <c r="HD25" s="9">
        <v>0</v>
      </c>
      <c r="HE25" s="6">
        <v>0</v>
      </c>
      <c r="HF25" s="4">
        <v>0</v>
      </c>
      <c r="HG25" s="9">
        <v>0</v>
      </c>
      <c r="HH25" s="6">
        <v>0</v>
      </c>
      <c r="HI25" s="4">
        <v>0</v>
      </c>
      <c r="HJ25" s="9">
        <v>0</v>
      </c>
      <c r="HK25" s="6"/>
      <c r="HL25" s="4"/>
      <c r="HM25" s="9"/>
      <c r="HN25" s="6">
        <v>0</v>
      </c>
      <c r="HO25" s="4">
        <v>3</v>
      </c>
      <c r="HP25" s="9">
        <v>0</v>
      </c>
      <c r="HQ25" s="6">
        <v>5</v>
      </c>
      <c r="HR25" s="4">
        <v>19</v>
      </c>
      <c r="HS25" s="9">
        <f t="shared" ref="HS25" si="129">HR25/HQ25*1000</f>
        <v>3800</v>
      </c>
      <c r="HT25" s="6">
        <f t="shared" si="7"/>
        <v>178</v>
      </c>
      <c r="HU25" s="9">
        <f t="shared" si="8"/>
        <v>3423</v>
      </c>
    </row>
    <row r="26" spans="1:229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1</v>
      </c>
      <c r="G26" s="4">
        <v>16</v>
      </c>
      <c r="H26" s="9">
        <f t="shared" si="125"/>
        <v>16000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0</v>
      </c>
      <c r="AH26" s="4">
        <v>0</v>
      </c>
      <c r="AI26" s="9">
        <v>0</v>
      </c>
      <c r="AJ26" s="6">
        <v>0</v>
      </c>
      <c r="AK26" s="4">
        <v>0</v>
      </c>
      <c r="AL26" s="9"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v>0</v>
      </c>
      <c r="AS26" s="6">
        <v>0</v>
      </c>
      <c r="AT26" s="4">
        <v>0</v>
      </c>
      <c r="AU26" s="9">
        <v>0</v>
      </c>
      <c r="AV26" s="6">
        <v>0</v>
      </c>
      <c r="AW26" s="4">
        <v>0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f t="shared" si="108"/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f t="shared" si="109"/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16</v>
      </c>
      <c r="DN26" s="4">
        <v>31</v>
      </c>
      <c r="DO26" s="9">
        <f t="shared" ref="DO26" si="130">DN26/DM26*1000</f>
        <v>1937.5</v>
      </c>
      <c r="DP26" s="6">
        <v>0</v>
      </c>
      <c r="DQ26" s="4">
        <v>0</v>
      </c>
      <c r="DR26" s="9">
        <f t="shared" si="120"/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f t="shared" si="110"/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v>0</v>
      </c>
      <c r="FJ26" s="4">
        <v>0</v>
      </c>
      <c r="FK26" s="9">
        <v>0</v>
      </c>
      <c r="FL26" s="6">
        <v>0</v>
      </c>
      <c r="FM26" s="4">
        <v>0</v>
      </c>
      <c r="FN26" s="9">
        <v>0</v>
      </c>
      <c r="FO26" s="6">
        <v>0</v>
      </c>
      <c r="FP26" s="4">
        <v>0</v>
      </c>
      <c r="FQ26" s="9">
        <v>0</v>
      </c>
      <c r="FR26" s="6">
        <v>0</v>
      </c>
      <c r="FS26" s="4">
        <v>0</v>
      </c>
      <c r="FT26" s="9">
        <v>0</v>
      </c>
      <c r="FU26" s="6">
        <v>0</v>
      </c>
      <c r="FV26" s="4">
        <v>0</v>
      </c>
      <c r="FW26" s="9">
        <v>0</v>
      </c>
      <c r="FX26" s="6">
        <v>0</v>
      </c>
      <c r="FY26" s="4">
        <v>0</v>
      </c>
      <c r="FZ26" s="9">
        <v>0</v>
      </c>
      <c r="GA26" s="6">
        <v>0</v>
      </c>
      <c r="GB26" s="4">
        <v>0</v>
      </c>
      <c r="GC26" s="9">
        <v>0</v>
      </c>
      <c r="GD26" s="6">
        <v>0</v>
      </c>
      <c r="GE26" s="4">
        <v>0</v>
      </c>
      <c r="GF26" s="9">
        <v>0</v>
      </c>
      <c r="GG26" s="6">
        <v>0</v>
      </c>
      <c r="GH26" s="4">
        <v>0</v>
      </c>
      <c r="GI26" s="9">
        <v>0</v>
      </c>
      <c r="GJ26" s="6">
        <v>0</v>
      </c>
      <c r="GK26" s="4">
        <v>0</v>
      </c>
      <c r="GL26" s="9">
        <v>0</v>
      </c>
      <c r="GM26" s="6">
        <v>0</v>
      </c>
      <c r="GN26" s="4">
        <v>0</v>
      </c>
      <c r="GO26" s="9">
        <v>0</v>
      </c>
      <c r="GP26" s="6">
        <v>0</v>
      </c>
      <c r="GQ26" s="4">
        <v>0</v>
      </c>
      <c r="GR26" s="9">
        <v>0</v>
      </c>
      <c r="GS26" s="6">
        <v>0</v>
      </c>
      <c r="GT26" s="4">
        <v>0</v>
      </c>
      <c r="GU26" s="9">
        <v>0</v>
      </c>
      <c r="GV26" s="6">
        <v>0</v>
      </c>
      <c r="GW26" s="4">
        <v>0</v>
      </c>
      <c r="GX26" s="9">
        <v>0</v>
      </c>
      <c r="GY26" s="6">
        <v>0</v>
      </c>
      <c r="GZ26" s="4">
        <v>0</v>
      </c>
      <c r="HA26" s="9">
        <v>0</v>
      </c>
      <c r="HB26" s="6">
        <v>0</v>
      </c>
      <c r="HC26" s="4">
        <v>0</v>
      </c>
      <c r="HD26" s="9">
        <v>0</v>
      </c>
      <c r="HE26" s="6">
        <v>0</v>
      </c>
      <c r="HF26" s="4">
        <v>0</v>
      </c>
      <c r="HG26" s="9">
        <v>0</v>
      </c>
      <c r="HH26" s="6">
        <v>0</v>
      </c>
      <c r="HI26" s="4">
        <v>0</v>
      </c>
      <c r="HJ26" s="9">
        <v>0</v>
      </c>
      <c r="HK26" s="6"/>
      <c r="HL26" s="4"/>
      <c r="HM26" s="9"/>
      <c r="HN26" s="6">
        <v>0</v>
      </c>
      <c r="HO26" s="4">
        <v>2</v>
      </c>
      <c r="HP26" s="9">
        <v>0</v>
      </c>
      <c r="HQ26" s="6">
        <v>0</v>
      </c>
      <c r="HR26" s="4">
        <v>0</v>
      </c>
      <c r="HS26" s="9">
        <v>0</v>
      </c>
      <c r="HT26" s="6">
        <f t="shared" si="7"/>
        <v>1</v>
      </c>
      <c r="HU26" s="9">
        <f t="shared" si="8"/>
        <v>18</v>
      </c>
    </row>
    <row r="27" spans="1:229" x14ac:dyDescent="0.3">
      <c r="A27" s="49">
        <v>2005</v>
      </c>
      <c r="B27" s="50" t="s">
        <v>10</v>
      </c>
      <c r="C27" s="6">
        <v>0</v>
      </c>
      <c r="D27" s="4">
        <v>1</v>
      </c>
      <c r="E27" s="9">
        <v>0</v>
      </c>
      <c r="F27" s="6">
        <v>0</v>
      </c>
      <c r="G27" s="4">
        <v>0</v>
      </c>
      <c r="H27" s="9">
        <v>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0</v>
      </c>
      <c r="AH27" s="4">
        <v>0</v>
      </c>
      <c r="AI27" s="9">
        <v>0</v>
      </c>
      <c r="AJ27" s="6">
        <v>0</v>
      </c>
      <c r="AK27" s="4">
        <v>0</v>
      </c>
      <c r="AL27" s="9">
        <v>0</v>
      </c>
      <c r="AM27" s="6">
        <v>0</v>
      </c>
      <c r="AN27" s="4">
        <v>4</v>
      </c>
      <c r="AO27" s="9">
        <v>0</v>
      </c>
      <c r="AP27" s="6">
        <v>0</v>
      </c>
      <c r="AQ27" s="4">
        <v>0</v>
      </c>
      <c r="AR27" s="9"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f t="shared" si="108"/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1</v>
      </c>
      <c r="BR27" s="4">
        <v>4</v>
      </c>
      <c r="BS27" s="9">
        <f t="shared" ref="BS27" si="131">BR27/BQ27*1000</f>
        <v>4000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0</v>
      </c>
      <c r="CD27" s="4">
        <v>0</v>
      </c>
      <c r="CE27" s="9">
        <v>0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f t="shared" si="109"/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f t="shared" si="120"/>
        <v>0</v>
      </c>
      <c r="DS27" s="6">
        <v>0</v>
      </c>
      <c r="DT27" s="4">
        <v>2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25</v>
      </c>
      <c r="EI27" s="4">
        <v>658</v>
      </c>
      <c r="EJ27" s="9">
        <f t="shared" ref="EJ27:EJ29" si="132">EI27/EH27*1000</f>
        <v>26320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f t="shared" si="110"/>
        <v>0</v>
      </c>
      <c r="EZ27" s="6">
        <v>0</v>
      </c>
      <c r="FA27" s="4">
        <v>0</v>
      </c>
      <c r="FB27" s="9">
        <v>0</v>
      </c>
      <c r="FC27" s="6">
        <v>0</v>
      </c>
      <c r="FD27" s="4">
        <v>1</v>
      </c>
      <c r="FE27" s="9">
        <v>0</v>
      </c>
      <c r="FF27" s="6">
        <v>0</v>
      </c>
      <c r="FG27" s="4">
        <v>0</v>
      </c>
      <c r="FH27" s="9">
        <v>0</v>
      </c>
      <c r="FI27" s="6">
        <v>0</v>
      </c>
      <c r="FJ27" s="4">
        <v>0</v>
      </c>
      <c r="FK27" s="9">
        <v>0</v>
      </c>
      <c r="FL27" s="6">
        <v>0</v>
      </c>
      <c r="FM27" s="4">
        <v>0</v>
      </c>
      <c r="FN27" s="9">
        <v>0</v>
      </c>
      <c r="FO27" s="6">
        <v>0</v>
      </c>
      <c r="FP27" s="4">
        <v>0</v>
      </c>
      <c r="FQ27" s="9">
        <v>0</v>
      </c>
      <c r="FR27" s="6">
        <v>0</v>
      </c>
      <c r="FS27" s="4">
        <v>0</v>
      </c>
      <c r="FT27" s="9">
        <v>0</v>
      </c>
      <c r="FU27" s="6">
        <v>0</v>
      </c>
      <c r="FV27" s="4">
        <v>0</v>
      </c>
      <c r="FW27" s="9">
        <v>0</v>
      </c>
      <c r="FX27" s="6">
        <v>0</v>
      </c>
      <c r="FY27" s="4">
        <v>0</v>
      </c>
      <c r="FZ27" s="9">
        <v>0</v>
      </c>
      <c r="GA27" s="6">
        <v>0</v>
      </c>
      <c r="GB27" s="4">
        <v>0</v>
      </c>
      <c r="GC27" s="9">
        <v>0</v>
      </c>
      <c r="GD27" s="6">
        <v>0</v>
      </c>
      <c r="GE27" s="4">
        <v>0</v>
      </c>
      <c r="GF27" s="9">
        <v>0</v>
      </c>
      <c r="GG27" s="6">
        <v>0</v>
      </c>
      <c r="GH27" s="4">
        <v>0</v>
      </c>
      <c r="GI27" s="9">
        <v>0</v>
      </c>
      <c r="GJ27" s="6">
        <v>0</v>
      </c>
      <c r="GK27" s="4">
        <v>0</v>
      </c>
      <c r="GL27" s="9">
        <v>0</v>
      </c>
      <c r="GM27" s="6">
        <v>0</v>
      </c>
      <c r="GN27" s="4">
        <v>0</v>
      </c>
      <c r="GO27" s="9">
        <v>0</v>
      </c>
      <c r="GP27" s="6">
        <v>0</v>
      </c>
      <c r="GQ27" s="4">
        <v>0</v>
      </c>
      <c r="GR27" s="9">
        <v>0</v>
      </c>
      <c r="GS27" s="6">
        <v>0</v>
      </c>
      <c r="GT27" s="4">
        <v>0</v>
      </c>
      <c r="GU27" s="9">
        <v>0</v>
      </c>
      <c r="GV27" s="6">
        <v>0</v>
      </c>
      <c r="GW27" s="4">
        <v>0</v>
      </c>
      <c r="GX27" s="9">
        <v>0</v>
      </c>
      <c r="GY27" s="6">
        <v>0</v>
      </c>
      <c r="GZ27" s="4">
        <v>0</v>
      </c>
      <c r="HA27" s="9">
        <v>0</v>
      </c>
      <c r="HB27" s="6">
        <v>0</v>
      </c>
      <c r="HC27" s="4">
        <v>0</v>
      </c>
      <c r="HD27" s="9">
        <v>0</v>
      </c>
      <c r="HE27" s="6">
        <v>0</v>
      </c>
      <c r="HF27" s="4">
        <v>0</v>
      </c>
      <c r="HG27" s="9">
        <v>0</v>
      </c>
      <c r="HH27" s="6">
        <v>49</v>
      </c>
      <c r="HI27" s="4">
        <v>1084</v>
      </c>
      <c r="HJ27" s="9">
        <f t="shared" ref="HJ27" si="133">HI27/HH27*1000</f>
        <v>22122.448979591838</v>
      </c>
      <c r="HK27" s="6"/>
      <c r="HL27" s="4"/>
      <c r="HM27" s="9"/>
      <c r="HN27" s="6">
        <v>0</v>
      </c>
      <c r="HO27" s="4">
        <v>1</v>
      </c>
      <c r="HP27" s="9">
        <v>0</v>
      </c>
      <c r="HQ27" s="6">
        <v>0</v>
      </c>
      <c r="HR27" s="4">
        <v>0</v>
      </c>
      <c r="HS27" s="9">
        <v>0</v>
      </c>
      <c r="HT27" s="6">
        <f t="shared" si="7"/>
        <v>75</v>
      </c>
      <c r="HU27" s="9">
        <f t="shared" si="8"/>
        <v>1755</v>
      </c>
    </row>
    <row r="28" spans="1:229" x14ac:dyDescent="0.3">
      <c r="A28" s="49">
        <v>2005</v>
      </c>
      <c r="B28" s="50" t="s">
        <v>11</v>
      </c>
      <c r="C28" s="6">
        <v>0</v>
      </c>
      <c r="D28" s="4">
        <v>11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0</v>
      </c>
      <c r="AF28" s="9">
        <v>0</v>
      </c>
      <c r="AG28" s="6">
        <v>0</v>
      </c>
      <c r="AH28" s="4">
        <v>0</v>
      </c>
      <c r="AI28" s="9">
        <v>0</v>
      </c>
      <c r="AJ28" s="6">
        <v>0</v>
      </c>
      <c r="AK28" s="4">
        <v>0</v>
      </c>
      <c r="AL28" s="9">
        <v>0</v>
      </c>
      <c r="AM28" s="6">
        <v>0</v>
      </c>
      <c r="AN28" s="4">
        <v>1</v>
      </c>
      <c r="AO28" s="9">
        <v>0</v>
      </c>
      <c r="AP28" s="6">
        <v>0</v>
      </c>
      <c r="AQ28" s="4">
        <v>0</v>
      </c>
      <c r="AR28" s="9"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f t="shared" si="108"/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0</v>
      </c>
      <c r="CD28" s="4">
        <v>5</v>
      </c>
      <c r="CE28" s="9">
        <v>0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f t="shared" si="109"/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f t="shared" si="120"/>
        <v>0</v>
      </c>
      <c r="DS28" s="6">
        <v>0</v>
      </c>
      <c r="DT28" s="4">
        <v>1</v>
      </c>
      <c r="DU28" s="9">
        <v>0</v>
      </c>
      <c r="DV28" s="6">
        <v>0</v>
      </c>
      <c r="DW28" s="4">
        <v>1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1</v>
      </c>
      <c r="EG28" s="9">
        <v>0</v>
      </c>
      <c r="EH28" s="6">
        <v>25</v>
      </c>
      <c r="EI28" s="4">
        <v>658</v>
      </c>
      <c r="EJ28" s="9">
        <f t="shared" si="132"/>
        <v>26320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f t="shared" si="110"/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v>0</v>
      </c>
      <c r="FJ28" s="4">
        <v>0</v>
      </c>
      <c r="FK28" s="9">
        <v>0</v>
      </c>
      <c r="FL28" s="6">
        <v>0</v>
      </c>
      <c r="FM28" s="4">
        <v>0</v>
      </c>
      <c r="FN28" s="9">
        <v>0</v>
      </c>
      <c r="FO28" s="6">
        <v>0</v>
      </c>
      <c r="FP28" s="4">
        <v>0</v>
      </c>
      <c r="FQ28" s="9">
        <v>0</v>
      </c>
      <c r="FR28" s="6">
        <v>0</v>
      </c>
      <c r="FS28" s="4">
        <v>0</v>
      </c>
      <c r="FT28" s="9">
        <v>0</v>
      </c>
      <c r="FU28" s="6">
        <v>0</v>
      </c>
      <c r="FV28" s="4">
        <v>0</v>
      </c>
      <c r="FW28" s="9">
        <v>0</v>
      </c>
      <c r="FX28" s="6">
        <v>0</v>
      </c>
      <c r="FY28" s="4">
        <v>0</v>
      </c>
      <c r="FZ28" s="9">
        <v>0</v>
      </c>
      <c r="GA28" s="6">
        <v>0</v>
      </c>
      <c r="GB28" s="4">
        <v>0</v>
      </c>
      <c r="GC28" s="9">
        <v>0</v>
      </c>
      <c r="GD28" s="6">
        <v>0</v>
      </c>
      <c r="GE28" s="4">
        <v>0</v>
      </c>
      <c r="GF28" s="9">
        <v>0</v>
      </c>
      <c r="GG28" s="6">
        <v>0</v>
      </c>
      <c r="GH28" s="4">
        <v>0</v>
      </c>
      <c r="GI28" s="9">
        <v>0</v>
      </c>
      <c r="GJ28" s="6">
        <v>0</v>
      </c>
      <c r="GK28" s="4">
        <v>0</v>
      </c>
      <c r="GL28" s="9">
        <v>0</v>
      </c>
      <c r="GM28" s="6">
        <v>0</v>
      </c>
      <c r="GN28" s="4">
        <v>0</v>
      </c>
      <c r="GO28" s="9">
        <v>0</v>
      </c>
      <c r="GP28" s="6">
        <v>0</v>
      </c>
      <c r="GQ28" s="4">
        <v>0</v>
      </c>
      <c r="GR28" s="9">
        <v>0</v>
      </c>
      <c r="GS28" s="6">
        <v>0</v>
      </c>
      <c r="GT28" s="4">
        <v>0</v>
      </c>
      <c r="GU28" s="9">
        <v>0</v>
      </c>
      <c r="GV28" s="6">
        <v>0</v>
      </c>
      <c r="GW28" s="4">
        <v>0</v>
      </c>
      <c r="GX28" s="9">
        <v>0</v>
      </c>
      <c r="GY28" s="6">
        <v>0</v>
      </c>
      <c r="GZ28" s="4">
        <v>0</v>
      </c>
      <c r="HA28" s="9">
        <v>0</v>
      </c>
      <c r="HB28" s="6">
        <v>0</v>
      </c>
      <c r="HC28" s="4">
        <v>0</v>
      </c>
      <c r="HD28" s="9">
        <v>0</v>
      </c>
      <c r="HE28" s="6">
        <v>0</v>
      </c>
      <c r="HF28" s="4">
        <v>0</v>
      </c>
      <c r="HG28" s="9">
        <v>0</v>
      </c>
      <c r="HH28" s="6">
        <v>0</v>
      </c>
      <c r="HI28" s="4">
        <v>0</v>
      </c>
      <c r="HJ28" s="9">
        <v>0</v>
      </c>
      <c r="HK28" s="6"/>
      <c r="HL28" s="4"/>
      <c r="HM28" s="9"/>
      <c r="HN28" s="6">
        <v>0</v>
      </c>
      <c r="HO28" s="4">
        <v>2</v>
      </c>
      <c r="HP28" s="9">
        <v>0</v>
      </c>
      <c r="HQ28" s="6">
        <v>0</v>
      </c>
      <c r="HR28" s="4">
        <v>1</v>
      </c>
      <c r="HS28" s="9">
        <v>0</v>
      </c>
      <c r="HT28" s="6">
        <f t="shared" si="7"/>
        <v>25</v>
      </c>
      <c r="HU28" s="9">
        <f t="shared" si="8"/>
        <v>681</v>
      </c>
    </row>
    <row r="29" spans="1:229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0</v>
      </c>
      <c r="AH29" s="4">
        <v>0</v>
      </c>
      <c r="AI29" s="9">
        <v>0</v>
      </c>
      <c r="AJ29" s="6">
        <v>0</v>
      </c>
      <c r="AK29" s="4">
        <v>0</v>
      </c>
      <c r="AL29" s="9"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f t="shared" si="108"/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0</v>
      </c>
      <c r="CD29" s="4">
        <v>0</v>
      </c>
      <c r="CE29" s="9">
        <v>0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f t="shared" si="109"/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1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f t="shared" si="120"/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1</v>
      </c>
      <c r="EG29" s="9">
        <v>0</v>
      </c>
      <c r="EH29" s="6">
        <v>36</v>
      </c>
      <c r="EI29" s="4">
        <v>605</v>
      </c>
      <c r="EJ29" s="9">
        <f t="shared" si="132"/>
        <v>16805.555555555558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f t="shared" si="110"/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v>0</v>
      </c>
      <c r="FJ29" s="4">
        <v>0</v>
      </c>
      <c r="FK29" s="9">
        <v>0</v>
      </c>
      <c r="FL29" s="6">
        <v>0</v>
      </c>
      <c r="FM29" s="4">
        <v>0</v>
      </c>
      <c r="FN29" s="9">
        <v>0</v>
      </c>
      <c r="FO29" s="6">
        <v>0</v>
      </c>
      <c r="FP29" s="4">
        <v>0</v>
      </c>
      <c r="FQ29" s="9">
        <v>0</v>
      </c>
      <c r="FR29" s="6">
        <v>0</v>
      </c>
      <c r="FS29" s="4">
        <v>0</v>
      </c>
      <c r="FT29" s="9">
        <v>0</v>
      </c>
      <c r="FU29" s="6">
        <v>0</v>
      </c>
      <c r="FV29" s="4">
        <v>0</v>
      </c>
      <c r="FW29" s="9">
        <v>0</v>
      </c>
      <c r="FX29" s="6">
        <v>0</v>
      </c>
      <c r="FY29" s="4">
        <v>0</v>
      </c>
      <c r="FZ29" s="9">
        <v>0</v>
      </c>
      <c r="GA29" s="6">
        <v>0</v>
      </c>
      <c r="GB29" s="4">
        <v>0</v>
      </c>
      <c r="GC29" s="9">
        <v>0</v>
      </c>
      <c r="GD29" s="6">
        <v>0</v>
      </c>
      <c r="GE29" s="4">
        <v>0</v>
      </c>
      <c r="GF29" s="9">
        <v>0</v>
      </c>
      <c r="GG29" s="6">
        <v>0</v>
      </c>
      <c r="GH29" s="4">
        <v>1</v>
      </c>
      <c r="GI29" s="9">
        <v>0</v>
      </c>
      <c r="GJ29" s="6">
        <v>0</v>
      </c>
      <c r="GK29" s="4">
        <v>0</v>
      </c>
      <c r="GL29" s="9">
        <v>0</v>
      </c>
      <c r="GM29" s="6">
        <v>0</v>
      </c>
      <c r="GN29" s="4">
        <v>0</v>
      </c>
      <c r="GO29" s="9">
        <v>0</v>
      </c>
      <c r="GP29" s="6">
        <v>0</v>
      </c>
      <c r="GQ29" s="4">
        <v>0</v>
      </c>
      <c r="GR29" s="9">
        <v>0</v>
      </c>
      <c r="GS29" s="6">
        <v>48</v>
      </c>
      <c r="GT29" s="4">
        <v>1030</v>
      </c>
      <c r="GU29" s="9">
        <f t="shared" ref="GU29" si="134">GT29/GS29*1000</f>
        <v>21458.333333333332</v>
      </c>
      <c r="GV29" s="6">
        <v>0</v>
      </c>
      <c r="GW29" s="4">
        <v>0</v>
      </c>
      <c r="GX29" s="9">
        <v>0</v>
      </c>
      <c r="GY29" s="6">
        <v>0</v>
      </c>
      <c r="GZ29" s="4">
        <v>0</v>
      </c>
      <c r="HA29" s="9">
        <v>0</v>
      </c>
      <c r="HB29" s="6">
        <v>0</v>
      </c>
      <c r="HC29" s="4">
        <v>0</v>
      </c>
      <c r="HD29" s="9">
        <v>0</v>
      </c>
      <c r="HE29" s="6">
        <v>0</v>
      </c>
      <c r="HF29" s="4">
        <v>0</v>
      </c>
      <c r="HG29" s="9">
        <v>0</v>
      </c>
      <c r="HH29" s="6">
        <v>0</v>
      </c>
      <c r="HI29" s="4">
        <v>0</v>
      </c>
      <c r="HJ29" s="9">
        <v>0</v>
      </c>
      <c r="HK29" s="6"/>
      <c r="HL29" s="4"/>
      <c r="HM29" s="9"/>
      <c r="HN29" s="6">
        <v>0</v>
      </c>
      <c r="HO29" s="4">
        <v>3</v>
      </c>
      <c r="HP29" s="9">
        <v>0</v>
      </c>
      <c r="HQ29" s="6">
        <v>0</v>
      </c>
      <c r="HR29" s="4">
        <v>0</v>
      </c>
      <c r="HS29" s="9">
        <v>0</v>
      </c>
      <c r="HT29" s="6">
        <f t="shared" si="7"/>
        <v>84</v>
      </c>
      <c r="HU29" s="9">
        <f t="shared" si="8"/>
        <v>1641</v>
      </c>
    </row>
    <row r="30" spans="1:229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0</v>
      </c>
      <c r="G30" s="4">
        <v>0</v>
      </c>
      <c r="H30" s="9">
        <v>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0</v>
      </c>
      <c r="AH30" s="4">
        <v>0</v>
      </c>
      <c r="AI30" s="9">
        <v>0</v>
      </c>
      <c r="AJ30" s="6">
        <v>0</v>
      </c>
      <c r="AK30" s="4">
        <v>0</v>
      </c>
      <c r="AL30" s="9">
        <v>0</v>
      </c>
      <c r="AM30" s="6">
        <v>0</v>
      </c>
      <c r="AN30" s="4">
        <v>0</v>
      </c>
      <c r="AO30" s="9">
        <v>0</v>
      </c>
      <c r="AP30" s="6">
        <v>1</v>
      </c>
      <c r="AQ30" s="4">
        <v>3</v>
      </c>
      <c r="AR30" s="9">
        <f t="shared" ref="AR30" si="135">AQ30/AP30*1000</f>
        <v>3000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0</v>
      </c>
      <c r="BA30" s="9">
        <v>0</v>
      </c>
      <c r="BB30" s="6">
        <v>0</v>
      </c>
      <c r="BC30" s="4">
        <v>0</v>
      </c>
      <c r="BD30" s="9">
        <f t="shared" si="108"/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f t="shared" si="109"/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f t="shared" si="120"/>
        <v>0</v>
      </c>
      <c r="DS30" s="6">
        <v>0</v>
      </c>
      <c r="DT30" s="4">
        <v>0</v>
      </c>
      <c r="DU30" s="9">
        <v>0</v>
      </c>
      <c r="DV30" s="6">
        <v>0</v>
      </c>
      <c r="DW30" s="4">
        <v>4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f t="shared" si="110"/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v>0</v>
      </c>
      <c r="FJ30" s="4">
        <v>0</v>
      </c>
      <c r="FK30" s="9">
        <v>0</v>
      </c>
      <c r="FL30" s="6">
        <v>0</v>
      </c>
      <c r="FM30" s="4">
        <v>0</v>
      </c>
      <c r="FN30" s="9">
        <v>0</v>
      </c>
      <c r="FO30" s="6">
        <v>0</v>
      </c>
      <c r="FP30" s="4">
        <v>0</v>
      </c>
      <c r="FQ30" s="9">
        <v>0</v>
      </c>
      <c r="FR30" s="6">
        <v>0</v>
      </c>
      <c r="FS30" s="4">
        <v>0</v>
      </c>
      <c r="FT30" s="9">
        <v>0</v>
      </c>
      <c r="FU30" s="6">
        <v>0</v>
      </c>
      <c r="FV30" s="4">
        <v>0</v>
      </c>
      <c r="FW30" s="9">
        <v>0</v>
      </c>
      <c r="FX30" s="6">
        <v>0</v>
      </c>
      <c r="FY30" s="4">
        <v>0</v>
      </c>
      <c r="FZ30" s="9">
        <v>0</v>
      </c>
      <c r="GA30" s="6">
        <v>0</v>
      </c>
      <c r="GB30" s="4">
        <v>0</v>
      </c>
      <c r="GC30" s="9">
        <v>0</v>
      </c>
      <c r="GD30" s="6">
        <v>0</v>
      </c>
      <c r="GE30" s="4">
        <v>0</v>
      </c>
      <c r="GF30" s="9">
        <v>0</v>
      </c>
      <c r="GG30" s="6">
        <v>0</v>
      </c>
      <c r="GH30" s="4">
        <v>0</v>
      </c>
      <c r="GI30" s="9">
        <v>0</v>
      </c>
      <c r="GJ30" s="6">
        <v>0</v>
      </c>
      <c r="GK30" s="4">
        <v>0</v>
      </c>
      <c r="GL30" s="9">
        <v>0</v>
      </c>
      <c r="GM30" s="6">
        <v>0</v>
      </c>
      <c r="GN30" s="4">
        <v>0</v>
      </c>
      <c r="GO30" s="9">
        <v>0</v>
      </c>
      <c r="GP30" s="6">
        <v>0</v>
      </c>
      <c r="GQ30" s="4">
        <v>0</v>
      </c>
      <c r="GR30" s="9">
        <v>0</v>
      </c>
      <c r="GS30" s="6">
        <v>0</v>
      </c>
      <c r="GT30" s="4">
        <v>0</v>
      </c>
      <c r="GU30" s="9">
        <v>0</v>
      </c>
      <c r="GV30" s="6">
        <v>0</v>
      </c>
      <c r="GW30" s="4">
        <v>0</v>
      </c>
      <c r="GX30" s="9">
        <v>0</v>
      </c>
      <c r="GY30" s="6">
        <v>0</v>
      </c>
      <c r="GZ30" s="4">
        <v>0</v>
      </c>
      <c r="HA30" s="9">
        <v>0</v>
      </c>
      <c r="HB30" s="6">
        <v>0</v>
      </c>
      <c r="HC30" s="4">
        <v>0</v>
      </c>
      <c r="HD30" s="9">
        <v>0</v>
      </c>
      <c r="HE30" s="6">
        <v>0</v>
      </c>
      <c r="HF30" s="4">
        <v>0</v>
      </c>
      <c r="HG30" s="9">
        <v>0</v>
      </c>
      <c r="HH30" s="6">
        <v>0</v>
      </c>
      <c r="HI30" s="4">
        <v>0</v>
      </c>
      <c r="HJ30" s="9">
        <v>0</v>
      </c>
      <c r="HK30" s="6"/>
      <c r="HL30" s="4"/>
      <c r="HM30" s="9"/>
      <c r="HN30" s="6">
        <v>0</v>
      </c>
      <c r="HO30" s="4">
        <v>7</v>
      </c>
      <c r="HP30" s="9">
        <v>0</v>
      </c>
      <c r="HQ30" s="6">
        <v>106</v>
      </c>
      <c r="HR30" s="4">
        <v>2350</v>
      </c>
      <c r="HS30" s="9">
        <f t="shared" ref="HS30" si="136">HR30/HQ30*1000</f>
        <v>22169.811320754718</v>
      </c>
      <c r="HT30" s="6">
        <f t="shared" si="7"/>
        <v>107</v>
      </c>
      <c r="HU30" s="9">
        <f t="shared" si="8"/>
        <v>2364</v>
      </c>
    </row>
    <row r="31" spans="1:229" ht="15" thickBot="1" x14ac:dyDescent="0.35">
      <c r="A31" s="51"/>
      <c r="B31" s="52" t="s">
        <v>14</v>
      </c>
      <c r="C31" s="43">
        <f>SUM(C19:C30)</f>
        <v>0</v>
      </c>
      <c r="D31" s="42">
        <f>SUM(D19:D30)</f>
        <v>13</v>
      </c>
      <c r="E31" s="44"/>
      <c r="F31" s="43">
        <f t="shared" ref="F31" si="137">SUM(F19:F30)</f>
        <v>3</v>
      </c>
      <c r="G31" s="42">
        <f t="shared" ref="G31" si="138">SUM(G19:G30)</f>
        <v>352</v>
      </c>
      <c r="H31" s="44"/>
      <c r="I31" s="43">
        <f t="shared" ref="I31" si="139">SUM(I19:I30)</f>
        <v>0</v>
      </c>
      <c r="J31" s="42">
        <f t="shared" ref="J31" si="140">SUM(J19:J30)</f>
        <v>6</v>
      </c>
      <c r="K31" s="44"/>
      <c r="L31" s="43">
        <f t="shared" ref="L31" si="141">SUM(L19:L30)</f>
        <v>0</v>
      </c>
      <c r="M31" s="42">
        <f t="shared" ref="M31" si="142">SUM(M19:M30)</f>
        <v>0</v>
      </c>
      <c r="N31" s="44"/>
      <c r="O31" s="43">
        <f t="shared" ref="O31" si="143">SUM(O19:O30)</f>
        <v>0</v>
      </c>
      <c r="P31" s="42">
        <f t="shared" ref="P31" si="144">SUM(P19:P30)</f>
        <v>0</v>
      </c>
      <c r="Q31" s="44"/>
      <c r="R31" s="43">
        <f t="shared" ref="R31" si="145">SUM(R19:R30)</f>
        <v>0</v>
      </c>
      <c r="S31" s="42">
        <f t="shared" ref="S31" si="146">SUM(S19:S30)</f>
        <v>0</v>
      </c>
      <c r="T31" s="44"/>
      <c r="U31" s="43">
        <f t="shared" ref="U31:V31" si="147">SUM(U19:U30)</f>
        <v>0</v>
      </c>
      <c r="V31" s="42">
        <f t="shared" si="147"/>
        <v>0</v>
      </c>
      <c r="W31" s="44"/>
      <c r="X31" s="43">
        <f t="shared" ref="X31" si="148">SUM(X19:X30)</f>
        <v>0</v>
      </c>
      <c r="Y31" s="42">
        <f t="shared" ref="Y31" si="149">SUM(Y19:Y30)</f>
        <v>0</v>
      </c>
      <c r="Z31" s="44"/>
      <c r="AA31" s="43">
        <f t="shared" ref="AA31:AB31" si="150">SUM(AA19:AA30)</f>
        <v>0</v>
      </c>
      <c r="AB31" s="42">
        <f t="shared" si="150"/>
        <v>0</v>
      </c>
      <c r="AC31" s="44"/>
      <c r="AD31" s="43">
        <v>0</v>
      </c>
      <c r="AE31" s="42">
        <v>0</v>
      </c>
      <c r="AF31" s="44">
        <v>0</v>
      </c>
      <c r="AG31" s="43">
        <f t="shared" ref="AG31" si="151">SUM(AG19:AG30)</f>
        <v>0</v>
      </c>
      <c r="AH31" s="42">
        <f t="shared" ref="AH31" si="152">SUM(AH19:AH30)</f>
        <v>0</v>
      </c>
      <c r="AI31" s="44"/>
      <c r="AJ31" s="43">
        <f t="shared" ref="AJ31:AK31" si="153">SUM(AJ19:AJ30)</f>
        <v>0</v>
      </c>
      <c r="AK31" s="42">
        <f t="shared" si="153"/>
        <v>0</v>
      </c>
      <c r="AL31" s="44"/>
      <c r="AM31" s="43">
        <f t="shared" ref="AM31" si="154">SUM(AM19:AM30)</f>
        <v>0</v>
      </c>
      <c r="AN31" s="42">
        <f t="shared" ref="AN31" si="155">SUM(AN19:AN30)</f>
        <v>5</v>
      </c>
      <c r="AO31" s="44"/>
      <c r="AP31" s="43">
        <f t="shared" ref="AP31" si="156">SUM(AP19:AP30)</f>
        <v>1</v>
      </c>
      <c r="AQ31" s="42">
        <f t="shared" ref="AQ31" si="157">SUM(AQ19:AQ30)</f>
        <v>3</v>
      </c>
      <c r="AR31" s="44"/>
      <c r="AS31" s="43">
        <f t="shared" ref="AS31:AT31" si="158">SUM(AS19:AS30)</f>
        <v>0</v>
      </c>
      <c r="AT31" s="42">
        <f t="shared" si="158"/>
        <v>0</v>
      </c>
      <c r="AU31" s="44"/>
      <c r="AV31" s="43">
        <f t="shared" ref="AV31" si="159">SUM(AV19:AV30)</f>
        <v>0</v>
      </c>
      <c r="AW31" s="42">
        <f t="shared" ref="AW31" si="160">SUM(AW19:AW30)</f>
        <v>0</v>
      </c>
      <c r="AX31" s="44"/>
      <c r="AY31" s="43">
        <f t="shared" ref="AY31:AZ31" si="161">SUM(AY19:AY30)</f>
        <v>0</v>
      </c>
      <c r="AZ31" s="42">
        <f t="shared" si="161"/>
        <v>0</v>
      </c>
      <c r="BA31" s="44"/>
      <c r="BB31" s="43">
        <f t="shared" ref="BB31:BC31" si="162">SUM(BB19:BB30)</f>
        <v>0</v>
      </c>
      <c r="BC31" s="42">
        <f t="shared" si="162"/>
        <v>0</v>
      </c>
      <c r="BD31" s="44"/>
      <c r="BE31" s="43">
        <f t="shared" ref="BE31:BF31" si="163">SUM(BE19:BE30)</f>
        <v>0</v>
      </c>
      <c r="BF31" s="42">
        <f t="shared" si="163"/>
        <v>2</v>
      </c>
      <c r="BG31" s="44"/>
      <c r="BH31" s="43">
        <f t="shared" ref="BH31:BI31" si="164">SUM(BH19:BH30)</f>
        <v>0</v>
      </c>
      <c r="BI31" s="42">
        <f t="shared" si="164"/>
        <v>0</v>
      </c>
      <c r="BJ31" s="44"/>
      <c r="BK31" s="43">
        <f t="shared" ref="BK31:BL31" si="165">SUM(BK19:BK30)</f>
        <v>0</v>
      </c>
      <c r="BL31" s="42">
        <f t="shared" si="165"/>
        <v>2</v>
      </c>
      <c r="BM31" s="44"/>
      <c r="BN31" s="43">
        <f t="shared" ref="BN31" si="166">SUM(BN19:BN30)</f>
        <v>0</v>
      </c>
      <c r="BO31" s="42">
        <f t="shared" ref="BO31" si="167">SUM(BO19:BO30)</f>
        <v>309</v>
      </c>
      <c r="BP31" s="44"/>
      <c r="BQ31" s="43">
        <f t="shared" ref="BQ31" si="168">SUM(BQ19:BQ30)</f>
        <v>1</v>
      </c>
      <c r="BR31" s="42">
        <f t="shared" ref="BR31" si="169">SUM(BR19:BR30)</f>
        <v>6</v>
      </c>
      <c r="BS31" s="44"/>
      <c r="BT31" s="43">
        <f t="shared" ref="BT31:BU31" si="170">SUM(BT19:BT30)</f>
        <v>0</v>
      </c>
      <c r="BU31" s="42">
        <f t="shared" si="170"/>
        <v>0</v>
      </c>
      <c r="BV31" s="44"/>
      <c r="BW31" s="43">
        <f t="shared" ref="BW31:BX31" si="171">SUM(BW19:BW30)</f>
        <v>0</v>
      </c>
      <c r="BX31" s="42">
        <f t="shared" si="171"/>
        <v>0</v>
      </c>
      <c r="BY31" s="44"/>
      <c r="BZ31" s="43">
        <f t="shared" ref="BZ31" si="172">SUM(BZ19:BZ30)</f>
        <v>0</v>
      </c>
      <c r="CA31" s="42">
        <f t="shared" ref="CA31" si="173">SUM(CA19:CA30)</f>
        <v>0</v>
      </c>
      <c r="CB31" s="44"/>
      <c r="CC31" s="43">
        <f t="shared" ref="CC31" si="174">SUM(CC19:CC30)</f>
        <v>5</v>
      </c>
      <c r="CD31" s="42">
        <f t="shared" ref="CD31" si="175">SUM(CD19:CD30)</f>
        <v>103</v>
      </c>
      <c r="CE31" s="44"/>
      <c r="CF31" s="43">
        <f t="shared" ref="CF31" si="176">SUM(CF19:CF30)</f>
        <v>0</v>
      </c>
      <c r="CG31" s="42">
        <f t="shared" ref="CG31" si="177">SUM(CG19:CG30)</f>
        <v>0</v>
      </c>
      <c r="CH31" s="44"/>
      <c r="CI31" s="43">
        <f t="shared" ref="CI31:CJ31" si="178">SUM(CI19:CI30)</f>
        <v>0</v>
      </c>
      <c r="CJ31" s="42">
        <f t="shared" si="178"/>
        <v>0</v>
      </c>
      <c r="CK31" s="44"/>
      <c r="CL31" s="43">
        <f t="shared" ref="CL31:CM31" si="179">SUM(CL19:CL30)</f>
        <v>0</v>
      </c>
      <c r="CM31" s="42">
        <f t="shared" si="179"/>
        <v>0</v>
      </c>
      <c r="CN31" s="44"/>
      <c r="CO31" s="43">
        <f t="shared" ref="CO31" si="180">SUM(CO19:CO30)</f>
        <v>0</v>
      </c>
      <c r="CP31" s="42">
        <f t="shared" ref="CP31" si="181">SUM(CP19:CP30)</f>
        <v>0</v>
      </c>
      <c r="CQ31" s="44"/>
      <c r="CR31" s="43">
        <f t="shared" ref="CR31:CS31" si="182">SUM(CR19:CR30)</f>
        <v>0</v>
      </c>
      <c r="CS31" s="42">
        <f t="shared" si="182"/>
        <v>0</v>
      </c>
      <c r="CT31" s="44"/>
      <c r="CU31" s="43">
        <f t="shared" ref="CU31" si="183">SUM(CU19:CU30)</f>
        <v>44</v>
      </c>
      <c r="CV31" s="42">
        <f t="shared" ref="CV31" si="184">SUM(CV19:CV30)</f>
        <v>118</v>
      </c>
      <c r="CW31" s="44"/>
      <c r="CX31" s="43">
        <f t="shared" ref="CX31" si="185">SUM(CX19:CX30)</f>
        <v>41</v>
      </c>
      <c r="CY31" s="42">
        <f t="shared" ref="CY31" si="186">SUM(CY19:CY30)</f>
        <v>759</v>
      </c>
      <c r="CZ31" s="44"/>
      <c r="DA31" s="43">
        <f t="shared" ref="DA31:DB31" si="187">SUM(DA19:DA30)</f>
        <v>0</v>
      </c>
      <c r="DB31" s="42">
        <f t="shared" si="187"/>
        <v>0</v>
      </c>
      <c r="DC31" s="44"/>
      <c r="DD31" s="43">
        <f t="shared" ref="DD31" si="188">SUM(DD19:DD30)</f>
        <v>0</v>
      </c>
      <c r="DE31" s="42">
        <f t="shared" ref="DE31" si="189">SUM(DE19:DE30)</f>
        <v>1</v>
      </c>
      <c r="DF31" s="44"/>
      <c r="DG31" s="43">
        <f t="shared" ref="DG31:DH31" si="190">SUM(DG19:DG30)</f>
        <v>0</v>
      </c>
      <c r="DH31" s="42">
        <f t="shared" si="190"/>
        <v>1</v>
      </c>
      <c r="DI31" s="44"/>
      <c r="DJ31" s="43">
        <f t="shared" ref="DJ31" si="191">SUM(DJ19:DJ30)</f>
        <v>0</v>
      </c>
      <c r="DK31" s="42">
        <f t="shared" ref="DK31" si="192">SUM(DK19:DK30)</f>
        <v>3</v>
      </c>
      <c r="DL31" s="44"/>
      <c r="DM31" s="43">
        <f t="shared" ref="DM31:DN31" si="193">SUM(DM19:DM30)</f>
        <v>38</v>
      </c>
      <c r="DN31" s="42">
        <f t="shared" si="193"/>
        <v>74</v>
      </c>
      <c r="DO31" s="44"/>
      <c r="DP31" s="43">
        <f t="shared" ref="DP31" si="194">SUM(DP19:DP30)</f>
        <v>0</v>
      </c>
      <c r="DQ31" s="42">
        <f t="shared" ref="DQ31" si="195">SUM(DQ19:DQ30)</f>
        <v>0</v>
      </c>
      <c r="DR31" s="44"/>
      <c r="DS31" s="43">
        <f t="shared" ref="DS31" si="196">SUM(DS19:DS30)</f>
        <v>0</v>
      </c>
      <c r="DT31" s="42">
        <f t="shared" ref="DT31" si="197">SUM(DT19:DT30)</f>
        <v>9</v>
      </c>
      <c r="DU31" s="44"/>
      <c r="DV31" s="43">
        <f t="shared" ref="DV31" si="198">SUM(DV19:DV30)</f>
        <v>32</v>
      </c>
      <c r="DW31" s="42">
        <f t="shared" ref="DW31" si="199">SUM(DW19:DW30)</f>
        <v>31</v>
      </c>
      <c r="DX31" s="44"/>
      <c r="DY31" s="43">
        <f t="shared" ref="DY31:DZ31" si="200">SUM(DY19:DY30)</f>
        <v>0</v>
      </c>
      <c r="DZ31" s="42">
        <f t="shared" si="200"/>
        <v>0</v>
      </c>
      <c r="EA31" s="44"/>
      <c r="EB31" s="43">
        <f t="shared" ref="EB31" si="201">SUM(EB19:EB30)</f>
        <v>0</v>
      </c>
      <c r="EC31" s="42">
        <f t="shared" ref="EC31" si="202">SUM(EC19:EC30)</f>
        <v>0</v>
      </c>
      <c r="ED31" s="44"/>
      <c r="EE31" s="43">
        <f t="shared" ref="EE31" si="203">SUM(EE19:EE30)</f>
        <v>0</v>
      </c>
      <c r="EF31" s="42">
        <f t="shared" ref="EF31" si="204">SUM(EF19:EF30)</f>
        <v>2</v>
      </c>
      <c r="EG31" s="44"/>
      <c r="EH31" s="43">
        <f t="shared" ref="EH31" si="205">SUM(EH19:EH30)</f>
        <v>111</v>
      </c>
      <c r="EI31" s="42">
        <f t="shared" ref="EI31" si="206">SUM(EI19:EI30)</f>
        <v>2575</v>
      </c>
      <c r="EJ31" s="44"/>
      <c r="EK31" s="43">
        <f t="shared" ref="EK31" si="207">SUM(EK19:EK30)</f>
        <v>0</v>
      </c>
      <c r="EL31" s="42">
        <f t="shared" ref="EL31" si="208">SUM(EL19:EL30)</f>
        <v>0</v>
      </c>
      <c r="EM31" s="44"/>
      <c r="EN31" s="43">
        <f t="shared" ref="EN31:EO31" si="209">SUM(EN19:EN30)</f>
        <v>0</v>
      </c>
      <c r="EO31" s="42">
        <f t="shared" si="209"/>
        <v>0</v>
      </c>
      <c r="EP31" s="44"/>
      <c r="EQ31" s="43">
        <f t="shared" ref="EQ31:ER31" si="210">SUM(EQ19:EQ30)</f>
        <v>0</v>
      </c>
      <c r="ER31" s="42">
        <f t="shared" si="210"/>
        <v>0</v>
      </c>
      <c r="ES31" s="44"/>
      <c r="ET31" s="43">
        <f t="shared" ref="ET31:EU31" si="211">SUM(ET19:ET30)</f>
        <v>0</v>
      </c>
      <c r="EU31" s="42">
        <f t="shared" si="211"/>
        <v>0</v>
      </c>
      <c r="EV31" s="44"/>
      <c r="EW31" s="43">
        <f t="shared" ref="EW31:EX31" si="212">SUM(EW19:EW30)</f>
        <v>0</v>
      </c>
      <c r="EX31" s="42">
        <f t="shared" si="212"/>
        <v>0</v>
      </c>
      <c r="EY31" s="44"/>
      <c r="EZ31" s="43">
        <f t="shared" ref="EZ31:FA31" si="213">SUM(EZ19:EZ30)</f>
        <v>0</v>
      </c>
      <c r="FA31" s="42">
        <f t="shared" si="213"/>
        <v>0</v>
      </c>
      <c r="FB31" s="44"/>
      <c r="FC31" s="43">
        <f t="shared" ref="FC31" si="214">SUM(FC19:FC30)</f>
        <v>0</v>
      </c>
      <c r="FD31" s="42">
        <f t="shared" ref="FD31" si="215">SUM(FD19:FD30)</f>
        <v>1</v>
      </c>
      <c r="FE31" s="44"/>
      <c r="FF31" s="43">
        <f t="shared" ref="FF31:FG31" si="216">SUM(FF19:FF30)</f>
        <v>0</v>
      </c>
      <c r="FG31" s="42">
        <f t="shared" si="216"/>
        <v>0</v>
      </c>
      <c r="FH31" s="44"/>
      <c r="FI31" s="43">
        <f t="shared" ref="FI31" si="217">SUM(FI19:FI30)</f>
        <v>22</v>
      </c>
      <c r="FJ31" s="42">
        <f t="shared" ref="FJ31" si="218">SUM(FJ19:FJ30)</f>
        <v>43</v>
      </c>
      <c r="FK31" s="44"/>
      <c r="FL31" s="43">
        <f t="shared" ref="FL31:FM31" si="219">SUM(FL19:FL30)</f>
        <v>0</v>
      </c>
      <c r="FM31" s="42">
        <f t="shared" si="219"/>
        <v>0</v>
      </c>
      <c r="FN31" s="44"/>
      <c r="FO31" s="43">
        <f t="shared" ref="FO31" si="220">SUM(FO19:FO30)</f>
        <v>0</v>
      </c>
      <c r="FP31" s="42">
        <f t="shared" ref="FP31" si="221">SUM(FP19:FP30)</f>
        <v>0</v>
      </c>
      <c r="FQ31" s="44"/>
      <c r="FR31" s="43">
        <f t="shared" ref="FR31" si="222">SUM(FR19:FR30)</f>
        <v>40</v>
      </c>
      <c r="FS31" s="42">
        <f t="shared" ref="FS31" si="223">SUM(FS19:FS30)</f>
        <v>107</v>
      </c>
      <c r="FT31" s="44"/>
      <c r="FU31" s="43">
        <f t="shared" ref="FU31:FV31" si="224">SUM(FU19:FU30)</f>
        <v>0</v>
      </c>
      <c r="FV31" s="42">
        <f t="shared" si="224"/>
        <v>0</v>
      </c>
      <c r="FW31" s="44"/>
      <c r="FX31" s="43">
        <f t="shared" ref="FX31" si="225">SUM(FX19:FX30)</f>
        <v>216</v>
      </c>
      <c r="FY31" s="42">
        <f t="shared" ref="FY31" si="226">SUM(FY19:FY30)</f>
        <v>4646</v>
      </c>
      <c r="FZ31" s="44"/>
      <c r="GA31" s="43">
        <f t="shared" ref="GA31:GB31" si="227">SUM(GA19:GA30)</f>
        <v>0</v>
      </c>
      <c r="GB31" s="42">
        <f t="shared" si="227"/>
        <v>0</v>
      </c>
      <c r="GC31" s="44"/>
      <c r="GD31" s="43">
        <f t="shared" ref="GD31" si="228">SUM(GD19:GD30)</f>
        <v>0</v>
      </c>
      <c r="GE31" s="42">
        <f t="shared" ref="GE31" si="229">SUM(GE19:GE30)</f>
        <v>0</v>
      </c>
      <c r="GF31" s="44"/>
      <c r="GG31" s="43">
        <f t="shared" ref="GG31" si="230">SUM(GG19:GG30)</f>
        <v>8</v>
      </c>
      <c r="GH31" s="42">
        <f t="shared" ref="GH31" si="231">SUM(GH19:GH30)</f>
        <v>124</v>
      </c>
      <c r="GI31" s="44"/>
      <c r="GJ31" s="43">
        <f t="shared" ref="GJ31" si="232">SUM(GJ19:GJ30)</f>
        <v>0</v>
      </c>
      <c r="GK31" s="42">
        <f t="shared" ref="GK31" si="233">SUM(GK19:GK30)</f>
        <v>0</v>
      </c>
      <c r="GL31" s="44"/>
      <c r="GM31" s="43">
        <f t="shared" ref="GM31" si="234">SUM(GM19:GM30)</f>
        <v>23</v>
      </c>
      <c r="GN31" s="42">
        <f t="shared" ref="GN31" si="235">SUM(GN19:GN30)</f>
        <v>65</v>
      </c>
      <c r="GO31" s="44"/>
      <c r="GP31" s="43">
        <f t="shared" ref="GP31" si="236">SUM(GP19:GP30)</f>
        <v>1</v>
      </c>
      <c r="GQ31" s="42">
        <f t="shared" ref="GQ31" si="237">SUM(GQ19:GQ30)</f>
        <v>6</v>
      </c>
      <c r="GR31" s="44"/>
      <c r="GS31" s="43">
        <f t="shared" ref="GS31" si="238">SUM(GS19:GS30)</f>
        <v>80</v>
      </c>
      <c r="GT31" s="42">
        <f t="shared" ref="GT31" si="239">SUM(GT19:GT30)</f>
        <v>1135</v>
      </c>
      <c r="GU31" s="44"/>
      <c r="GV31" s="43">
        <f t="shared" ref="GV31" si="240">SUM(GV19:GV30)</f>
        <v>0</v>
      </c>
      <c r="GW31" s="42">
        <f t="shared" ref="GW31" si="241">SUM(GW19:GW30)</f>
        <v>0</v>
      </c>
      <c r="GX31" s="44"/>
      <c r="GY31" s="43">
        <f t="shared" ref="GY31" si="242">SUM(GY19:GY30)</f>
        <v>0</v>
      </c>
      <c r="GZ31" s="42">
        <f t="shared" ref="GZ31" si="243">SUM(GZ19:GZ30)</f>
        <v>0</v>
      </c>
      <c r="HA31" s="44"/>
      <c r="HB31" s="43">
        <f t="shared" ref="HB31" si="244">SUM(HB19:HB30)</f>
        <v>2</v>
      </c>
      <c r="HC31" s="42">
        <f t="shared" ref="HC31" si="245">SUM(HC19:HC30)</f>
        <v>1</v>
      </c>
      <c r="HD31" s="44"/>
      <c r="HE31" s="43">
        <f t="shared" ref="HE31" si="246">SUM(HE19:HE30)</f>
        <v>0</v>
      </c>
      <c r="HF31" s="42">
        <f t="shared" ref="HF31" si="247">SUM(HF19:HF30)</f>
        <v>0</v>
      </c>
      <c r="HG31" s="44"/>
      <c r="HH31" s="43">
        <f t="shared" ref="HH31" si="248">SUM(HH19:HH30)</f>
        <v>49</v>
      </c>
      <c r="HI31" s="42">
        <f t="shared" ref="HI31" si="249">SUM(HI19:HI30)</f>
        <v>1084</v>
      </c>
      <c r="HJ31" s="44"/>
      <c r="HK31" s="43"/>
      <c r="HL31" s="42"/>
      <c r="HM31" s="44"/>
      <c r="HN31" s="43">
        <f t="shared" ref="HN31" si="250">SUM(HN19:HN30)</f>
        <v>0</v>
      </c>
      <c r="HO31" s="42">
        <f t="shared" ref="HO31" si="251">SUM(HO19:HO30)</f>
        <v>30</v>
      </c>
      <c r="HP31" s="44"/>
      <c r="HQ31" s="43">
        <f t="shared" ref="HQ31" si="252">SUM(HQ19:HQ30)</f>
        <v>111</v>
      </c>
      <c r="HR31" s="42">
        <f t="shared" ref="HR31" si="253">SUM(HR19:HR30)</f>
        <v>2370</v>
      </c>
      <c r="HS31" s="44"/>
      <c r="HT31" s="43">
        <f t="shared" si="7"/>
        <v>790</v>
      </c>
      <c r="HU31" s="44">
        <f t="shared" si="8"/>
        <v>13908</v>
      </c>
    </row>
    <row r="32" spans="1:229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v>0</v>
      </c>
      <c r="AS32" s="6">
        <v>0</v>
      </c>
      <c r="AT32" s="4">
        <v>0</v>
      </c>
      <c r="AU32" s="9">
        <v>0</v>
      </c>
      <c r="AV32" s="6">
        <v>0</v>
      </c>
      <c r="AW32" s="4">
        <v>0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f t="shared" ref="BD32:BD43" si="254">IF(BB32=0,0,BC32/BB32*1000)</f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f t="shared" ref="CN32:CN43" si="255">IF(CL32=0,0,CM32/CL32*1000)</f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0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4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1</v>
      </c>
      <c r="EG32" s="9">
        <v>0</v>
      </c>
      <c r="EH32" s="6">
        <v>27</v>
      </c>
      <c r="EI32" s="4">
        <v>13</v>
      </c>
      <c r="EJ32" s="9">
        <f t="shared" ref="EJ32" si="256">EI32/EH32*1000</f>
        <v>481.48148148148147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f t="shared" ref="EY32:EY43" si="257">IF(EW32=0,0,EX32/EW32*1000)</f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v>0</v>
      </c>
      <c r="FJ32" s="4">
        <v>0</v>
      </c>
      <c r="FK32" s="9">
        <v>0</v>
      </c>
      <c r="FL32" s="6">
        <v>0</v>
      </c>
      <c r="FM32" s="4">
        <v>0</v>
      </c>
      <c r="FN32" s="9">
        <v>0</v>
      </c>
      <c r="FO32" s="6">
        <v>0</v>
      </c>
      <c r="FP32" s="4">
        <v>0</v>
      </c>
      <c r="FQ32" s="9">
        <v>0</v>
      </c>
      <c r="FR32" s="6">
        <v>0</v>
      </c>
      <c r="FS32" s="4">
        <v>0</v>
      </c>
      <c r="FT32" s="9">
        <v>0</v>
      </c>
      <c r="FU32" s="6">
        <v>0</v>
      </c>
      <c r="FV32" s="4">
        <v>0</v>
      </c>
      <c r="FW32" s="9">
        <v>0</v>
      </c>
      <c r="FX32" s="6">
        <v>0</v>
      </c>
      <c r="FY32" s="4">
        <v>0</v>
      </c>
      <c r="FZ32" s="9">
        <v>0</v>
      </c>
      <c r="GA32" s="6">
        <v>0</v>
      </c>
      <c r="GB32" s="4">
        <v>0</v>
      </c>
      <c r="GC32" s="9">
        <v>0</v>
      </c>
      <c r="GD32" s="6">
        <v>0</v>
      </c>
      <c r="GE32" s="4">
        <v>0</v>
      </c>
      <c r="GF32" s="9">
        <v>0</v>
      </c>
      <c r="GG32" s="6">
        <v>0</v>
      </c>
      <c r="GH32" s="4">
        <v>0</v>
      </c>
      <c r="GI32" s="9">
        <v>0</v>
      </c>
      <c r="GJ32" s="6">
        <v>0</v>
      </c>
      <c r="GK32" s="4">
        <v>0</v>
      </c>
      <c r="GL32" s="9">
        <v>0</v>
      </c>
      <c r="GM32" s="6">
        <v>0</v>
      </c>
      <c r="GN32" s="4">
        <v>0</v>
      </c>
      <c r="GO32" s="9">
        <v>0</v>
      </c>
      <c r="GP32" s="6">
        <v>0</v>
      </c>
      <c r="GQ32" s="4">
        <v>0</v>
      </c>
      <c r="GR32" s="9">
        <v>0</v>
      </c>
      <c r="GS32" s="6">
        <v>0</v>
      </c>
      <c r="GT32" s="4">
        <v>0</v>
      </c>
      <c r="GU32" s="9">
        <v>0</v>
      </c>
      <c r="GV32" s="6">
        <v>0</v>
      </c>
      <c r="GW32" s="4">
        <v>0</v>
      </c>
      <c r="GX32" s="9">
        <v>0</v>
      </c>
      <c r="GY32" s="6">
        <v>0</v>
      </c>
      <c r="GZ32" s="4">
        <v>0</v>
      </c>
      <c r="HA32" s="9">
        <v>0</v>
      </c>
      <c r="HB32" s="6">
        <v>0</v>
      </c>
      <c r="HC32" s="4">
        <v>0</v>
      </c>
      <c r="HD32" s="9">
        <v>0</v>
      </c>
      <c r="HE32" s="6">
        <v>0</v>
      </c>
      <c r="HF32" s="4">
        <v>0</v>
      </c>
      <c r="HG32" s="9">
        <v>0</v>
      </c>
      <c r="HH32" s="6">
        <v>0</v>
      </c>
      <c r="HI32" s="4">
        <v>0</v>
      </c>
      <c r="HJ32" s="9">
        <v>0</v>
      </c>
      <c r="HK32" s="6"/>
      <c r="HL32" s="4"/>
      <c r="HM32" s="9"/>
      <c r="HN32" s="6">
        <v>0</v>
      </c>
      <c r="HO32" s="4">
        <v>4</v>
      </c>
      <c r="HP32" s="9">
        <v>0</v>
      </c>
      <c r="HQ32" s="6">
        <v>0</v>
      </c>
      <c r="HR32" s="4">
        <v>0</v>
      </c>
      <c r="HS32" s="9">
        <v>0</v>
      </c>
      <c r="HT32" s="6">
        <f t="shared" si="7"/>
        <v>27</v>
      </c>
      <c r="HU32" s="9">
        <f t="shared" si="8"/>
        <v>22</v>
      </c>
    </row>
    <row r="33" spans="1:229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0</v>
      </c>
      <c r="AH33" s="4">
        <v>0</v>
      </c>
      <c r="AI33" s="9">
        <v>0</v>
      </c>
      <c r="AJ33" s="6">
        <v>0</v>
      </c>
      <c r="AK33" s="4">
        <v>0</v>
      </c>
      <c r="AL33" s="9"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f t="shared" si="254"/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181</v>
      </c>
      <c r="BP33" s="9">
        <v>0</v>
      </c>
      <c r="BQ33" s="6">
        <v>0</v>
      </c>
      <c r="BR33" s="4">
        <v>0</v>
      </c>
      <c r="BS33" s="9"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f t="shared" si="255"/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f t="shared" si="257"/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v>0</v>
      </c>
      <c r="FJ33" s="4">
        <v>0</v>
      </c>
      <c r="FK33" s="9">
        <v>0</v>
      </c>
      <c r="FL33" s="6">
        <v>0</v>
      </c>
      <c r="FM33" s="4">
        <v>0</v>
      </c>
      <c r="FN33" s="9">
        <v>0</v>
      </c>
      <c r="FO33" s="6">
        <v>0</v>
      </c>
      <c r="FP33" s="4">
        <v>0</v>
      </c>
      <c r="FQ33" s="9">
        <v>0</v>
      </c>
      <c r="FR33" s="6">
        <v>0</v>
      </c>
      <c r="FS33" s="4">
        <v>0</v>
      </c>
      <c r="FT33" s="9">
        <v>0</v>
      </c>
      <c r="FU33" s="6">
        <v>0</v>
      </c>
      <c r="FV33" s="4">
        <v>0</v>
      </c>
      <c r="FW33" s="9">
        <v>0</v>
      </c>
      <c r="FX33" s="6">
        <v>0</v>
      </c>
      <c r="FY33" s="4">
        <v>0</v>
      </c>
      <c r="FZ33" s="9">
        <v>0</v>
      </c>
      <c r="GA33" s="6">
        <v>0</v>
      </c>
      <c r="GB33" s="4">
        <v>0</v>
      </c>
      <c r="GC33" s="9">
        <v>0</v>
      </c>
      <c r="GD33" s="6">
        <v>0</v>
      </c>
      <c r="GE33" s="4">
        <v>0</v>
      </c>
      <c r="GF33" s="9">
        <v>0</v>
      </c>
      <c r="GG33" s="6">
        <v>0</v>
      </c>
      <c r="GH33" s="4">
        <v>0</v>
      </c>
      <c r="GI33" s="9">
        <v>0</v>
      </c>
      <c r="GJ33" s="6">
        <v>0</v>
      </c>
      <c r="GK33" s="4">
        <v>0</v>
      </c>
      <c r="GL33" s="9">
        <v>0</v>
      </c>
      <c r="GM33" s="6">
        <v>0</v>
      </c>
      <c r="GN33" s="4">
        <v>0</v>
      </c>
      <c r="GO33" s="9">
        <v>0</v>
      </c>
      <c r="GP33" s="6">
        <v>0</v>
      </c>
      <c r="GQ33" s="4">
        <v>0</v>
      </c>
      <c r="GR33" s="9">
        <v>0</v>
      </c>
      <c r="GS33" s="6">
        <v>0</v>
      </c>
      <c r="GT33" s="4">
        <v>0</v>
      </c>
      <c r="GU33" s="9">
        <v>0</v>
      </c>
      <c r="GV33" s="6">
        <v>0</v>
      </c>
      <c r="GW33" s="4">
        <v>0</v>
      </c>
      <c r="GX33" s="9">
        <v>0</v>
      </c>
      <c r="GY33" s="6">
        <v>0</v>
      </c>
      <c r="GZ33" s="4">
        <v>0</v>
      </c>
      <c r="HA33" s="9">
        <v>0</v>
      </c>
      <c r="HB33" s="6">
        <v>0</v>
      </c>
      <c r="HC33" s="4">
        <v>0</v>
      </c>
      <c r="HD33" s="9">
        <v>0</v>
      </c>
      <c r="HE33" s="6">
        <v>0</v>
      </c>
      <c r="HF33" s="4">
        <v>0</v>
      </c>
      <c r="HG33" s="9">
        <v>0</v>
      </c>
      <c r="HH33" s="6">
        <v>0</v>
      </c>
      <c r="HI33" s="4">
        <v>0</v>
      </c>
      <c r="HJ33" s="9">
        <v>0</v>
      </c>
      <c r="HK33" s="6"/>
      <c r="HL33" s="4"/>
      <c r="HM33" s="9"/>
      <c r="HN33" s="6">
        <v>0</v>
      </c>
      <c r="HO33" s="4">
        <v>2</v>
      </c>
      <c r="HP33" s="9">
        <v>0</v>
      </c>
      <c r="HQ33" s="6">
        <v>0</v>
      </c>
      <c r="HR33" s="4">
        <v>0</v>
      </c>
      <c r="HS33" s="9">
        <v>0</v>
      </c>
      <c r="HT33" s="6">
        <f t="shared" si="7"/>
        <v>0</v>
      </c>
      <c r="HU33" s="9">
        <f t="shared" si="8"/>
        <v>183</v>
      </c>
    </row>
    <row r="34" spans="1:229" x14ac:dyDescent="0.3">
      <c r="A34" s="49">
        <v>2006</v>
      </c>
      <c r="B34" s="50" t="s">
        <v>4</v>
      </c>
      <c r="C34" s="6">
        <v>0</v>
      </c>
      <c r="D34" s="4">
        <v>5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0</v>
      </c>
      <c r="AI34" s="9">
        <v>0</v>
      </c>
      <c r="AJ34" s="6">
        <v>0</v>
      </c>
      <c r="AK34" s="4">
        <v>0</v>
      </c>
      <c r="AL34" s="9"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f t="shared" si="254"/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v>0</v>
      </c>
      <c r="BT34" s="6">
        <v>0</v>
      </c>
      <c r="BU34" s="4">
        <v>0</v>
      </c>
      <c r="BV34" s="9">
        <v>0</v>
      </c>
      <c r="BW34" s="6">
        <v>2</v>
      </c>
      <c r="BX34" s="4">
        <v>0</v>
      </c>
      <c r="BY34" s="9">
        <v>0</v>
      </c>
      <c r="BZ34" s="6">
        <v>2</v>
      </c>
      <c r="CA34" s="4">
        <v>0</v>
      </c>
      <c r="CB34" s="9">
        <v>0</v>
      </c>
      <c r="CC34" s="6">
        <v>0</v>
      </c>
      <c r="CD34" s="4">
        <v>0</v>
      </c>
      <c r="CE34" s="9">
        <v>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f t="shared" si="255"/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1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18</v>
      </c>
      <c r="DN34" s="4">
        <v>98</v>
      </c>
      <c r="DO34" s="9">
        <f t="shared" ref="DO34" si="258">DN34/DM34*1000</f>
        <v>5444.4444444444443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1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f t="shared" si="257"/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v>0</v>
      </c>
      <c r="FJ34" s="4">
        <v>0</v>
      </c>
      <c r="FK34" s="9">
        <v>0</v>
      </c>
      <c r="FL34" s="6">
        <v>0</v>
      </c>
      <c r="FM34" s="4">
        <v>0</v>
      </c>
      <c r="FN34" s="9">
        <v>0</v>
      </c>
      <c r="FO34" s="6">
        <v>0</v>
      </c>
      <c r="FP34" s="4">
        <v>0</v>
      </c>
      <c r="FQ34" s="9">
        <v>0</v>
      </c>
      <c r="FR34" s="6">
        <v>0</v>
      </c>
      <c r="FS34" s="4">
        <v>0</v>
      </c>
      <c r="FT34" s="9">
        <v>0</v>
      </c>
      <c r="FU34" s="6">
        <v>0</v>
      </c>
      <c r="FV34" s="4">
        <v>0</v>
      </c>
      <c r="FW34" s="9">
        <v>0</v>
      </c>
      <c r="FX34" s="6">
        <v>9</v>
      </c>
      <c r="FY34" s="4">
        <v>217</v>
      </c>
      <c r="FZ34" s="9">
        <f t="shared" ref="FZ34" si="259">FY34/FX34*1000</f>
        <v>24111.111111111109</v>
      </c>
      <c r="GA34" s="6">
        <v>0</v>
      </c>
      <c r="GB34" s="4">
        <v>0</v>
      </c>
      <c r="GC34" s="9">
        <v>0</v>
      </c>
      <c r="GD34" s="6">
        <v>0</v>
      </c>
      <c r="GE34" s="4">
        <v>0</v>
      </c>
      <c r="GF34" s="9">
        <v>0</v>
      </c>
      <c r="GG34" s="6">
        <v>0</v>
      </c>
      <c r="GH34" s="4">
        <v>0</v>
      </c>
      <c r="GI34" s="9">
        <v>0</v>
      </c>
      <c r="GJ34" s="6">
        <v>0</v>
      </c>
      <c r="GK34" s="4">
        <v>0</v>
      </c>
      <c r="GL34" s="9">
        <v>0</v>
      </c>
      <c r="GM34" s="6">
        <v>0</v>
      </c>
      <c r="GN34" s="4">
        <v>0</v>
      </c>
      <c r="GO34" s="9">
        <v>0</v>
      </c>
      <c r="GP34" s="6">
        <v>0</v>
      </c>
      <c r="GQ34" s="4">
        <v>0</v>
      </c>
      <c r="GR34" s="9">
        <v>0</v>
      </c>
      <c r="GS34" s="6">
        <v>0</v>
      </c>
      <c r="GT34" s="4">
        <v>0</v>
      </c>
      <c r="GU34" s="9">
        <v>0</v>
      </c>
      <c r="GV34" s="6">
        <v>0</v>
      </c>
      <c r="GW34" s="4">
        <v>0</v>
      </c>
      <c r="GX34" s="9">
        <v>0</v>
      </c>
      <c r="GY34" s="6">
        <v>0</v>
      </c>
      <c r="GZ34" s="4">
        <v>0</v>
      </c>
      <c r="HA34" s="9">
        <v>0</v>
      </c>
      <c r="HB34" s="6">
        <v>0</v>
      </c>
      <c r="HC34" s="4">
        <v>0</v>
      </c>
      <c r="HD34" s="9">
        <v>0</v>
      </c>
      <c r="HE34" s="6">
        <v>0</v>
      </c>
      <c r="HF34" s="4">
        <v>0</v>
      </c>
      <c r="HG34" s="9">
        <v>0</v>
      </c>
      <c r="HH34" s="6">
        <v>0</v>
      </c>
      <c r="HI34" s="4">
        <v>0</v>
      </c>
      <c r="HJ34" s="9">
        <v>0</v>
      </c>
      <c r="HK34" s="6"/>
      <c r="HL34" s="4"/>
      <c r="HM34" s="9"/>
      <c r="HN34" s="6">
        <v>0</v>
      </c>
      <c r="HO34" s="4">
        <v>0</v>
      </c>
      <c r="HP34" s="9">
        <v>0</v>
      </c>
      <c r="HQ34" s="6">
        <v>0</v>
      </c>
      <c r="HR34" s="4">
        <v>0</v>
      </c>
      <c r="HS34" s="9">
        <v>0</v>
      </c>
      <c r="HT34" s="6">
        <f t="shared" si="7"/>
        <v>11</v>
      </c>
      <c r="HU34" s="9">
        <f t="shared" si="8"/>
        <v>224</v>
      </c>
    </row>
    <row r="35" spans="1:229" x14ac:dyDescent="0.3">
      <c r="A35" s="49">
        <v>2006</v>
      </c>
      <c r="B35" s="50" t="s">
        <v>5</v>
      </c>
      <c r="C35" s="6">
        <v>0</v>
      </c>
      <c r="D35" s="4">
        <v>1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0</v>
      </c>
      <c r="AH35" s="4">
        <v>0</v>
      </c>
      <c r="AI35" s="9">
        <v>0</v>
      </c>
      <c r="AJ35" s="6">
        <v>0</v>
      </c>
      <c r="AK35" s="4">
        <v>0</v>
      </c>
      <c r="AL35" s="9"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f t="shared" si="254"/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f t="shared" si="255"/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f>IF(DP35=0,0,DQ35/DP35*1000)</f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1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f t="shared" si="257"/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v>0</v>
      </c>
      <c r="FJ35" s="4">
        <v>0</v>
      </c>
      <c r="FK35" s="9">
        <v>0</v>
      </c>
      <c r="FL35" s="6">
        <v>0</v>
      </c>
      <c r="FM35" s="4">
        <v>0</v>
      </c>
      <c r="FN35" s="9">
        <v>0</v>
      </c>
      <c r="FO35" s="6">
        <v>0</v>
      </c>
      <c r="FP35" s="4">
        <v>0</v>
      </c>
      <c r="FQ35" s="9">
        <v>0</v>
      </c>
      <c r="FR35" s="6">
        <v>0</v>
      </c>
      <c r="FS35" s="4">
        <v>0</v>
      </c>
      <c r="FT35" s="9">
        <v>0</v>
      </c>
      <c r="FU35" s="6">
        <v>0</v>
      </c>
      <c r="FV35" s="4">
        <v>0</v>
      </c>
      <c r="FW35" s="9">
        <v>0</v>
      </c>
      <c r="FX35" s="6">
        <v>0</v>
      </c>
      <c r="FY35" s="4">
        <v>0</v>
      </c>
      <c r="FZ35" s="9">
        <v>0</v>
      </c>
      <c r="GA35" s="6">
        <v>0</v>
      </c>
      <c r="GB35" s="4">
        <v>0</v>
      </c>
      <c r="GC35" s="9">
        <v>0</v>
      </c>
      <c r="GD35" s="6">
        <v>0</v>
      </c>
      <c r="GE35" s="4">
        <v>0</v>
      </c>
      <c r="GF35" s="9">
        <v>0</v>
      </c>
      <c r="GG35" s="6">
        <v>0</v>
      </c>
      <c r="GH35" s="4">
        <v>0</v>
      </c>
      <c r="GI35" s="9">
        <v>0</v>
      </c>
      <c r="GJ35" s="6">
        <v>0</v>
      </c>
      <c r="GK35" s="4">
        <v>0</v>
      </c>
      <c r="GL35" s="9">
        <v>0</v>
      </c>
      <c r="GM35" s="6">
        <v>0</v>
      </c>
      <c r="GN35" s="4">
        <v>0</v>
      </c>
      <c r="GO35" s="9">
        <v>0</v>
      </c>
      <c r="GP35" s="6">
        <v>0</v>
      </c>
      <c r="GQ35" s="4">
        <v>0</v>
      </c>
      <c r="GR35" s="9">
        <v>0</v>
      </c>
      <c r="GS35" s="6">
        <v>0</v>
      </c>
      <c r="GT35" s="4">
        <v>0</v>
      </c>
      <c r="GU35" s="9">
        <v>0</v>
      </c>
      <c r="GV35" s="6">
        <v>0</v>
      </c>
      <c r="GW35" s="4">
        <v>0</v>
      </c>
      <c r="GX35" s="9">
        <v>0</v>
      </c>
      <c r="GY35" s="6">
        <v>0</v>
      </c>
      <c r="GZ35" s="4">
        <v>0</v>
      </c>
      <c r="HA35" s="9">
        <v>0</v>
      </c>
      <c r="HB35" s="6">
        <v>1</v>
      </c>
      <c r="HC35" s="4">
        <v>73</v>
      </c>
      <c r="HD35" s="9">
        <f t="shared" ref="HD35" si="260">HC35/HB35*1000</f>
        <v>73000</v>
      </c>
      <c r="HE35" s="6">
        <v>0</v>
      </c>
      <c r="HF35" s="4">
        <v>0</v>
      </c>
      <c r="HG35" s="9">
        <v>0</v>
      </c>
      <c r="HH35" s="6">
        <v>0</v>
      </c>
      <c r="HI35" s="4">
        <v>0</v>
      </c>
      <c r="HJ35" s="9">
        <v>0</v>
      </c>
      <c r="HK35" s="6"/>
      <c r="HL35" s="4"/>
      <c r="HM35" s="9"/>
      <c r="HN35" s="6">
        <v>0</v>
      </c>
      <c r="HO35" s="4">
        <v>3</v>
      </c>
      <c r="HP35" s="9">
        <v>0</v>
      </c>
      <c r="HQ35" s="6">
        <v>0</v>
      </c>
      <c r="HR35" s="4">
        <v>0</v>
      </c>
      <c r="HS35" s="9">
        <v>0</v>
      </c>
      <c r="HT35" s="6">
        <f t="shared" si="7"/>
        <v>1</v>
      </c>
      <c r="HU35" s="9">
        <f t="shared" si="8"/>
        <v>78</v>
      </c>
    </row>
    <row r="36" spans="1:229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0</v>
      </c>
      <c r="AH36" s="4">
        <v>0</v>
      </c>
      <c r="AI36" s="9">
        <v>0</v>
      </c>
      <c r="AJ36" s="6">
        <v>0</v>
      </c>
      <c r="AK36" s="4">
        <v>3</v>
      </c>
      <c r="AL36" s="9">
        <v>0</v>
      </c>
      <c r="AM36" s="6">
        <v>0</v>
      </c>
      <c r="AN36" s="4">
        <v>3</v>
      </c>
      <c r="AO36" s="9">
        <v>0</v>
      </c>
      <c r="AP36" s="6">
        <v>0</v>
      </c>
      <c r="AQ36" s="4">
        <v>0</v>
      </c>
      <c r="AR36" s="9"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f t="shared" si="254"/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0</v>
      </c>
      <c r="CD36" s="4">
        <v>0</v>
      </c>
      <c r="CE36" s="9">
        <v>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f t="shared" si="255"/>
        <v>0</v>
      </c>
      <c r="CO36" s="6">
        <v>0</v>
      </c>
      <c r="CP36" s="4">
        <v>1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55</v>
      </c>
      <c r="CY36" s="4">
        <v>1123</v>
      </c>
      <c r="CZ36" s="9">
        <f t="shared" ref="CZ36:CZ38" si="261">CY36/CX36*1000</f>
        <v>20418.181818181816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1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f t="shared" ref="DR36:DR43" si="262">IF(DP36=0,0,DQ36/DP36*1000)</f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1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f t="shared" si="257"/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v>0</v>
      </c>
      <c r="FJ36" s="4">
        <v>0</v>
      </c>
      <c r="FK36" s="9">
        <v>0</v>
      </c>
      <c r="FL36" s="6">
        <v>0</v>
      </c>
      <c r="FM36" s="4">
        <v>0</v>
      </c>
      <c r="FN36" s="9">
        <v>0</v>
      </c>
      <c r="FO36" s="6">
        <v>0</v>
      </c>
      <c r="FP36" s="4">
        <v>0</v>
      </c>
      <c r="FQ36" s="9">
        <v>0</v>
      </c>
      <c r="FR36" s="6">
        <v>0</v>
      </c>
      <c r="FS36" s="4">
        <v>0</v>
      </c>
      <c r="FT36" s="9">
        <v>0</v>
      </c>
      <c r="FU36" s="6">
        <v>0</v>
      </c>
      <c r="FV36" s="4">
        <v>0</v>
      </c>
      <c r="FW36" s="9">
        <v>0</v>
      </c>
      <c r="FX36" s="6">
        <v>109</v>
      </c>
      <c r="FY36" s="4">
        <v>2200</v>
      </c>
      <c r="FZ36" s="9">
        <f t="shared" ref="FZ36" si="263">FY36/FX36*1000</f>
        <v>20183.48623853211</v>
      </c>
      <c r="GA36" s="6">
        <v>0</v>
      </c>
      <c r="GB36" s="4">
        <v>0</v>
      </c>
      <c r="GC36" s="9">
        <v>0</v>
      </c>
      <c r="GD36" s="6">
        <v>0</v>
      </c>
      <c r="GE36" s="4">
        <v>0</v>
      </c>
      <c r="GF36" s="9">
        <v>0</v>
      </c>
      <c r="GG36" s="6">
        <v>0</v>
      </c>
      <c r="GH36" s="4">
        <v>0</v>
      </c>
      <c r="GI36" s="9">
        <v>0</v>
      </c>
      <c r="GJ36" s="6">
        <v>0</v>
      </c>
      <c r="GK36" s="4">
        <v>0</v>
      </c>
      <c r="GL36" s="9">
        <v>0</v>
      </c>
      <c r="GM36" s="6">
        <v>0</v>
      </c>
      <c r="GN36" s="4">
        <v>0</v>
      </c>
      <c r="GO36" s="9">
        <v>0</v>
      </c>
      <c r="GP36" s="6">
        <v>0</v>
      </c>
      <c r="GQ36" s="4">
        <v>0</v>
      </c>
      <c r="GR36" s="9">
        <v>0</v>
      </c>
      <c r="GS36" s="6">
        <v>0</v>
      </c>
      <c r="GT36" s="4">
        <v>0</v>
      </c>
      <c r="GU36" s="9">
        <v>0</v>
      </c>
      <c r="GV36" s="6">
        <v>0</v>
      </c>
      <c r="GW36" s="4">
        <v>0</v>
      </c>
      <c r="GX36" s="9">
        <v>0</v>
      </c>
      <c r="GY36" s="6">
        <v>0</v>
      </c>
      <c r="GZ36" s="4">
        <v>0</v>
      </c>
      <c r="HA36" s="9">
        <v>0</v>
      </c>
      <c r="HB36" s="6">
        <v>0</v>
      </c>
      <c r="HC36" s="4">
        <v>0</v>
      </c>
      <c r="HD36" s="9">
        <v>0</v>
      </c>
      <c r="HE36" s="6">
        <v>0</v>
      </c>
      <c r="HF36" s="4">
        <v>0</v>
      </c>
      <c r="HG36" s="9">
        <v>0</v>
      </c>
      <c r="HH36" s="6">
        <v>0</v>
      </c>
      <c r="HI36" s="4">
        <v>0</v>
      </c>
      <c r="HJ36" s="9">
        <v>0</v>
      </c>
      <c r="HK36" s="6"/>
      <c r="HL36" s="4"/>
      <c r="HM36" s="9"/>
      <c r="HN36" s="6">
        <v>0</v>
      </c>
      <c r="HO36" s="4">
        <v>1</v>
      </c>
      <c r="HP36" s="9">
        <v>0</v>
      </c>
      <c r="HQ36" s="6">
        <v>0</v>
      </c>
      <c r="HR36" s="4">
        <v>0</v>
      </c>
      <c r="HS36" s="9">
        <v>0</v>
      </c>
      <c r="HT36" s="6">
        <f t="shared" si="7"/>
        <v>164</v>
      </c>
      <c r="HU36" s="9">
        <f t="shared" si="8"/>
        <v>3330</v>
      </c>
    </row>
    <row r="37" spans="1:229" x14ac:dyDescent="0.3">
      <c r="A37" s="49">
        <v>2006</v>
      </c>
      <c r="B37" s="50" t="s">
        <v>7</v>
      </c>
      <c r="C37" s="6">
        <v>0</v>
      </c>
      <c r="D37" s="4">
        <v>0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0</v>
      </c>
      <c r="AH37" s="4">
        <v>0</v>
      </c>
      <c r="AI37" s="9">
        <v>0</v>
      </c>
      <c r="AJ37" s="6">
        <v>0</v>
      </c>
      <c r="AK37" s="4">
        <v>0</v>
      </c>
      <c r="AL37" s="9"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f t="shared" si="254"/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0</v>
      </c>
      <c r="BP37" s="9">
        <v>0</v>
      </c>
      <c r="BQ37" s="6">
        <v>0</v>
      </c>
      <c r="BR37" s="4">
        <v>0</v>
      </c>
      <c r="BS37" s="9"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0</v>
      </c>
      <c r="CD37" s="4">
        <v>0</v>
      </c>
      <c r="CE37" s="9">
        <v>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f t="shared" si="255"/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1</v>
      </c>
      <c r="CY37" s="4">
        <v>11</v>
      </c>
      <c r="CZ37" s="9">
        <f t="shared" si="261"/>
        <v>11000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1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f t="shared" si="262"/>
        <v>0</v>
      </c>
      <c r="DS37" s="6">
        <v>0</v>
      </c>
      <c r="DT37" s="4">
        <v>0</v>
      </c>
      <c r="DU37" s="9">
        <v>0</v>
      </c>
      <c r="DV37" s="6">
        <v>0</v>
      </c>
      <c r="DW37" s="4">
        <v>2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f t="shared" si="257"/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v>0</v>
      </c>
      <c r="FJ37" s="4">
        <v>0</v>
      </c>
      <c r="FK37" s="9">
        <v>0</v>
      </c>
      <c r="FL37" s="6">
        <v>0</v>
      </c>
      <c r="FM37" s="4">
        <v>0</v>
      </c>
      <c r="FN37" s="9">
        <v>0</v>
      </c>
      <c r="FO37" s="6">
        <v>0</v>
      </c>
      <c r="FP37" s="4">
        <v>0</v>
      </c>
      <c r="FQ37" s="9">
        <v>0</v>
      </c>
      <c r="FR37" s="6">
        <v>0</v>
      </c>
      <c r="FS37" s="4">
        <v>0</v>
      </c>
      <c r="FT37" s="9">
        <v>0</v>
      </c>
      <c r="FU37" s="6">
        <v>0</v>
      </c>
      <c r="FV37" s="4">
        <v>0</v>
      </c>
      <c r="FW37" s="9">
        <v>0</v>
      </c>
      <c r="FX37" s="6">
        <v>0</v>
      </c>
      <c r="FY37" s="4">
        <v>0</v>
      </c>
      <c r="FZ37" s="9">
        <v>0</v>
      </c>
      <c r="GA37" s="6">
        <v>0</v>
      </c>
      <c r="GB37" s="4">
        <v>0</v>
      </c>
      <c r="GC37" s="9">
        <v>0</v>
      </c>
      <c r="GD37" s="6">
        <v>0</v>
      </c>
      <c r="GE37" s="4">
        <v>0</v>
      </c>
      <c r="GF37" s="9">
        <v>0</v>
      </c>
      <c r="GG37" s="6">
        <v>0</v>
      </c>
      <c r="GH37" s="4">
        <v>1</v>
      </c>
      <c r="GI37" s="9">
        <v>0</v>
      </c>
      <c r="GJ37" s="6">
        <v>0</v>
      </c>
      <c r="GK37" s="4">
        <v>0</v>
      </c>
      <c r="GL37" s="9">
        <v>0</v>
      </c>
      <c r="GM37" s="6">
        <v>0</v>
      </c>
      <c r="GN37" s="4">
        <v>0</v>
      </c>
      <c r="GO37" s="9">
        <v>0</v>
      </c>
      <c r="GP37" s="6">
        <v>0</v>
      </c>
      <c r="GQ37" s="4">
        <v>0</v>
      </c>
      <c r="GR37" s="9">
        <v>0</v>
      </c>
      <c r="GS37" s="6">
        <v>45</v>
      </c>
      <c r="GT37" s="4">
        <v>1003</v>
      </c>
      <c r="GU37" s="9">
        <f t="shared" ref="GU37" si="264">GT37/GS37*1000</f>
        <v>22288.888888888887</v>
      </c>
      <c r="GV37" s="6">
        <v>0</v>
      </c>
      <c r="GW37" s="4">
        <v>0</v>
      </c>
      <c r="GX37" s="9">
        <v>0</v>
      </c>
      <c r="GY37" s="6">
        <v>0</v>
      </c>
      <c r="GZ37" s="4">
        <v>0</v>
      </c>
      <c r="HA37" s="9">
        <v>0</v>
      </c>
      <c r="HB37" s="6">
        <v>0</v>
      </c>
      <c r="HC37" s="4">
        <v>0</v>
      </c>
      <c r="HD37" s="9">
        <v>0</v>
      </c>
      <c r="HE37" s="6">
        <v>0</v>
      </c>
      <c r="HF37" s="4">
        <v>0</v>
      </c>
      <c r="HG37" s="9">
        <v>0</v>
      </c>
      <c r="HH37" s="6">
        <v>0</v>
      </c>
      <c r="HI37" s="4">
        <v>0</v>
      </c>
      <c r="HJ37" s="9">
        <v>0</v>
      </c>
      <c r="HK37" s="6"/>
      <c r="HL37" s="4"/>
      <c r="HM37" s="9"/>
      <c r="HN37" s="6">
        <v>0</v>
      </c>
      <c r="HO37" s="4">
        <v>5</v>
      </c>
      <c r="HP37" s="9">
        <v>0</v>
      </c>
      <c r="HQ37" s="6">
        <v>0</v>
      </c>
      <c r="HR37" s="4">
        <v>0</v>
      </c>
      <c r="HS37" s="9">
        <v>0</v>
      </c>
      <c r="HT37" s="6">
        <f t="shared" si="7"/>
        <v>46</v>
      </c>
      <c r="HU37" s="9">
        <f t="shared" si="8"/>
        <v>1023</v>
      </c>
    </row>
    <row r="38" spans="1:229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2</v>
      </c>
      <c r="G38" s="4">
        <v>335</v>
      </c>
      <c r="H38" s="9">
        <f t="shared" ref="H38:H40" si="265">G38/F38*1000</f>
        <v>167500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0</v>
      </c>
      <c r="AH38" s="4">
        <v>0</v>
      </c>
      <c r="AI38" s="9">
        <v>0</v>
      </c>
      <c r="AJ38" s="6">
        <v>0</v>
      </c>
      <c r="AK38" s="4">
        <v>0</v>
      </c>
      <c r="AL38" s="9"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f t="shared" si="254"/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0</v>
      </c>
      <c r="BO38" s="4">
        <v>0</v>
      </c>
      <c r="BP38" s="9">
        <v>0</v>
      </c>
      <c r="BQ38" s="6">
        <v>0</v>
      </c>
      <c r="BR38" s="4">
        <v>0</v>
      </c>
      <c r="BS38" s="9"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4</v>
      </c>
      <c r="CD38" s="4">
        <v>10</v>
      </c>
      <c r="CE38" s="9">
        <f t="shared" ref="CE38" si="266">CD38/CC38*1000</f>
        <v>2500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f t="shared" si="255"/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1</v>
      </c>
      <c r="CY38" s="4">
        <v>5</v>
      </c>
      <c r="CZ38" s="9">
        <f t="shared" si="261"/>
        <v>5000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22</v>
      </c>
      <c r="DN38" s="4">
        <v>97</v>
      </c>
      <c r="DO38" s="9">
        <f t="shared" ref="DO38:DO39" si="267">DN38/DM38*1000</f>
        <v>4409.090909090909</v>
      </c>
      <c r="DP38" s="6">
        <v>0</v>
      </c>
      <c r="DQ38" s="4">
        <v>0</v>
      </c>
      <c r="DR38" s="9">
        <f t="shared" si="262"/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f t="shared" si="257"/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v>10</v>
      </c>
      <c r="FJ38" s="4">
        <v>44</v>
      </c>
      <c r="FK38" s="9">
        <f t="shared" ref="FK38" si="268">FJ38/FI38*1000</f>
        <v>4400</v>
      </c>
      <c r="FL38" s="6">
        <v>0</v>
      </c>
      <c r="FM38" s="4">
        <v>0</v>
      </c>
      <c r="FN38" s="9">
        <v>0</v>
      </c>
      <c r="FO38" s="6">
        <v>0</v>
      </c>
      <c r="FP38" s="4">
        <v>0</v>
      </c>
      <c r="FQ38" s="9">
        <v>0</v>
      </c>
      <c r="FR38" s="6">
        <v>0</v>
      </c>
      <c r="FS38" s="4">
        <v>0</v>
      </c>
      <c r="FT38" s="9">
        <v>0</v>
      </c>
      <c r="FU38" s="6">
        <v>0</v>
      </c>
      <c r="FV38" s="4">
        <v>0</v>
      </c>
      <c r="FW38" s="9">
        <v>0</v>
      </c>
      <c r="FX38" s="6">
        <v>0</v>
      </c>
      <c r="FY38" s="4">
        <v>0</v>
      </c>
      <c r="FZ38" s="9">
        <v>0</v>
      </c>
      <c r="GA38" s="6">
        <v>0</v>
      </c>
      <c r="GB38" s="4">
        <v>0</v>
      </c>
      <c r="GC38" s="9">
        <v>0</v>
      </c>
      <c r="GD38" s="6">
        <v>0</v>
      </c>
      <c r="GE38" s="4">
        <v>0</v>
      </c>
      <c r="GF38" s="9">
        <v>0</v>
      </c>
      <c r="GG38" s="6">
        <v>0</v>
      </c>
      <c r="GH38" s="4">
        <v>1</v>
      </c>
      <c r="GI38" s="9">
        <v>0</v>
      </c>
      <c r="GJ38" s="6">
        <v>0</v>
      </c>
      <c r="GK38" s="4">
        <v>0</v>
      </c>
      <c r="GL38" s="9">
        <v>0</v>
      </c>
      <c r="GM38" s="6">
        <v>0</v>
      </c>
      <c r="GN38" s="4">
        <v>0</v>
      </c>
      <c r="GO38" s="9">
        <v>0</v>
      </c>
      <c r="GP38" s="6">
        <v>0</v>
      </c>
      <c r="GQ38" s="4">
        <v>0</v>
      </c>
      <c r="GR38" s="9">
        <v>0</v>
      </c>
      <c r="GS38" s="6">
        <v>0</v>
      </c>
      <c r="GT38" s="4">
        <v>0</v>
      </c>
      <c r="GU38" s="9">
        <v>0</v>
      </c>
      <c r="GV38" s="6">
        <v>0</v>
      </c>
      <c r="GW38" s="4">
        <v>0</v>
      </c>
      <c r="GX38" s="9">
        <v>0</v>
      </c>
      <c r="GY38" s="6">
        <v>0</v>
      </c>
      <c r="GZ38" s="4">
        <v>0</v>
      </c>
      <c r="HA38" s="9">
        <v>0</v>
      </c>
      <c r="HB38" s="6">
        <v>0</v>
      </c>
      <c r="HC38" s="4">
        <v>0</v>
      </c>
      <c r="HD38" s="9">
        <v>0</v>
      </c>
      <c r="HE38" s="6">
        <v>0</v>
      </c>
      <c r="HF38" s="4">
        <v>0</v>
      </c>
      <c r="HG38" s="9">
        <v>0</v>
      </c>
      <c r="HH38" s="6">
        <v>0</v>
      </c>
      <c r="HI38" s="4">
        <v>0</v>
      </c>
      <c r="HJ38" s="9">
        <v>0</v>
      </c>
      <c r="HK38" s="6"/>
      <c r="HL38" s="4"/>
      <c r="HM38" s="9"/>
      <c r="HN38" s="6">
        <v>0</v>
      </c>
      <c r="HO38" s="4">
        <v>2</v>
      </c>
      <c r="HP38" s="9">
        <v>0</v>
      </c>
      <c r="HQ38" s="6">
        <v>0</v>
      </c>
      <c r="HR38" s="4">
        <v>0</v>
      </c>
      <c r="HS38" s="9">
        <v>0</v>
      </c>
      <c r="HT38" s="6">
        <f t="shared" ref="HT38:HT69" si="269">C38+F38+I38+R38+X38+AV38+AM38+AP38+BN38+BQ38+GG38+CU38+CX38+CI38+DD38+DJ38+DP38+BT38+DS38+AS38+DV38+EB38+EE38+EH38+FC38+FI38+FR38+FX38+GJ38+GM38+GS38+HB38+GV38+HH38+HN38+HQ38+CC38+GP38+GD38+FO38+CO38+CF38+BZ38+EQ38+DA38+AY38+HE38+GY38+O38+L38+EK38+AG38+EZ38+BH38+ET38+DY38+U38+DG38+EN38+AA38+CR38+FF38+FL38+AD38+FU38</f>
        <v>17</v>
      </c>
      <c r="HU38" s="9">
        <f t="shared" ref="HU38:HU69" si="270">D38+G38+J38+S38+Y38+AW38+AN38+AQ38+BO38+BR38+GH38+CV38+CY38+CJ38+DE38+DK38+DQ38+BU38+DT38+AT38+DW38+EC38+EF38+EI38+FD38+FJ38+FS38+FY38+GK38+GN38+GT38+HC38+GW38+HI38+HO38+HR38+CD38+GQ38+GE38+FP38+CP38+CG38+CA38+ER38+DB38+AZ38+HF38+GZ38+P38+M38+EL38+AH38+FA38+BI38+EU38+DZ38+V38+DH38+EO38+AB38+CS38+FG38+FM38+AE38+FV38</f>
        <v>397</v>
      </c>
    </row>
    <row r="39" spans="1:229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v>0</v>
      </c>
      <c r="AS39" s="6">
        <v>0</v>
      </c>
      <c r="AT39" s="4">
        <v>0</v>
      </c>
      <c r="AU39" s="9">
        <v>0</v>
      </c>
      <c r="AV39" s="6">
        <v>0</v>
      </c>
      <c r="AW39" s="4">
        <v>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f t="shared" si="254"/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f t="shared" si="255"/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22</v>
      </c>
      <c r="DN39" s="4">
        <v>118</v>
      </c>
      <c r="DO39" s="9">
        <f t="shared" si="267"/>
        <v>5363.6363636363631</v>
      </c>
      <c r="DP39" s="6">
        <v>0</v>
      </c>
      <c r="DQ39" s="4">
        <v>0</v>
      </c>
      <c r="DR39" s="9">
        <f t="shared" si="262"/>
        <v>0</v>
      </c>
      <c r="DS39" s="6">
        <v>0</v>
      </c>
      <c r="DT39" s="4">
        <v>2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2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f t="shared" si="257"/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v>0</v>
      </c>
      <c r="FJ39" s="4">
        <v>0</v>
      </c>
      <c r="FK39" s="9">
        <v>0</v>
      </c>
      <c r="FL39" s="6">
        <v>0</v>
      </c>
      <c r="FM39" s="4">
        <v>0</v>
      </c>
      <c r="FN39" s="9">
        <v>0</v>
      </c>
      <c r="FO39" s="6">
        <v>0</v>
      </c>
      <c r="FP39" s="4">
        <v>0</v>
      </c>
      <c r="FQ39" s="9">
        <v>0</v>
      </c>
      <c r="FR39" s="6">
        <v>0</v>
      </c>
      <c r="FS39" s="4">
        <v>0</v>
      </c>
      <c r="FT39" s="9">
        <v>0</v>
      </c>
      <c r="FU39" s="6">
        <v>0</v>
      </c>
      <c r="FV39" s="4">
        <v>0</v>
      </c>
      <c r="FW39" s="9">
        <v>0</v>
      </c>
      <c r="FX39" s="6">
        <v>0</v>
      </c>
      <c r="FY39" s="4">
        <v>0</v>
      </c>
      <c r="FZ39" s="9">
        <v>0</v>
      </c>
      <c r="GA39" s="6">
        <v>0</v>
      </c>
      <c r="GB39" s="4">
        <v>0</v>
      </c>
      <c r="GC39" s="9">
        <v>0</v>
      </c>
      <c r="GD39" s="6">
        <v>0</v>
      </c>
      <c r="GE39" s="4">
        <v>0</v>
      </c>
      <c r="GF39" s="9">
        <v>0</v>
      </c>
      <c r="GG39" s="6">
        <v>0</v>
      </c>
      <c r="GH39" s="4">
        <v>0</v>
      </c>
      <c r="GI39" s="9">
        <v>0</v>
      </c>
      <c r="GJ39" s="6">
        <v>0</v>
      </c>
      <c r="GK39" s="4">
        <v>0</v>
      </c>
      <c r="GL39" s="9">
        <v>0</v>
      </c>
      <c r="GM39" s="6">
        <v>0</v>
      </c>
      <c r="GN39" s="4">
        <v>0</v>
      </c>
      <c r="GO39" s="9">
        <v>0</v>
      </c>
      <c r="GP39" s="6">
        <v>0</v>
      </c>
      <c r="GQ39" s="4">
        <v>0</v>
      </c>
      <c r="GR39" s="9">
        <v>0</v>
      </c>
      <c r="GS39" s="6">
        <v>0</v>
      </c>
      <c r="GT39" s="4">
        <v>0</v>
      </c>
      <c r="GU39" s="9">
        <v>0</v>
      </c>
      <c r="GV39" s="6">
        <v>0</v>
      </c>
      <c r="GW39" s="4">
        <v>0</v>
      </c>
      <c r="GX39" s="9">
        <v>0</v>
      </c>
      <c r="GY39" s="6">
        <v>0</v>
      </c>
      <c r="GZ39" s="4">
        <v>0</v>
      </c>
      <c r="HA39" s="9">
        <v>0</v>
      </c>
      <c r="HB39" s="6">
        <v>0</v>
      </c>
      <c r="HC39" s="4">
        <v>0</v>
      </c>
      <c r="HD39" s="9">
        <v>0</v>
      </c>
      <c r="HE39" s="6">
        <v>0</v>
      </c>
      <c r="HF39" s="4">
        <v>0</v>
      </c>
      <c r="HG39" s="9">
        <v>0</v>
      </c>
      <c r="HH39" s="6">
        <v>0</v>
      </c>
      <c r="HI39" s="4">
        <v>0</v>
      </c>
      <c r="HJ39" s="9">
        <v>0</v>
      </c>
      <c r="HK39" s="6"/>
      <c r="HL39" s="4"/>
      <c r="HM39" s="9"/>
      <c r="HN39" s="6">
        <v>0</v>
      </c>
      <c r="HO39" s="4">
        <v>0</v>
      </c>
      <c r="HP39" s="9">
        <v>0</v>
      </c>
      <c r="HQ39" s="6">
        <v>0</v>
      </c>
      <c r="HR39" s="4">
        <v>1</v>
      </c>
      <c r="HS39" s="9">
        <v>0</v>
      </c>
      <c r="HT39" s="6">
        <f t="shared" si="269"/>
        <v>0</v>
      </c>
      <c r="HU39" s="9">
        <f t="shared" si="270"/>
        <v>5</v>
      </c>
    </row>
    <row r="40" spans="1:229" x14ac:dyDescent="0.3">
      <c r="A40" s="49">
        <v>2006</v>
      </c>
      <c r="B40" s="50" t="s">
        <v>10</v>
      </c>
      <c r="C40" s="6">
        <v>0</v>
      </c>
      <c r="D40" s="4">
        <v>0</v>
      </c>
      <c r="E40" s="9">
        <v>0</v>
      </c>
      <c r="F40" s="6">
        <v>1</v>
      </c>
      <c r="G40" s="4">
        <v>1</v>
      </c>
      <c r="H40" s="9">
        <f t="shared" si="265"/>
        <v>1000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0</v>
      </c>
      <c r="AH40" s="4">
        <v>0</v>
      </c>
      <c r="AI40" s="9">
        <v>0</v>
      </c>
      <c r="AJ40" s="6">
        <v>0</v>
      </c>
      <c r="AK40" s="4">
        <v>0</v>
      </c>
      <c r="AL40" s="9"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v>0</v>
      </c>
      <c r="AS40" s="6">
        <v>0</v>
      </c>
      <c r="AT40" s="4">
        <v>0</v>
      </c>
      <c r="AU40" s="9">
        <v>0</v>
      </c>
      <c r="AV40" s="6">
        <v>0</v>
      </c>
      <c r="AW40" s="4">
        <v>0</v>
      </c>
      <c r="AX40" s="9">
        <v>0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f t="shared" si="254"/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0</v>
      </c>
      <c r="BP40" s="9">
        <v>0</v>
      </c>
      <c r="BQ40" s="6">
        <v>0</v>
      </c>
      <c r="BR40" s="4">
        <v>0</v>
      </c>
      <c r="BS40" s="9"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0</v>
      </c>
      <c r="CD40" s="4">
        <v>0</v>
      </c>
      <c r="CE40" s="9">
        <v>0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f t="shared" si="255"/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4</v>
      </c>
      <c r="DK40" s="4">
        <v>25</v>
      </c>
      <c r="DL40" s="9">
        <f t="shared" ref="DL40" si="271">DK40/DJ40*1000</f>
        <v>6250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f t="shared" si="262"/>
        <v>0</v>
      </c>
      <c r="DS40" s="6">
        <v>0</v>
      </c>
      <c r="DT40" s="4">
        <v>3</v>
      </c>
      <c r="DU40" s="9">
        <v>0</v>
      </c>
      <c r="DV40" s="6">
        <v>0</v>
      </c>
      <c r="DW40" s="4">
        <v>1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f t="shared" si="257"/>
        <v>0</v>
      </c>
      <c r="EZ40" s="6">
        <v>0</v>
      </c>
      <c r="FA40" s="4">
        <v>0</v>
      </c>
      <c r="FB40" s="9">
        <v>0</v>
      </c>
      <c r="FC40" s="6">
        <v>0</v>
      </c>
      <c r="FD40" s="4">
        <v>1</v>
      </c>
      <c r="FE40" s="9">
        <v>0</v>
      </c>
      <c r="FF40" s="6">
        <v>0</v>
      </c>
      <c r="FG40" s="4">
        <v>0</v>
      </c>
      <c r="FH40" s="9">
        <v>0</v>
      </c>
      <c r="FI40" s="6">
        <v>0</v>
      </c>
      <c r="FJ40" s="4">
        <v>0</v>
      </c>
      <c r="FK40" s="9">
        <v>0</v>
      </c>
      <c r="FL40" s="6">
        <v>0</v>
      </c>
      <c r="FM40" s="4">
        <v>0</v>
      </c>
      <c r="FN40" s="9">
        <v>0</v>
      </c>
      <c r="FO40" s="6">
        <v>0</v>
      </c>
      <c r="FP40" s="4">
        <v>0</v>
      </c>
      <c r="FQ40" s="9">
        <v>0</v>
      </c>
      <c r="FR40" s="6">
        <v>0</v>
      </c>
      <c r="FS40" s="4">
        <v>0</v>
      </c>
      <c r="FT40" s="9">
        <v>0</v>
      </c>
      <c r="FU40" s="6">
        <v>0</v>
      </c>
      <c r="FV40" s="4">
        <v>0</v>
      </c>
      <c r="FW40" s="9">
        <v>0</v>
      </c>
      <c r="FX40" s="6">
        <v>0</v>
      </c>
      <c r="FY40" s="4">
        <v>0</v>
      </c>
      <c r="FZ40" s="9">
        <v>0</v>
      </c>
      <c r="GA40" s="6">
        <v>0</v>
      </c>
      <c r="GB40" s="4">
        <v>0</v>
      </c>
      <c r="GC40" s="9">
        <v>0</v>
      </c>
      <c r="GD40" s="6">
        <v>0</v>
      </c>
      <c r="GE40" s="4">
        <v>0</v>
      </c>
      <c r="GF40" s="9">
        <v>0</v>
      </c>
      <c r="GG40" s="6">
        <v>0</v>
      </c>
      <c r="GH40" s="4">
        <v>0</v>
      </c>
      <c r="GI40" s="9">
        <v>0</v>
      </c>
      <c r="GJ40" s="6">
        <v>0</v>
      </c>
      <c r="GK40" s="4">
        <v>0</v>
      </c>
      <c r="GL40" s="9">
        <v>0</v>
      </c>
      <c r="GM40" s="6">
        <v>0</v>
      </c>
      <c r="GN40" s="4">
        <v>0</v>
      </c>
      <c r="GO40" s="9">
        <v>0</v>
      </c>
      <c r="GP40" s="6">
        <v>0</v>
      </c>
      <c r="GQ40" s="4">
        <v>0</v>
      </c>
      <c r="GR40" s="9">
        <v>0</v>
      </c>
      <c r="GS40" s="6">
        <v>1</v>
      </c>
      <c r="GT40" s="4">
        <v>28</v>
      </c>
      <c r="GU40" s="9">
        <f t="shared" ref="GU40:GU41" si="272">GT40/GS40*1000</f>
        <v>28000</v>
      </c>
      <c r="GV40" s="6">
        <v>0</v>
      </c>
      <c r="GW40" s="4">
        <v>0</v>
      </c>
      <c r="GX40" s="9">
        <v>0</v>
      </c>
      <c r="GY40" s="6">
        <v>0</v>
      </c>
      <c r="GZ40" s="4">
        <v>0</v>
      </c>
      <c r="HA40" s="9">
        <v>0</v>
      </c>
      <c r="HB40" s="6">
        <v>0</v>
      </c>
      <c r="HC40" s="4">
        <v>0</v>
      </c>
      <c r="HD40" s="9">
        <v>0</v>
      </c>
      <c r="HE40" s="6">
        <v>0</v>
      </c>
      <c r="HF40" s="4">
        <v>0</v>
      </c>
      <c r="HG40" s="9">
        <v>0</v>
      </c>
      <c r="HH40" s="6">
        <v>0</v>
      </c>
      <c r="HI40" s="4">
        <v>0</v>
      </c>
      <c r="HJ40" s="9">
        <v>0</v>
      </c>
      <c r="HK40" s="6"/>
      <c r="HL40" s="4"/>
      <c r="HM40" s="9"/>
      <c r="HN40" s="6">
        <v>0</v>
      </c>
      <c r="HO40" s="4">
        <v>2</v>
      </c>
      <c r="HP40" s="9">
        <v>0</v>
      </c>
      <c r="HQ40" s="6">
        <v>1</v>
      </c>
      <c r="HR40" s="4">
        <v>9</v>
      </c>
      <c r="HS40" s="9">
        <f t="shared" ref="HS40" si="273">HR40/HQ40*1000</f>
        <v>9000</v>
      </c>
      <c r="HT40" s="6">
        <f t="shared" si="269"/>
        <v>7</v>
      </c>
      <c r="HU40" s="9">
        <f t="shared" si="270"/>
        <v>70</v>
      </c>
    </row>
    <row r="41" spans="1:229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0</v>
      </c>
      <c r="AH41" s="4">
        <v>0</v>
      </c>
      <c r="AI41" s="9">
        <v>0</v>
      </c>
      <c r="AJ41" s="6">
        <v>0</v>
      </c>
      <c r="AK41" s="4">
        <v>0</v>
      </c>
      <c r="AL41" s="9"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f t="shared" si="254"/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0</v>
      </c>
      <c r="CD41" s="4">
        <v>0</v>
      </c>
      <c r="CE41" s="9">
        <v>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f t="shared" si="255"/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1</v>
      </c>
      <c r="CY41" s="4">
        <v>9</v>
      </c>
      <c r="CZ41" s="9">
        <f t="shared" ref="CZ41:CZ42" si="274">CY41/CX41*1000</f>
        <v>9000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2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f t="shared" si="262"/>
        <v>0</v>
      </c>
      <c r="DS41" s="6">
        <v>0</v>
      </c>
      <c r="DT41" s="4">
        <v>0</v>
      </c>
      <c r="DU41" s="9">
        <v>0</v>
      </c>
      <c r="DV41" s="6">
        <v>0</v>
      </c>
      <c r="DW41" s="4">
        <v>4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f t="shared" si="257"/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v>10</v>
      </c>
      <c r="FJ41" s="4">
        <v>45</v>
      </c>
      <c r="FK41" s="9">
        <f t="shared" ref="FK41" si="275">FJ41/FI41*1000</f>
        <v>4500</v>
      </c>
      <c r="FL41" s="6">
        <v>0</v>
      </c>
      <c r="FM41" s="4">
        <v>0</v>
      </c>
      <c r="FN41" s="9">
        <v>0</v>
      </c>
      <c r="FO41" s="6">
        <v>0</v>
      </c>
      <c r="FP41" s="4">
        <v>1</v>
      </c>
      <c r="FQ41" s="9">
        <v>0</v>
      </c>
      <c r="FR41" s="6">
        <v>0</v>
      </c>
      <c r="FS41" s="4">
        <v>0</v>
      </c>
      <c r="FT41" s="9">
        <v>0</v>
      </c>
      <c r="FU41" s="6">
        <v>0</v>
      </c>
      <c r="FV41" s="4">
        <v>0</v>
      </c>
      <c r="FW41" s="9">
        <v>0</v>
      </c>
      <c r="FX41" s="6">
        <v>0</v>
      </c>
      <c r="FY41" s="4">
        <v>0</v>
      </c>
      <c r="FZ41" s="9">
        <v>0</v>
      </c>
      <c r="GA41" s="6">
        <v>0</v>
      </c>
      <c r="GB41" s="4">
        <v>0</v>
      </c>
      <c r="GC41" s="9">
        <v>0</v>
      </c>
      <c r="GD41" s="6">
        <v>0</v>
      </c>
      <c r="GE41" s="4">
        <v>0</v>
      </c>
      <c r="GF41" s="9">
        <v>0</v>
      </c>
      <c r="GG41" s="6">
        <v>18</v>
      </c>
      <c r="GH41" s="4">
        <v>312</v>
      </c>
      <c r="GI41" s="9">
        <f t="shared" ref="GI41" si="276">GH41/GG41*1000</f>
        <v>17333.333333333332</v>
      </c>
      <c r="GJ41" s="6">
        <v>0</v>
      </c>
      <c r="GK41" s="4">
        <v>0</v>
      </c>
      <c r="GL41" s="9">
        <v>0</v>
      </c>
      <c r="GM41" s="6">
        <v>0</v>
      </c>
      <c r="GN41" s="4">
        <v>0</v>
      </c>
      <c r="GO41" s="9">
        <v>0</v>
      </c>
      <c r="GP41" s="6">
        <v>0</v>
      </c>
      <c r="GQ41" s="4">
        <v>0</v>
      </c>
      <c r="GR41" s="9">
        <v>0</v>
      </c>
      <c r="GS41" s="6">
        <v>1</v>
      </c>
      <c r="GT41" s="4">
        <v>27</v>
      </c>
      <c r="GU41" s="9">
        <f t="shared" si="272"/>
        <v>27000</v>
      </c>
      <c r="GV41" s="6">
        <v>0</v>
      </c>
      <c r="GW41" s="4">
        <v>0</v>
      </c>
      <c r="GX41" s="9">
        <v>0</v>
      </c>
      <c r="GY41" s="6">
        <v>0</v>
      </c>
      <c r="GZ41" s="4">
        <v>0</v>
      </c>
      <c r="HA41" s="9">
        <v>0</v>
      </c>
      <c r="HB41" s="6">
        <v>0</v>
      </c>
      <c r="HC41" s="4">
        <v>0</v>
      </c>
      <c r="HD41" s="9">
        <v>0</v>
      </c>
      <c r="HE41" s="6">
        <v>0</v>
      </c>
      <c r="HF41" s="4">
        <v>0</v>
      </c>
      <c r="HG41" s="9">
        <v>0</v>
      </c>
      <c r="HH41" s="6">
        <v>0</v>
      </c>
      <c r="HI41" s="4">
        <v>0</v>
      </c>
      <c r="HJ41" s="9">
        <v>0</v>
      </c>
      <c r="HK41" s="6"/>
      <c r="HL41" s="4"/>
      <c r="HM41" s="9"/>
      <c r="HN41" s="6">
        <v>0</v>
      </c>
      <c r="HO41" s="4">
        <v>0</v>
      </c>
      <c r="HP41" s="9">
        <v>0</v>
      </c>
      <c r="HQ41" s="6">
        <v>4</v>
      </c>
      <c r="HR41" s="4">
        <v>104</v>
      </c>
      <c r="HS41" s="9">
        <f t="shared" ref="HS41" si="277">HR41/HQ41*1000</f>
        <v>26000</v>
      </c>
      <c r="HT41" s="6">
        <f t="shared" si="269"/>
        <v>34</v>
      </c>
      <c r="HU41" s="9">
        <f t="shared" si="270"/>
        <v>504</v>
      </c>
    </row>
    <row r="42" spans="1:229" x14ac:dyDescent="0.3">
      <c r="A42" s="49">
        <v>2006</v>
      </c>
      <c r="B42" s="50" t="s">
        <v>12</v>
      </c>
      <c r="C42" s="6">
        <v>0</v>
      </c>
      <c r="D42" s="4">
        <v>0</v>
      </c>
      <c r="E42" s="9">
        <v>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0</v>
      </c>
      <c r="AH42" s="4">
        <v>0</v>
      </c>
      <c r="AI42" s="9">
        <v>0</v>
      </c>
      <c r="AJ42" s="6">
        <v>0</v>
      </c>
      <c r="AK42" s="4">
        <v>0</v>
      </c>
      <c r="AL42" s="9"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f t="shared" si="254"/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0</v>
      </c>
      <c r="BO42" s="4">
        <v>0</v>
      </c>
      <c r="BP42" s="9">
        <v>0</v>
      </c>
      <c r="BQ42" s="6">
        <v>0</v>
      </c>
      <c r="BR42" s="4">
        <v>0</v>
      </c>
      <c r="BS42" s="9"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0</v>
      </c>
      <c r="CD42" s="4">
        <v>0</v>
      </c>
      <c r="CE42" s="9">
        <v>0</v>
      </c>
      <c r="CF42" s="6">
        <v>0</v>
      </c>
      <c r="CG42" s="4">
        <v>1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f t="shared" si="255"/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72</v>
      </c>
      <c r="CY42" s="4">
        <v>1653</v>
      </c>
      <c r="CZ42" s="9">
        <f t="shared" si="274"/>
        <v>22958.333333333332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f t="shared" si="262"/>
        <v>0</v>
      </c>
      <c r="DS42" s="6">
        <v>0</v>
      </c>
      <c r="DT42" s="4">
        <v>0</v>
      </c>
      <c r="DU42" s="9">
        <v>0</v>
      </c>
      <c r="DV42" s="6">
        <v>0</v>
      </c>
      <c r="DW42" s="4">
        <v>2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0</v>
      </c>
      <c r="EY42" s="9">
        <f t="shared" si="257"/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v>0</v>
      </c>
      <c r="FJ42" s="4">
        <v>0</v>
      </c>
      <c r="FK42" s="9">
        <v>0</v>
      </c>
      <c r="FL42" s="6">
        <v>0</v>
      </c>
      <c r="FM42" s="4">
        <v>0</v>
      </c>
      <c r="FN42" s="9">
        <v>0</v>
      </c>
      <c r="FO42" s="6">
        <v>0</v>
      </c>
      <c r="FP42" s="4">
        <v>0</v>
      </c>
      <c r="FQ42" s="9">
        <v>0</v>
      </c>
      <c r="FR42" s="6">
        <v>0</v>
      </c>
      <c r="FS42" s="4">
        <v>0</v>
      </c>
      <c r="FT42" s="9">
        <v>0</v>
      </c>
      <c r="FU42" s="6">
        <v>0</v>
      </c>
      <c r="FV42" s="4">
        <v>0</v>
      </c>
      <c r="FW42" s="9">
        <v>0</v>
      </c>
      <c r="FX42" s="6">
        <v>0</v>
      </c>
      <c r="FY42" s="4">
        <v>0</v>
      </c>
      <c r="FZ42" s="9">
        <v>0</v>
      </c>
      <c r="GA42" s="6">
        <v>0</v>
      </c>
      <c r="GB42" s="4">
        <v>0</v>
      </c>
      <c r="GC42" s="9">
        <v>0</v>
      </c>
      <c r="GD42" s="6">
        <v>0</v>
      </c>
      <c r="GE42" s="4">
        <v>0</v>
      </c>
      <c r="GF42" s="9">
        <v>0</v>
      </c>
      <c r="GG42" s="6">
        <v>0</v>
      </c>
      <c r="GH42" s="4">
        <v>3</v>
      </c>
      <c r="GI42" s="9">
        <v>0</v>
      </c>
      <c r="GJ42" s="6">
        <v>0</v>
      </c>
      <c r="GK42" s="4">
        <v>0</v>
      </c>
      <c r="GL42" s="9">
        <v>0</v>
      </c>
      <c r="GM42" s="6">
        <v>0</v>
      </c>
      <c r="GN42" s="4">
        <v>0</v>
      </c>
      <c r="GO42" s="9">
        <v>0</v>
      </c>
      <c r="GP42" s="6">
        <v>0</v>
      </c>
      <c r="GQ42" s="4">
        <v>0</v>
      </c>
      <c r="GR42" s="9">
        <v>0</v>
      </c>
      <c r="GS42" s="6">
        <v>0</v>
      </c>
      <c r="GT42" s="4">
        <v>0</v>
      </c>
      <c r="GU42" s="9">
        <v>0</v>
      </c>
      <c r="GV42" s="6">
        <v>0</v>
      </c>
      <c r="GW42" s="4">
        <v>0</v>
      </c>
      <c r="GX42" s="9">
        <v>0</v>
      </c>
      <c r="GY42" s="6">
        <v>0</v>
      </c>
      <c r="GZ42" s="4">
        <v>0</v>
      </c>
      <c r="HA42" s="9">
        <v>0</v>
      </c>
      <c r="HB42" s="6">
        <v>0</v>
      </c>
      <c r="HC42" s="4">
        <v>0</v>
      </c>
      <c r="HD42" s="9">
        <v>0</v>
      </c>
      <c r="HE42" s="6">
        <v>0</v>
      </c>
      <c r="HF42" s="4">
        <v>0</v>
      </c>
      <c r="HG42" s="9">
        <v>0</v>
      </c>
      <c r="HH42" s="6">
        <v>0</v>
      </c>
      <c r="HI42" s="4">
        <v>0</v>
      </c>
      <c r="HJ42" s="9">
        <v>0</v>
      </c>
      <c r="HK42" s="6"/>
      <c r="HL42" s="4"/>
      <c r="HM42" s="9"/>
      <c r="HN42" s="6">
        <v>1</v>
      </c>
      <c r="HO42" s="4">
        <v>6</v>
      </c>
      <c r="HP42" s="9">
        <f t="shared" ref="HP42" si="278">HO42/HN42*1000</f>
        <v>6000</v>
      </c>
      <c r="HQ42" s="6">
        <v>0</v>
      </c>
      <c r="HR42" s="4">
        <v>1</v>
      </c>
      <c r="HS42" s="9">
        <v>0</v>
      </c>
      <c r="HT42" s="6">
        <f t="shared" si="269"/>
        <v>73</v>
      </c>
      <c r="HU42" s="9">
        <f t="shared" si="270"/>
        <v>1666</v>
      </c>
    </row>
    <row r="43" spans="1:229" x14ac:dyDescent="0.3">
      <c r="A43" s="49">
        <v>2006</v>
      </c>
      <c r="B43" s="50" t="s">
        <v>13</v>
      </c>
      <c r="C43" s="6">
        <v>0</v>
      </c>
      <c r="D43" s="4">
        <v>0</v>
      </c>
      <c r="E43" s="9">
        <v>0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0</v>
      </c>
      <c r="AH43" s="4">
        <v>0</v>
      </c>
      <c r="AI43" s="9">
        <v>0</v>
      </c>
      <c r="AJ43" s="6">
        <v>0</v>
      </c>
      <c r="AK43" s="4">
        <v>0</v>
      </c>
      <c r="AL43" s="9"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v>0</v>
      </c>
      <c r="AS43" s="6">
        <v>0</v>
      </c>
      <c r="AT43" s="4">
        <v>0</v>
      </c>
      <c r="AU43" s="9">
        <v>0</v>
      </c>
      <c r="AV43" s="6">
        <v>0</v>
      </c>
      <c r="AW43" s="4">
        <v>0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f t="shared" si="254"/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0</v>
      </c>
      <c r="BO43" s="4">
        <v>217</v>
      </c>
      <c r="BP43" s="9">
        <v>0</v>
      </c>
      <c r="BQ43" s="6">
        <v>0</v>
      </c>
      <c r="BR43" s="4">
        <v>0</v>
      </c>
      <c r="BS43" s="9"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0</v>
      </c>
      <c r="CD43" s="4">
        <v>0</v>
      </c>
      <c r="CE43" s="9">
        <v>0</v>
      </c>
      <c r="CF43" s="6">
        <v>0</v>
      </c>
      <c r="CG43" s="4">
        <v>1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f t="shared" si="255"/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3</v>
      </c>
      <c r="DK43" s="4">
        <v>31</v>
      </c>
      <c r="DL43" s="9">
        <f t="shared" ref="DL43" si="279">DK43/DJ43*1000</f>
        <v>10333.333333333334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f t="shared" si="262"/>
        <v>0</v>
      </c>
      <c r="DS43" s="6">
        <v>0</v>
      </c>
      <c r="DT43" s="4">
        <v>1</v>
      </c>
      <c r="DU43" s="9">
        <v>0</v>
      </c>
      <c r="DV43" s="6">
        <v>0</v>
      </c>
      <c r="DW43" s="4">
        <v>1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f t="shared" si="257"/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v>0</v>
      </c>
      <c r="FJ43" s="4">
        <v>0</v>
      </c>
      <c r="FK43" s="9">
        <v>0</v>
      </c>
      <c r="FL43" s="6">
        <v>0</v>
      </c>
      <c r="FM43" s="4">
        <v>0</v>
      </c>
      <c r="FN43" s="9">
        <v>0</v>
      </c>
      <c r="FO43" s="6">
        <v>0</v>
      </c>
      <c r="FP43" s="4">
        <v>0</v>
      </c>
      <c r="FQ43" s="9">
        <v>0</v>
      </c>
      <c r="FR43" s="6">
        <v>0</v>
      </c>
      <c r="FS43" s="4">
        <v>0</v>
      </c>
      <c r="FT43" s="9">
        <v>0</v>
      </c>
      <c r="FU43" s="6">
        <v>0</v>
      </c>
      <c r="FV43" s="4">
        <v>0</v>
      </c>
      <c r="FW43" s="9">
        <v>0</v>
      </c>
      <c r="FX43" s="6">
        <v>0</v>
      </c>
      <c r="FY43" s="4">
        <v>0</v>
      </c>
      <c r="FZ43" s="9">
        <v>0</v>
      </c>
      <c r="GA43" s="6">
        <v>0</v>
      </c>
      <c r="GB43" s="4">
        <v>0</v>
      </c>
      <c r="GC43" s="9">
        <v>0</v>
      </c>
      <c r="GD43" s="6">
        <v>65</v>
      </c>
      <c r="GE43" s="4">
        <v>110</v>
      </c>
      <c r="GF43" s="9">
        <f t="shared" ref="GF43" si="280">GE43/GD43*1000</f>
        <v>1692.3076923076924</v>
      </c>
      <c r="GG43" s="6">
        <v>0</v>
      </c>
      <c r="GH43" s="4">
        <v>0</v>
      </c>
      <c r="GI43" s="9">
        <v>0</v>
      </c>
      <c r="GJ43" s="6">
        <v>0</v>
      </c>
      <c r="GK43" s="4">
        <v>0</v>
      </c>
      <c r="GL43" s="9">
        <v>0</v>
      </c>
      <c r="GM43" s="6">
        <v>0</v>
      </c>
      <c r="GN43" s="4">
        <v>0</v>
      </c>
      <c r="GO43" s="9">
        <v>0</v>
      </c>
      <c r="GP43" s="6">
        <v>0</v>
      </c>
      <c r="GQ43" s="4">
        <v>0</v>
      </c>
      <c r="GR43" s="9">
        <v>0</v>
      </c>
      <c r="GS43" s="6">
        <v>0</v>
      </c>
      <c r="GT43" s="4">
        <v>0</v>
      </c>
      <c r="GU43" s="9">
        <v>0</v>
      </c>
      <c r="GV43" s="6">
        <v>0</v>
      </c>
      <c r="GW43" s="4">
        <v>0</v>
      </c>
      <c r="GX43" s="9">
        <v>0</v>
      </c>
      <c r="GY43" s="6">
        <v>0</v>
      </c>
      <c r="GZ43" s="4">
        <v>0</v>
      </c>
      <c r="HA43" s="9">
        <v>0</v>
      </c>
      <c r="HB43" s="6">
        <v>0</v>
      </c>
      <c r="HC43" s="4">
        <v>0</v>
      </c>
      <c r="HD43" s="9">
        <v>0</v>
      </c>
      <c r="HE43" s="6">
        <v>0</v>
      </c>
      <c r="HF43" s="4">
        <v>0</v>
      </c>
      <c r="HG43" s="9">
        <v>0</v>
      </c>
      <c r="HH43" s="6">
        <v>0</v>
      </c>
      <c r="HI43" s="4">
        <v>0</v>
      </c>
      <c r="HJ43" s="9">
        <v>0</v>
      </c>
      <c r="HK43" s="6"/>
      <c r="HL43" s="4"/>
      <c r="HM43" s="9"/>
      <c r="HN43" s="6">
        <v>1</v>
      </c>
      <c r="HO43" s="4">
        <v>7</v>
      </c>
      <c r="HP43" s="9">
        <f t="shared" ref="HP43" si="281">HO43/HN43*1000</f>
        <v>7000</v>
      </c>
      <c r="HQ43" s="6">
        <v>0</v>
      </c>
      <c r="HR43" s="4">
        <v>0</v>
      </c>
      <c r="HS43" s="9">
        <v>0</v>
      </c>
      <c r="HT43" s="6">
        <f t="shared" si="269"/>
        <v>69</v>
      </c>
      <c r="HU43" s="9">
        <f t="shared" si="270"/>
        <v>368</v>
      </c>
    </row>
    <row r="44" spans="1:229" ht="15" thickBot="1" x14ac:dyDescent="0.35">
      <c r="A44" s="51"/>
      <c r="B44" s="52" t="s">
        <v>14</v>
      </c>
      <c r="C44" s="43">
        <f>SUM(C32:C43)</f>
        <v>0</v>
      </c>
      <c r="D44" s="42">
        <f>SUM(D32:D43)</f>
        <v>6</v>
      </c>
      <c r="E44" s="44"/>
      <c r="F44" s="43">
        <f t="shared" ref="F44" si="282">SUM(F32:F43)</f>
        <v>3</v>
      </c>
      <c r="G44" s="42">
        <f t="shared" ref="G44" si="283">SUM(G32:G43)</f>
        <v>336</v>
      </c>
      <c r="H44" s="44"/>
      <c r="I44" s="43">
        <f t="shared" ref="I44" si="284">SUM(I32:I43)</f>
        <v>0</v>
      </c>
      <c r="J44" s="42">
        <f t="shared" ref="J44" si="285">SUM(J32:J43)</f>
        <v>0</v>
      </c>
      <c r="K44" s="44"/>
      <c r="L44" s="43">
        <f t="shared" ref="L44" si="286">SUM(L32:L43)</f>
        <v>0</v>
      </c>
      <c r="M44" s="42">
        <f t="shared" ref="M44" si="287">SUM(M32:M43)</f>
        <v>0</v>
      </c>
      <c r="N44" s="44"/>
      <c r="O44" s="43">
        <f t="shared" ref="O44" si="288">SUM(O32:O43)</f>
        <v>0</v>
      </c>
      <c r="P44" s="42">
        <f t="shared" ref="P44" si="289">SUM(P32:P43)</f>
        <v>0</v>
      </c>
      <c r="Q44" s="44"/>
      <c r="R44" s="43">
        <f t="shared" ref="R44" si="290">SUM(R32:R43)</f>
        <v>0</v>
      </c>
      <c r="S44" s="42">
        <f t="shared" ref="S44" si="291">SUM(S32:S43)</f>
        <v>0</v>
      </c>
      <c r="T44" s="44"/>
      <c r="U44" s="43">
        <f t="shared" ref="U44:V44" si="292">SUM(U32:U43)</f>
        <v>0</v>
      </c>
      <c r="V44" s="42">
        <f t="shared" si="292"/>
        <v>0</v>
      </c>
      <c r="W44" s="44"/>
      <c r="X44" s="43">
        <f t="shared" ref="X44" si="293">SUM(X32:X43)</f>
        <v>0</v>
      </c>
      <c r="Y44" s="42">
        <f t="shared" ref="Y44" si="294">SUM(Y32:Y43)</f>
        <v>0</v>
      </c>
      <c r="Z44" s="44"/>
      <c r="AA44" s="43">
        <f t="shared" ref="AA44:AB44" si="295">SUM(AA32:AA43)</f>
        <v>0</v>
      </c>
      <c r="AB44" s="42">
        <f t="shared" si="295"/>
        <v>0</v>
      </c>
      <c r="AC44" s="44"/>
      <c r="AD44" s="43">
        <v>0</v>
      </c>
      <c r="AE44" s="42">
        <v>0</v>
      </c>
      <c r="AF44" s="44">
        <v>0</v>
      </c>
      <c r="AG44" s="43">
        <f t="shared" ref="AG44" si="296">SUM(AG32:AG43)</f>
        <v>0</v>
      </c>
      <c r="AH44" s="42">
        <f t="shared" ref="AH44" si="297">SUM(AH32:AH43)</f>
        <v>0</v>
      </c>
      <c r="AI44" s="44"/>
      <c r="AJ44" s="43">
        <f t="shared" ref="AJ44:AK44" si="298">SUM(AJ32:AJ43)</f>
        <v>0</v>
      </c>
      <c r="AK44" s="42">
        <f t="shared" si="298"/>
        <v>3</v>
      </c>
      <c r="AL44" s="44"/>
      <c r="AM44" s="43">
        <f t="shared" ref="AM44" si="299">SUM(AM32:AM43)</f>
        <v>0</v>
      </c>
      <c r="AN44" s="42">
        <f t="shared" ref="AN44" si="300">SUM(AN32:AN43)</f>
        <v>3</v>
      </c>
      <c r="AO44" s="44"/>
      <c r="AP44" s="43">
        <f t="shared" ref="AP44" si="301">SUM(AP32:AP43)</f>
        <v>0</v>
      </c>
      <c r="AQ44" s="42">
        <f t="shared" ref="AQ44" si="302">SUM(AQ32:AQ43)</f>
        <v>0</v>
      </c>
      <c r="AR44" s="44"/>
      <c r="AS44" s="43">
        <f t="shared" ref="AS44:AT44" si="303">SUM(AS32:AS43)</f>
        <v>0</v>
      </c>
      <c r="AT44" s="42">
        <f t="shared" si="303"/>
        <v>0</v>
      </c>
      <c r="AU44" s="44"/>
      <c r="AV44" s="43">
        <f t="shared" ref="AV44" si="304">SUM(AV32:AV43)</f>
        <v>0</v>
      </c>
      <c r="AW44" s="42">
        <f t="shared" ref="AW44" si="305">SUM(AW32:AW43)</f>
        <v>0</v>
      </c>
      <c r="AX44" s="44"/>
      <c r="AY44" s="43">
        <f t="shared" ref="AY44:AZ44" si="306">SUM(AY32:AY43)</f>
        <v>0</v>
      </c>
      <c r="AZ44" s="42">
        <f t="shared" si="306"/>
        <v>0</v>
      </c>
      <c r="BA44" s="44"/>
      <c r="BB44" s="43">
        <f t="shared" ref="BB44:BC44" si="307">SUM(BB32:BB43)</f>
        <v>0</v>
      </c>
      <c r="BC44" s="42">
        <f t="shared" si="307"/>
        <v>0</v>
      </c>
      <c r="BD44" s="44"/>
      <c r="BE44" s="43">
        <f t="shared" ref="BE44:BF44" si="308">SUM(BE32:BE43)</f>
        <v>0</v>
      </c>
      <c r="BF44" s="42">
        <f t="shared" si="308"/>
        <v>0</v>
      </c>
      <c r="BG44" s="44"/>
      <c r="BH44" s="43">
        <f t="shared" ref="BH44:BI44" si="309">SUM(BH32:BH43)</f>
        <v>0</v>
      </c>
      <c r="BI44" s="42">
        <f t="shared" si="309"/>
        <v>0</v>
      </c>
      <c r="BJ44" s="44"/>
      <c r="BK44" s="43">
        <f t="shared" ref="BK44:BL44" si="310">SUM(BK32:BK43)</f>
        <v>0</v>
      </c>
      <c r="BL44" s="42">
        <f t="shared" si="310"/>
        <v>0</v>
      </c>
      <c r="BM44" s="44"/>
      <c r="BN44" s="43">
        <f t="shared" ref="BN44" si="311">SUM(BN32:BN43)</f>
        <v>0</v>
      </c>
      <c r="BO44" s="42">
        <f t="shared" ref="BO44" si="312">SUM(BO32:BO43)</f>
        <v>398</v>
      </c>
      <c r="BP44" s="44"/>
      <c r="BQ44" s="43">
        <f t="shared" ref="BQ44" si="313">SUM(BQ32:BQ43)</f>
        <v>0</v>
      </c>
      <c r="BR44" s="42">
        <f t="shared" ref="BR44" si="314">SUM(BR32:BR43)</f>
        <v>0</v>
      </c>
      <c r="BS44" s="44"/>
      <c r="BT44" s="43">
        <f t="shared" ref="BT44:BU44" si="315">SUM(BT32:BT43)</f>
        <v>0</v>
      </c>
      <c r="BU44" s="42">
        <f t="shared" si="315"/>
        <v>0</v>
      </c>
      <c r="BV44" s="44"/>
      <c r="BW44" s="43">
        <f t="shared" ref="BW44:BX44" si="316">SUM(BW32:BW43)</f>
        <v>2</v>
      </c>
      <c r="BX44" s="42">
        <f t="shared" si="316"/>
        <v>0</v>
      </c>
      <c r="BY44" s="44"/>
      <c r="BZ44" s="43">
        <f t="shared" ref="BZ44" si="317">SUM(BZ32:BZ43)</f>
        <v>2</v>
      </c>
      <c r="CA44" s="42">
        <f t="shared" ref="CA44" si="318">SUM(CA32:CA43)</f>
        <v>0</v>
      </c>
      <c r="CB44" s="44"/>
      <c r="CC44" s="43">
        <f t="shared" ref="CC44" si="319">SUM(CC32:CC43)</f>
        <v>4</v>
      </c>
      <c r="CD44" s="42">
        <f t="shared" ref="CD44" si="320">SUM(CD32:CD43)</f>
        <v>10</v>
      </c>
      <c r="CE44" s="44"/>
      <c r="CF44" s="43">
        <f t="shared" ref="CF44" si="321">SUM(CF32:CF43)</f>
        <v>0</v>
      </c>
      <c r="CG44" s="42">
        <f t="shared" ref="CG44" si="322">SUM(CG32:CG43)</f>
        <v>2</v>
      </c>
      <c r="CH44" s="44"/>
      <c r="CI44" s="43">
        <f t="shared" ref="CI44:CJ44" si="323">SUM(CI32:CI43)</f>
        <v>0</v>
      </c>
      <c r="CJ44" s="42">
        <f t="shared" si="323"/>
        <v>0</v>
      </c>
      <c r="CK44" s="44"/>
      <c r="CL44" s="43">
        <f t="shared" ref="CL44:CM44" si="324">SUM(CL32:CL43)</f>
        <v>0</v>
      </c>
      <c r="CM44" s="42">
        <f t="shared" si="324"/>
        <v>0</v>
      </c>
      <c r="CN44" s="44"/>
      <c r="CO44" s="43">
        <f t="shared" ref="CO44" si="325">SUM(CO32:CO43)</f>
        <v>0</v>
      </c>
      <c r="CP44" s="42">
        <f t="shared" ref="CP44" si="326">SUM(CP32:CP43)</f>
        <v>1</v>
      </c>
      <c r="CQ44" s="44"/>
      <c r="CR44" s="43">
        <f t="shared" ref="CR44:CS44" si="327">SUM(CR32:CR43)</f>
        <v>0</v>
      </c>
      <c r="CS44" s="42">
        <f t="shared" si="327"/>
        <v>0</v>
      </c>
      <c r="CT44" s="44"/>
      <c r="CU44" s="43">
        <f t="shared" ref="CU44" si="328">SUM(CU32:CU43)</f>
        <v>0</v>
      </c>
      <c r="CV44" s="42">
        <f t="shared" ref="CV44" si="329">SUM(CV32:CV43)</f>
        <v>0</v>
      </c>
      <c r="CW44" s="44"/>
      <c r="CX44" s="43">
        <f t="shared" ref="CX44" si="330">SUM(CX32:CX43)</f>
        <v>130</v>
      </c>
      <c r="CY44" s="42">
        <f t="shared" ref="CY44" si="331">SUM(CY32:CY43)</f>
        <v>2802</v>
      </c>
      <c r="CZ44" s="44"/>
      <c r="DA44" s="43">
        <f t="shared" ref="DA44:DB44" si="332">SUM(DA32:DA43)</f>
        <v>0</v>
      </c>
      <c r="DB44" s="42">
        <f t="shared" si="332"/>
        <v>0</v>
      </c>
      <c r="DC44" s="44"/>
      <c r="DD44" s="43">
        <f t="shared" ref="DD44" si="333">SUM(DD32:DD43)</f>
        <v>0</v>
      </c>
      <c r="DE44" s="42">
        <f t="shared" ref="DE44" si="334">SUM(DE32:DE43)</f>
        <v>0</v>
      </c>
      <c r="DF44" s="44"/>
      <c r="DG44" s="43">
        <f t="shared" ref="DG44:DH44" si="335">SUM(DG32:DG43)</f>
        <v>0</v>
      </c>
      <c r="DH44" s="42">
        <f t="shared" si="335"/>
        <v>0</v>
      </c>
      <c r="DI44" s="44"/>
      <c r="DJ44" s="43">
        <f t="shared" ref="DJ44" si="336">SUM(DJ32:DJ43)</f>
        <v>7</v>
      </c>
      <c r="DK44" s="42">
        <f t="shared" ref="DK44" si="337">SUM(DK32:DK43)</f>
        <v>60</v>
      </c>
      <c r="DL44" s="44"/>
      <c r="DM44" s="43">
        <f t="shared" ref="DM44:DN44" si="338">SUM(DM32:DM43)</f>
        <v>62</v>
      </c>
      <c r="DN44" s="42">
        <f t="shared" si="338"/>
        <v>313</v>
      </c>
      <c r="DO44" s="44"/>
      <c r="DP44" s="43">
        <f t="shared" ref="DP44" si="339">SUM(DP32:DP43)</f>
        <v>0</v>
      </c>
      <c r="DQ44" s="42">
        <f t="shared" ref="DQ44" si="340">SUM(DQ32:DQ43)</f>
        <v>0</v>
      </c>
      <c r="DR44" s="44"/>
      <c r="DS44" s="43">
        <f t="shared" ref="DS44" si="341">SUM(DS32:DS43)</f>
        <v>0</v>
      </c>
      <c r="DT44" s="42">
        <f t="shared" ref="DT44" si="342">SUM(DT32:DT43)</f>
        <v>6</v>
      </c>
      <c r="DU44" s="44"/>
      <c r="DV44" s="43">
        <f t="shared" ref="DV44" si="343">SUM(DV32:DV43)</f>
        <v>0</v>
      </c>
      <c r="DW44" s="42">
        <f t="shared" ref="DW44" si="344">SUM(DW32:DW43)</f>
        <v>15</v>
      </c>
      <c r="DX44" s="44"/>
      <c r="DY44" s="43">
        <f t="shared" ref="DY44:DZ44" si="345">SUM(DY32:DY43)</f>
        <v>0</v>
      </c>
      <c r="DZ44" s="42">
        <f t="shared" si="345"/>
        <v>0</v>
      </c>
      <c r="EA44" s="44"/>
      <c r="EB44" s="43">
        <f t="shared" ref="EB44" si="346">SUM(EB32:EB43)</f>
        <v>0</v>
      </c>
      <c r="EC44" s="42">
        <f t="shared" ref="EC44" si="347">SUM(EC32:EC43)</f>
        <v>0</v>
      </c>
      <c r="ED44" s="44"/>
      <c r="EE44" s="43">
        <f t="shared" ref="EE44" si="348">SUM(EE32:EE43)</f>
        <v>0</v>
      </c>
      <c r="EF44" s="42">
        <f t="shared" ref="EF44" si="349">SUM(EF32:EF43)</f>
        <v>5</v>
      </c>
      <c r="EG44" s="44"/>
      <c r="EH44" s="43">
        <f t="shared" ref="EH44" si="350">SUM(EH32:EH43)</f>
        <v>27</v>
      </c>
      <c r="EI44" s="42">
        <f t="shared" ref="EI44" si="351">SUM(EI32:EI43)</f>
        <v>13</v>
      </c>
      <c r="EJ44" s="44"/>
      <c r="EK44" s="43">
        <f t="shared" ref="EK44" si="352">SUM(EK32:EK43)</f>
        <v>0</v>
      </c>
      <c r="EL44" s="42">
        <f t="shared" ref="EL44" si="353">SUM(EL32:EL43)</f>
        <v>0</v>
      </c>
      <c r="EM44" s="44"/>
      <c r="EN44" s="43">
        <f t="shared" ref="EN44:EO44" si="354">SUM(EN32:EN43)</f>
        <v>0</v>
      </c>
      <c r="EO44" s="42">
        <f t="shared" si="354"/>
        <v>0</v>
      </c>
      <c r="EP44" s="44"/>
      <c r="EQ44" s="43">
        <f t="shared" ref="EQ44:ER44" si="355">SUM(EQ32:EQ43)</f>
        <v>0</v>
      </c>
      <c r="ER44" s="42">
        <f t="shared" si="355"/>
        <v>0</v>
      </c>
      <c r="ES44" s="44"/>
      <c r="ET44" s="43">
        <f t="shared" ref="ET44:EU44" si="356">SUM(ET32:ET43)</f>
        <v>0</v>
      </c>
      <c r="EU44" s="42">
        <f t="shared" si="356"/>
        <v>0</v>
      </c>
      <c r="EV44" s="44"/>
      <c r="EW44" s="43">
        <f t="shared" ref="EW44:EX44" si="357">SUM(EW32:EW43)</f>
        <v>0</v>
      </c>
      <c r="EX44" s="42">
        <f t="shared" si="357"/>
        <v>0</v>
      </c>
      <c r="EY44" s="44"/>
      <c r="EZ44" s="43">
        <f t="shared" ref="EZ44:FA44" si="358">SUM(EZ32:EZ43)</f>
        <v>0</v>
      </c>
      <c r="FA44" s="42">
        <f t="shared" si="358"/>
        <v>0</v>
      </c>
      <c r="FB44" s="44"/>
      <c r="FC44" s="43">
        <f t="shared" ref="FC44" si="359">SUM(FC32:FC43)</f>
        <v>0</v>
      </c>
      <c r="FD44" s="42">
        <f t="shared" ref="FD44" si="360">SUM(FD32:FD43)</f>
        <v>1</v>
      </c>
      <c r="FE44" s="44"/>
      <c r="FF44" s="43">
        <f t="shared" ref="FF44:FG44" si="361">SUM(FF32:FF43)</f>
        <v>0</v>
      </c>
      <c r="FG44" s="42">
        <f t="shared" si="361"/>
        <v>0</v>
      </c>
      <c r="FH44" s="44"/>
      <c r="FI44" s="43">
        <f t="shared" ref="FI44" si="362">SUM(FI32:FI43)</f>
        <v>20</v>
      </c>
      <c r="FJ44" s="42">
        <f t="shared" ref="FJ44" si="363">SUM(FJ32:FJ43)</f>
        <v>89</v>
      </c>
      <c r="FK44" s="44"/>
      <c r="FL44" s="43">
        <f t="shared" ref="FL44:FM44" si="364">SUM(FL32:FL43)</f>
        <v>0</v>
      </c>
      <c r="FM44" s="42">
        <f t="shared" si="364"/>
        <v>0</v>
      </c>
      <c r="FN44" s="44"/>
      <c r="FO44" s="43">
        <f t="shared" ref="FO44" si="365">SUM(FO32:FO43)</f>
        <v>0</v>
      </c>
      <c r="FP44" s="42">
        <f t="shared" ref="FP44" si="366">SUM(FP32:FP43)</f>
        <v>1</v>
      </c>
      <c r="FQ44" s="44"/>
      <c r="FR44" s="43">
        <f t="shared" ref="FR44" si="367">SUM(FR32:FR43)</f>
        <v>0</v>
      </c>
      <c r="FS44" s="42">
        <f t="shared" ref="FS44" si="368">SUM(FS32:FS43)</f>
        <v>0</v>
      </c>
      <c r="FT44" s="44"/>
      <c r="FU44" s="43">
        <f t="shared" ref="FU44:FV44" si="369">SUM(FU32:FU43)</f>
        <v>0</v>
      </c>
      <c r="FV44" s="42">
        <f t="shared" si="369"/>
        <v>0</v>
      </c>
      <c r="FW44" s="44"/>
      <c r="FX44" s="43">
        <f t="shared" ref="FX44" si="370">SUM(FX32:FX43)</f>
        <v>118</v>
      </c>
      <c r="FY44" s="42">
        <f t="shared" ref="FY44" si="371">SUM(FY32:FY43)</f>
        <v>2417</v>
      </c>
      <c r="FZ44" s="44"/>
      <c r="GA44" s="43">
        <f t="shared" ref="GA44:GB44" si="372">SUM(GA32:GA43)</f>
        <v>0</v>
      </c>
      <c r="GB44" s="42">
        <f t="shared" si="372"/>
        <v>0</v>
      </c>
      <c r="GC44" s="44"/>
      <c r="GD44" s="43">
        <f t="shared" ref="GD44" si="373">SUM(GD32:GD43)</f>
        <v>65</v>
      </c>
      <c r="GE44" s="42">
        <f t="shared" ref="GE44" si="374">SUM(GE32:GE43)</f>
        <v>110</v>
      </c>
      <c r="GF44" s="44"/>
      <c r="GG44" s="43">
        <f t="shared" ref="GG44" si="375">SUM(GG32:GG43)</f>
        <v>18</v>
      </c>
      <c r="GH44" s="42">
        <f t="shared" ref="GH44" si="376">SUM(GH32:GH43)</f>
        <v>317</v>
      </c>
      <c r="GI44" s="44"/>
      <c r="GJ44" s="43">
        <f t="shared" ref="GJ44" si="377">SUM(GJ32:GJ43)</f>
        <v>0</v>
      </c>
      <c r="GK44" s="42">
        <f t="shared" ref="GK44" si="378">SUM(GK32:GK43)</f>
        <v>0</v>
      </c>
      <c r="GL44" s="44"/>
      <c r="GM44" s="43">
        <f t="shared" ref="GM44" si="379">SUM(GM32:GM43)</f>
        <v>0</v>
      </c>
      <c r="GN44" s="42">
        <f t="shared" ref="GN44" si="380">SUM(GN32:GN43)</f>
        <v>0</v>
      </c>
      <c r="GO44" s="44"/>
      <c r="GP44" s="43">
        <f t="shared" ref="GP44" si="381">SUM(GP32:GP43)</f>
        <v>0</v>
      </c>
      <c r="GQ44" s="42">
        <f t="shared" ref="GQ44" si="382">SUM(GQ32:GQ43)</f>
        <v>0</v>
      </c>
      <c r="GR44" s="44"/>
      <c r="GS44" s="43">
        <f t="shared" ref="GS44" si="383">SUM(GS32:GS43)</f>
        <v>47</v>
      </c>
      <c r="GT44" s="42">
        <f t="shared" ref="GT44" si="384">SUM(GT32:GT43)</f>
        <v>1058</v>
      </c>
      <c r="GU44" s="44"/>
      <c r="GV44" s="43">
        <f t="shared" ref="GV44" si="385">SUM(GV32:GV43)</f>
        <v>0</v>
      </c>
      <c r="GW44" s="42">
        <f t="shared" ref="GW44" si="386">SUM(GW32:GW43)</f>
        <v>0</v>
      </c>
      <c r="GX44" s="44"/>
      <c r="GY44" s="43">
        <f t="shared" ref="GY44" si="387">SUM(GY32:GY43)</f>
        <v>0</v>
      </c>
      <c r="GZ44" s="42">
        <f t="shared" ref="GZ44" si="388">SUM(GZ32:GZ43)</f>
        <v>0</v>
      </c>
      <c r="HA44" s="44"/>
      <c r="HB44" s="43">
        <f t="shared" ref="HB44" si="389">SUM(HB32:HB43)</f>
        <v>1</v>
      </c>
      <c r="HC44" s="42">
        <f t="shared" ref="HC44" si="390">SUM(HC32:HC43)</f>
        <v>73</v>
      </c>
      <c r="HD44" s="44"/>
      <c r="HE44" s="43">
        <f t="shared" ref="HE44" si="391">SUM(HE32:HE43)</f>
        <v>0</v>
      </c>
      <c r="HF44" s="42">
        <f t="shared" ref="HF44" si="392">SUM(HF32:HF43)</f>
        <v>0</v>
      </c>
      <c r="HG44" s="44"/>
      <c r="HH44" s="43">
        <f t="shared" ref="HH44" si="393">SUM(HH32:HH43)</f>
        <v>0</v>
      </c>
      <c r="HI44" s="42">
        <f t="shared" ref="HI44" si="394">SUM(HI32:HI43)</f>
        <v>0</v>
      </c>
      <c r="HJ44" s="44"/>
      <c r="HK44" s="43"/>
      <c r="HL44" s="42"/>
      <c r="HM44" s="44"/>
      <c r="HN44" s="43">
        <f t="shared" ref="HN44" si="395">SUM(HN32:HN43)</f>
        <v>2</v>
      </c>
      <c r="HO44" s="42">
        <f t="shared" ref="HO44" si="396">SUM(HO32:HO43)</f>
        <v>32</v>
      </c>
      <c r="HP44" s="44"/>
      <c r="HQ44" s="43">
        <f t="shared" ref="HQ44" si="397">SUM(HQ32:HQ43)</f>
        <v>5</v>
      </c>
      <c r="HR44" s="42">
        <f t="shared" ref="HR44" si="398">SUM(HR32:HR43)</f>
        <v>115</v>
      </c>
      <c r="HS44" s="44"/>
      <c r="HT44" s="43">
        <f t="shared" si="269"/>
        <v>449</v>
      </c>
      <c r="HU44" s="44">
        <f t="shared" si="270"/>
        <v>7870</v>
      </c>
    </row>
    <row r="45" spans="1:229" x14ac:dyDescent="0.3">
      <c r="A45" s="49">
        <v>2007</v>
      </c>
      <c r="B45" s="50" t="s">
        <v>2</v>
      </c>
      <c r="C45" s="6">
        <v>0</v>
      </c>
      <c r="D45" s="4">
        <v>5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0</v>
      </c>
      <c r="AH45" s="4">
        <v>0</v>
      </c>
      <c r="AI45" s="9">
        <v>0</v>
      </c>
      <c r="AJ45" s="6">
        <v>0</v>
      </c>
      <c r="AK45" s="4">
        <v>0</v>
      </c>
      <c r="AL45" s="9"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f t="shared" ref="BD45:BD56" si="399">IF(BB45=0,0,BC45/BB45*1000)</f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0</v>
      </c>
      <c r="CD45" s="4">
        <v>1</v>
      </c>
      <c r="CE45" s="9">
        <v>0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f t="shared" ref="CN45:CN56" si="400">IF(CL45=0,0,CM45/CL45*1000)</f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1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2</v>
      </c>
      <c r="DU45" s="9">
        <v>0</v>
      </c>
      <c r="DV45" s="6">
        <v>0</v>
      </c>
      <c r="DW45" s="4">
        <v>1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f t="shared" ref="EY45:EY56" si="401">IF(EW45=0,0,EX45/EW45*1000)</f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v>0</v>
      </c>
      <c r="FJ45" s="4">
        <v>0</v>
      </c>
      <c r="FK45" s="9">
        <v>0</v>
      </c>
      <c r="FL45" s="6">
        <v>0</v>
      </c>
      <c r="FM45" s="4">
        <v>0</v>
      </c>
      <c r="FN45" s="9">
        <v>0</v>
      </c>
      <c r="FO45" s="6">
        <v>0</v>
      </c>
      <c r="FP45" s="4">
        <v>0</v>
      </c>
      <c r="FQ45" s="9">
        <v>0</v>
      </c>
      <c r="FR45" s="6">
        <v>0</v>
      </c>
      <c r="FS45" s="4">
        <v>0</v>
      </c>
      <c r="FT45" s="9">
        <v>0</v>
      </c>
      <c r="FU45" s="6">
        <v>0</v>
      </c>
      <c r="FV45" s="4">
        <v>0</v>
      </c>
      <c r="FW45" s="9">
        <v>0</v>
      </c>
      <c r="FX45" s="6">
        <v>0</v>
      </c>
      <c r="FY45" s="4">
        <v>0</v>
      </c>
      <c r="FZ45" s="9">
        <v>0</v>
      </c>
      <c r="GA45" s="6">
        <v>0</v>
      </c>
      <c r="GB45" s="4">
        <v>0</v>
      </c>
      <c r="GC45" s="9">
        <v>0</v>
      </c>
      <c r="GD45" s="6">
        <v>43</v>
      </c>
      <c r="GE45" s="4">
        <v>107</v>
      </c>
      <c r="GF45" s="9">
        <f t="shared" ref="GF45:GF47" si="402">GE45/GD45*1000</f>
        <v>2488.3720930232557</v>
      </c>
      <c r="GG45" s="6">
        <v>0</v>
      </c>
      <c r="GH45" s="4">
        <v>1</v>
      </c>
      <c r="GI45" s="9">
        <v>0</v>
      </c>
      <c r="GJ45" s="6">
        <v>0</v>
      </c>
      <c r="GK45" s="4">
        <v>0</v>
      </c>
      <c r="GL45" s="9">
        <v>0</v>
      </c>
      <c r="GM45" s="6">
        <v>0</v>
      </c>
      <c r="GN45" s="4">
        <v>0</v>
      </c>
      <c r="GO45" s="9">
        <v>0</v>
      </c>
      <c r="GP45" s="6">
        <v>0</v>
      </c>
      <c r="GQ45" s="4">
        <v>0</v>
      </c>
      <c r="GR45" s="9">
        <v>0</v>
      </c>
      <c r="GS45" s="6">
        <v>0</v>
      </c>
      <c r="GT45" s="4">
        <v>0</v>
      </c>
      <c r="GU45" s="9">
        <v>0</v>
      </c>
      <c r="GV45" s="6">
        <v>0</v>
      </c>
      <c r="GW45" s="4">
        <v>0</v>
      </c>
      <c r="GX45" s="9">
        <v>0</v>
      </c>
      <c r="GY45" s="6">
        <v>0</v>
      </c>
      <c r="GZ45" s="4">
        <v>0</v>
      </c>
      <c r="HA45" s="9">
        <v>0</v>
      </c>
      <c r="HB45" s="6">
        <v>0</v>
      </c>
      <c r="HC45" s="4">
        <v>0</v>
      </c>
      <c r="HD45" s="9">
        <v>0</v>
      </c>
      <c r="HE45" s="6">
        <v>0</v>
      </c>
      <c r="HF45" s="4">
        <v>0</v>
      </c>
      <c r="HG45" s="9">
        <v>0</v>
      </c>
      <c r="HH45" s="6">
        <v>0</v>
      </c>
      <c r="HI45" s="4">
        <v>0</v>
      </c>
      <c r="HJ45" s="9">
        <v>0</v>
      </c>
      <c r="HK45" s="6"/>
      <c r="HL45" s="4"/>
      <c r="HM45" s="9"/>
      <c r="HN45" s="6">
        <v>0</v>
      </c>
      <c r="HO45" s="4">
        <v>1</v>
      </c>
      <c r="HP45" s="9">
        <v>0</v>
      </c>
      <c r="HQ45" s="6">
        <v>2</v>
      </c>
      <c r="HR45" s="4">
        <v>84</v>
      </c>
      <c r="HS45" s="9">
        <f t="shared" ref="HS45" si="403">HR45/HQ45*1000</f>
        <v>42000</v>
      </c>
      <c r="HT45" s="6">
        <f t="shared" si="269"/>
        <v>45</v>
      </c>
      <c r="HU45" s="9">
        <f t="shared" si="270"/>
        <v>203</v>
      </c>
    </row>
    <row r="46" spans="1:229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0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0</v>
      </c>
      <c r="AH46" s="4">
        <v>0</v>
      </c>
      <c r="AI46" s="9">
        <v>0</v>
      </c>
      <c r="AJ46" s="6">
        <v>0</v>
      </c>
      <c r="AK46" s="4">
        <v>0</v>
      </c>
      <c r="AL46" s="9"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f t="shared" si="399"/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0</v>
      </c>
      <c r="BP46" s="9">
        <v>0</v>
      </c>
      <c r="BQ46" s="6">
        <v>0</v>
      </c>
      <c r="BR46" s="4">
        <v>0</v>
      </c>
      <c r="BS46" s="9"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1</v>
      </c>
      <c r="CD46" s="4">
        <v>8</v>
      </c>
      <c r="CE46" s="9">
        <f t="shared" ref="CE46" si="404">CD46/CC46*1000</f>
        <v>8000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f t="shared" si="400"/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5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f t="shared" si="401"/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v>20</v>
      </c>
      <c r="FJ46" s="4">
        <v>58</v>
      </c>
      <c r="FK46" s="9">
        <f t="shared" ref="FK46" si="405">FJ46/FI46*1000</f>
        <v>2900</v>
      </c>
      <c r="FL46" s="6">
        <v>0</v>
      </c>
      <c r="FM46" s="4">
        <v>0</v>
      </c>
      <c r="FN46" s="9">
        <v>0</v>
      </c>
      <c r="FO46" s="6">
        <v>0</v>
      </c>
      <c r="FP46" s="4">
        <v>0</v>
      </c>
      <c r="FQ46" s="9">
        <v>0</v>
      </c>
      <c r="FR46" s="6">
        <v>0</v>
      </c>
      <c r="FS46" s="4">
        <v>0</v>
      </c>
      <c r="FT46" s="9">
        <v>0</v>
      </c>
      <c r="FU46" s="6">
        <v>0</v>
      </c>
      <c r="FV46" s="4">
        <v>0</v>
      </c>
      <c r="FW46" s="9">
        <v>0</v>
      </c>
      <c r="FX46" s="6">
        <v>0</v>
      </c>
      <c r="FY46" s="4">
        <v>0</v>
      </c>
      <c r="FZ46" s="9">
        <v>0</v>
      </c>
      <c r="GA46" s="6">
        <v>0</v>
      </c>
      <c r="GB46" s="4">
        <v>0</v>
      </c>
      <c r="GC46" s="9">
        <v>0</v>
      </c>
      <c r="GD46" s="6">
        <v>0</v>
      </c>
      <c r="GE46" s="4">
        <v>0</v>
      </c>
      <c r="GF46" s="9">
        <v>0</v>
      </c>
      <c r="GG46" s="6">
        <v>0</v>
      </c>
      <c r="GH46" s="4">
        <v>0</v>
      </c>
      <c r="GI46" s="9">
        <v>0</v>
      </c>
      <c r="GJ46" s="6">
        <v>0</v>
      </c>
      <c r="GK46" s="4">
        <v>0</v>
      </c>
      <c r="GL46" s="9">
        <v>0</v>
      </c>
      <c r="GM46" s="6">
        <v>0</v>
      </c>
      <c r="GN46" s="4">
        <v>0</v>
      </c>
      <c r="GO46" s="9">
        <v>0</v>
      </c>
      <c r="GP46" s="6">
        <v>0</v>
      </c>
      <c r="GQ46" s="4">
        <v>0</v>
      </c>
      <c r="GR46" s="9">
        <v>0</v>
      </c>
      <c r="GS46" s="6">
        <v>0</v>
      </c>
      <c r="GT46" s="4">
        <v>0</v>
      </c>
      <c r="GU46" s="9">
        <v>0</v>
      </c>
      <c r="GV46" s="6">
        <v>0</v>
      </c>
      <c r="GW46" s="4">
        <v>1</v>
      </c>
      <c r="GX46" s="9">
        <v>0</v>
      </c>
      <c r="GY46" s="6">
        <v>0</v>
      </c>
      <c r="GZ46" s="4">
        <v>5</v>
      </c>
      <c r="HA46" s="9">
        <v>0</v>
      </c>
      <c r="HB46" s="6">
        <v>0</v>
      </c>
      <c r="HC46" s="4">
        <v>0</v>
      </c>
      <c r="HD46" s="9">
        <v>0</v>
      </c>
      <c r="HE46" s="6">
        <v>0</v>
      </c>
      <c r="HF46" s="4">
        <v>0</v>
      </c>
      <c r="HG46" s="9">
        <v>0</v>
      </c>
      <c r="HH46" s="6">
        <v>0</v>
      </c>
      <c r="HI46" s="4">
        <v>0</v>
      </c>
      <c r="HJ46" s="9">
        <v>0</v>
      </c>
      <c r="HK46" s="6"/>
      <c r="HL46" s="4"/>
      <c r="HM46" s="9"/>
      <c r="HN46" s="6">
        <v>0</v>
      </c>
      <c r="HO46" s="4">
        <v>5</v>
      </c>
      <c r="HP46" s="9">
        <v>0</v>
      </c>
      <c r="HQ46" s="6">
        <v>0</v>
      </c>
      <c r="HR46" s="4">
        <v>0</v>
      </c>
      <c r="HS46" s="9">
        <v>0</v>
      </c>
      <c r="HT46" s="6">
        <f t="shared" si="269"/>
        <v>21</v>
      </c>
      <c r="HU46" s="9">
        <f t="shared" si="270"/>
        <v>82</v>
      </c>
    </row>
    <row r="47" spans="1:229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49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f t="shared" si="399"/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0</v>
      </c>
      <c r="CD47" s="4">
        <v>2</v>
      </c>
      <c r="CE47" s="9">
        <v>0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f t="shared" si="400"/>
        <v>0</v>
      </c>
      <c r="CO47" s="6">
        <v>0</v>
      </c>
      <c r="CP47" s="4">
        <v>3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1</v>
      </c>
      <c r="CY47" s="4">
        <v>7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1</v>
      </c>
      <c r="DT47" s="4">
        <v>2</v>
      </c>
      <c r="DU47" s="9">
        <f t="shared" ref="DU47" si="406">DT47/DS47*1000</f>
        <v>2000</v>
      </c>
      <c r="DV47" s="6">
        <v>0</v>
      </c>
      <c r="DW47" s="4">
        <v>2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46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f t="shared" si="401"/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v>0</v>
      </c>
      <c r="FJ47" s="4">
        <v>0</v>
      </c>
      <c r="FK47" s="9">
        <v>0</v>
      </c>
      <c r="FL47" s="6">
        <v>0</v>
      </c>
      <c r="FM47" s="4">
        <v>0</v>
      </c>
      <c r="FN47" s="9">
        <v>0</v>
      </c>
      <c r="FO47" s="6">
        <v>0</v>
      </c>
      <c r="FP47" s="4">
        <v>0</v>
      </c>
      <c r="FQ47" s="9">
        <v>0</v>
      </c>
      <c r="FR47" s="6">
        <v>0</v>
      </c>
      <c r="FS47" s="4">
        <v>0</v>
      </c>
      <c r="FT47" s="9">
        <v>0</v>
      </c>
      <c r="FU47" s="6">
        <v>0</v>
      </c>
      <c r="FV47" s="4">
        <v>0</v>
      </c>
      <c r="FW47" s="9">
        <v>0</v>
      </c>
      <c r="FX47" s="6">
        <v>0</v>
      </c>
      <c r="FY47" s="4">
        <v>0</v>
      </c>
      <c r="FZ47" s="9">
        <v>0</v>
      </c>
      <c r="GA47" s="6">
        <v>0</v>
      </c>
      <c r="GB47" s="4">
        <v>0</v>
      </c>
      <c r="GC47" s="9">
        <v>0</v>
      </c>
      <c r="GD47" s="6">
        <v>43</v>
      </c>
      <c r="GE47" s="4">
        <v>52</v>
      </c>
      <c r="GF47" s="9">
        <f t="shared" si="402"/>
        <v>1209.3023255813953</v>
      </c>
      <c r="GG47" s="6">
        <v>0</v>
      </c>
      <c r="GH47" s="4">
        <v>0</v>
      </c>
      <c r="GI47" s="9">
        <v>0</v>
      </c>
      <c r="GJ47" s="6">
        <v>0</v>
      </c>
      <c r="GK47" s="4">
        <v>0</v>
      </c>
      <c r="GL47" s="9">
        <v>0</v>
      </c>
      <c r="GM47" s="6">
        <v>0</v>
      </c>
      <c r="GN47" s="4">
        <v>0</v>
      </c>
      <c r="GO47" s="9">
        <v>0</v>
      </c>
      <c r="GP47" s="6">
        <v>0</v>
      </c>
      <c r="GQ47" s="4">
        <v>0</v>
      </c>
      <c r="GR47" s="9">
        <v>0</v>
      </c>
      <c r="GS47" s="6">
        <v>0</v>
      </c>
      <c r="GT47" s="4">
        <v>0</v>
      </c>
      <c r="GU47" s="9">
        <v>0</v>
      </c>
      <c r="GV47" s="6">
        <v>0</v>
      </c>
      <c r="GW47" s="4">
        <v>0</v>
      </c>
      <c r="GX47" s="9">
        <v>0</v>
      </c>
      <c r="GY47" s="6">
        <v>0</v>
      </c>
      <c r="GZ47" s="4">
        <v>0</v>
      </c>
      <c r="HA47" s="9">
        <v>0</v>
      </c>
      <c r="HB47" s="6">
        <v>0</v>
      </c>
      <c r="HC47" s="4">
        <v>0</v>
      </c>
      <c r="HD47" s="9">
        <v>0</v>
      </c>
      <c r="HE47" s="6">
        <v>0</v>
      </c>
      <c r="HF47" s="4">
        <v>0</v>
      </c>
      <c r="HG47" s="9">
        <v>0</v>
      </c>
      <c r="HH47" s="6">
        <v>0</v>
      </c>
      <c r="HI47" s="4">
        <v>0</v>
      </c>
      <c r="HJ47" s="9">
        <v>0</v>
      </c>
      <c r="HK47" s="6"/>
      <c r="HL47" s="4"/>
      <c r="HM47" s="9"/>
      <c r="HN47" s="6">
        <v>0</v>
      </c>
      <c r="HO47" s="4">
        <v>3</v>
      </c>
      <c r="HP47" s="9">
        <v>0</v>
      </c>
      <c r="HQ47" s="6">
        <v>0</v>
      </c>
      <c r="HR47" s="4">
        <v>1</v>
      </c>
      <c r="HS47" s="9">
        <v>0</v>
      </c>
      <c r="HT47" s="6">
        <f t="shared" si="269"/>
        <v>45</v>
      </c>
      <c r="HU47" s="9">
        <f t="shared" si="270"/>
        <v>167</v>
      </c>
    </row>
    <row r="48" spans="1:229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4</v>
      </c>
      <c r="G48" s="4">
        <v>459</v>
      </c>
      <c r="H48" s="9">
        <f t="shared" ref="H48:H52" si="407">G48/F48*1000</f>
        <v>114750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0</v>
      </c>
      <c r="AH48" s="4">
        <v>0</v>
      </c>
      <c r="AI48" s="9">
        <v>0</v>
      </c>
      <c r="AJ48" s="6">
        <v>0</v>
      </c>
      <c r="AK48" s="4">
        <v>0</v>
      </c>
      <c r="AL48" s="9"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f t="shared" si="399"/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438</v>
      </c>
      <c r="BP48" s="9">
        <f t="shared" ref="BP48" si="408">BO48/BN48*1000</f>
        <v>438000</v>
      </c>
      <c r="BQ48" s="6">
        <v>0</v>
      </c>
      <c r="BR48" s="4">
        <v>0</v>
      </c>
      <c r="BS48" s="9"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0</v>
      </c>
      <c r="CD48" s="4">
        <v>1</v>
      </c>
      <c r="CE48" s="9">
        <v>0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f t="shared" si="400"/>
        <v>0</v>
      </c>
      <c r="CO48" s="6">
        <v>0</v>
      </c>
      <c r="CP48" s="4">
        <v>1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1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f>IF(DP48=0,0,DQ48/DP48*1000)</f>
        <v>0</v>
      </c>
      <c r="DS48" s="6">
        <v>0</v>
      </c>
      <c r="DT48" s="4">
        <v>0</v>
      </c>
      <c r="DU48" s="9">
        <v>0</v>
      </c>
      <c r="DV48" s="6">
        <v>1</v>
      </c>
      <c r="DW48" s="4">
        <v>13</v>
      </c>
      <c r="DX48" s="9">
        <f t="shared" ref="DX48" si="409">DW48/DV48*1000</f>
        <v>13000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f t="shared" si="401"/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v>10</v>
      </c>
      <c r="FJ48" s="4">
        <v>53</v>
      </c>
      <c r="FK48" s="9">
        <f t="shared" ref="FK48" si="410">FJ48/FI48*1000</f>
        <v>5300</v>
      </c>
      <c r="FL48" s="6">
        <v>0</v>
      </c>
      <c r="FM48" s="4">
        <v>0</v>
      </c>
      <c r="FN48" s="9">
        <v>0</v>
      </c>
      <c r="FO48" s="6">
        <v>0</v>
      </c>
      <c r="FP48" s="4">
        <v>0</v>
      </c>
      <c r="FQ48" s="9">
        <v>0</v>
      </c>
      <c r="FR48" s="6">
        <v>0</v>
      </c>
      <c r="FS48" s="4">
        <v>0</v>
      </c>
      <c r="FT48" s="9">
        <v>0</v>
      </c>
      <c r="FU48" s="6">
        <v>0</v>
      </c>
      <c r="FV48" s="4">
        <v>0</v>
      </c>
      <c r="FW48" s="9">
        <v>0</v>
      </c>
      <c r="FX48" s="6">
        <v>200</v>
      </c>
      <c r="FY48" s="4">
        <v>4043</v>
      </c>
      <c r="FZ48" s="9">
        <f t="shared" ref="FZ48" si="411">FY48/FX48*1000</f>
        <v>20215</v>
      </c>
      <c r="GA48" s="6">
        <v>0</v>
      </c>
      <c r="GB48" s="4">
        <v>0</v>
      </c>
      <c r="GC48" s="9">
        <v>0</v>
      </c>
      <c r="GD48" s="6">
        <v>0</v>
      </c>
      <c r="GE48" s="4">
        <v>0</v>
      </c>
      <c r="GF48" s="9">
        <v>0</v>
      </c>
      <c r="GG48" s="6">
        <v>0</v>
      </c>
      <c r="GH48" s="4">
        <v>9</v>
      </c>
      <c r="GI48" s="9">
        <v>0</v>
      </c>
      <c r="GJ48" s="6">
        <v>0</v>
      </c>
      <c r="GK48" s="4">
        <v>0</v>
      </c>
      <c r="GL48" s="9">
        <v>0</v>
      </c>
      <c r="GM48" s="6">
        <v>0</v>
      </c>
      <c r="GN48" s="4">
        <v>0</v>
      </c>
      <c r="GO48" s="9">
        <v>0</v>
      </c>
      <c r="GP48" s="6">
        <v>0</v>
      </c>
      <c r="GQ48" s="4">
        <v>0</v>
      </c>
      <c r="GR48" s="9">
        <v>0</v>
      </c>
      <c r="GS48" s="6">
        <v>0</v>
      </c>
      <c r="GT48" s="4">
        <v>0</v>
      </c>
      <c r="GU48" s="9">
        <v>0</v>
      </c>
      <c r="GV48" s="6">
        <v>0</v>
      </c>
      <c r="GW48" s="4">
        <v>0</v>
      </c>
      <c r="GX48" s="9">
        <v>0</v>
      </c>
      <c r="GY48" s="6">
        <v>0</v>
      </c>
      <c r="GZ48" s="4">
        <v>0</v>
      </c>
      <c r="HA48" s="9">
        <v>0</v>
      </c>
      <c r="HB48" s="6">
        <v>6</v>
      </c>
      <c r="HC48" s="4">
        <v>126</v>
      </c>
      <c r="HD48" s="9">
        <f t="shared" ref="HD48:HD49" si="412">HC48/HB48*1000</f>
        <v>21000</v>
      </c>
      <c r="HE48" s="6">
        <v>0</v>
      </c>
      <c r="HF48" s="4">
        <v>0</v>
      </c>
      <c r="HG48" s="9">
        <v>0</v>
      </c>
      <c r="HH48" s="6">
        <v>0</v>
      </c>
      <c r="HI48" s="4">
        <v>0</v>
      </c>
      <c r="HJ48" s="9">
        <v>0</v>
      </c>
      <c r="HK48" s="6"/>
      <c r="HL48" s="4"/>
      <c r="HM48" s="9"/>
      <c r="HN48" s="6">
        <v>0</v>
      </c>
      <c r="HO48" s="4">
        <v>1</v>
      </c>
      <c r="HP48" s="9">
        <v>0</v>
      </c>
      <c r="HQ48" s="6">
        <v>0</v>
      </c>
      <c r="HR48" s="4">
        <v>3</v>
      </c>
      <c r="HS48" s="9">
        <v>0</v>
      </c>
      <c r="HT48" s="6">
        <f t="shared" si="269"/>
        <v>222</v>
      </c>
      <c r="HU48" s="9">
        <f t="shared" si="270"/>
        <v>5148</v>
      </c>
    </row>
    <row r="49" spans="1:229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0</v>
      </c>
      <c r="AH49" s="4">
        <v>0</v>
      </c>
      <c r="AI49" s="9">
        <v>0</v>
      </c>
      <c r="AJ49" s="6">
        <v>0</v>
      </c>
      <c r="AK49" s="4">
        <v>0</v>
      </c>
      <c r="AL49" s="9"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v>0</v>
      </c>
      <c r="AS49" s="6">
        <v>0</v>
      </c>
      <c r="AT49" s="4">
        <v>0</v>
      </c>
      <c r="AU49" s="9">
        <v>0</v>
      </c>
      <c r="AV49" s="6">
        <v>0</v>
      </c>
      <c r="AW49" s="4">
        <v>0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f t="shared" si="399"/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0</v>
      </c>
      <c r="CD49" s="4">
        <v>0</v>
      </c>
      <c r="CE49" s="9">
        <v>0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f t="shared" si="400"/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1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20</v>
      </c>
      <c r="DN49" s="4">
        <v>103</v>
      </c>
      <c r="DO49" s="9">
        <f t="shared" ref="DO49" si="413">DN49/DM49*1000</f>
        <v>5150</v>
      </c>
      <c r="DP49" s="6">
        <v>0</v>
      </c>
      <c r="DQ49" s="4">
        <v>0</v>
      </c>
      <c r="DR49" s="9">
        <f t="shared" ref="DR49:DR56" si="414">IF(DP49=0,0,DQ49/DP49*1000)</f>
        <v>0</v>
      </c>
      <c r="DS49" s="6">
        <v>0</v>
      </c>
      <c r="DT49" s="4">
        <v>6</v>
      </c>
      <c r="DU49" s="9">
        <v>0</v>
      </c>
      <c r="DV49" s="6">
        <v>0</v>
      </c>
      <c r="DW49" s="4">
        <v>2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f t="shared" si="401"/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v>0</v>
      </c>
      <c r="FJ49" s="4">
        <v>0</v>
      </c>
      <c r="FK49" s="9">
        <v>0</v>
      </c>
      <c r="FL49" s="6">
        <v>0</v>
      </c>
      <c r="FM49" s="4">
        <v>0</v>
      </c>
      <c r="FN49" s="9">
        <v>0</v>
      </c>
      <c r="FO49" s="6">
        <v>0</v>
      </c>
      <c r="FP49" s="4">
        <v>0</v>
      </c>
      <c r="FQ49" s="9">
        <v>0</v>
      </c>
      <c r="FR49" s="6">
        <v>0</v>
      </c>
      <c r="FS49" s="4">
        <v>0</v>
      </c>
      <c r="FT49" s="9">
        <v>0</v>
      </c>
      <c r="FU49" s="6">
        <v>0</v>
      </c>
      <c r="FV49" s="4">
        <v>0</v>
      </c>
      <c r="FW49" s="9">
        <v>0</v>
      </c>
      <c r="FX49" s="6">
        <v>0</v>
      </c>
      <c r="FY49" s="4">
        <v>0</v>
      </c>
      <c r="FZ49" s="9">
        <v>0</v>
      </c>
      <c r="GA49" s="6">
        <v>0</v>
      </c>
      <c r="GB49" s="4">
        <v>0</v>
      </c>
      <c r="GC49" s="9">
        <v>0</v>
      </c>
      <c r="GD49" s="6">
        <v>0</v>
      </c>
      <c r="GE49" s="4">
        <v>0</v>
      </c>
      <c r="GF49" s="9">
        <v>0</v>
      </c>
      <c r="GG49" s="6">
        <v>0</v>
      </c>
      <c r="GH49" s="4">
        <v>1</v>
      </c>
      <c r="GI49" s="9">
        <v>0</v>
      </c>
      <c r="GJ49" s="6">
        <v>0</v>
      </c>
      <c r="GK49" s="4">
        <v>0</v>
      </c>
      <c r="GL49" s="9">
        <v>0</v>
      </c>
      <c r="GM49" s="6">
        <v>0</v>
      </c>
      <c r="GN49" s="4">
        <v>0</v>
      </c>
      <c r="GO49" s="9">
        <v>0</v>
      </c>
      <c r="GP49" s="6">
        <v>0</v>
      </c>
      <c r="GQ49" s="4">
        <v>0</v>
      </c>
      <c r="GR49" s="9">
        <v>0</v>
      </c>
      <c r="GS49" s="6">
        <v>124</v>
      </c>
      <c r="GT49" s="4">
        <v>2829</v>
      </c>
      <c r="GU49" s="9">
        <f t="shared" ref="GU49" si="415">GT49/GS49*1000</f>
        <v>22814.516129032261</v>
      </c>
      <c r="GV49" s="6">
        <v>0</v>
      </c>
      <c r="GW49" s="4">
        <v>0</v>
      </c>
      <c r="GX49" s="9">
        <v>0</v>
      </c>
      <c r="GY49" s="6">
        <v>0</v>
      </c>
      <c r="GZ49" s="4">
        <v>0</v>
      </c>
      <c r="HA49" s="9">
        <v>0</v>
      </c>
      <c r="HB49" s="6">
        <v>12</v>
      </c>
      <c r="HC49" s="4">
        <v>210</v>
      </c>
      <c r="HD49" s="9">
        <f t="shared" si="412"/>
        <v>17500</v>
      </c>
      <c r="HE49" s="6">
        <v>0</v>
      </c>
      <c r="HF49" s="4">
        <v>0</v>
      </c>
      <c r="HG49" s="9">
        <v>0</v>
      </c>
      <c r="HH49" s="6">
        <v>0</v>
      </c>
      <c r="HI49" s="4">
        <v>0</v>
      </c>
      <c r="HJ49" s="9">
        <v>0</v>
      </c>
      <c r="HK49" s="6"/>
      <c r="HL49" s="4"/>
      <c r="HM49" s="9"/>
      <c r="HN49" s="6">
        <v>0</v>
      </c>
      <c r="HO49" s="4">
        <v>3</v>
      </c>
      <c r="HP49" s="9">
        <v>0</v>
      </c>
      <c r="HQ49" s="6">
        <v>0</v>
      </c>
      <c r="HR49" s="4">
        <v>0</v>
      </c>
      <c r="HS49" s="9">
        <v>0</v>
      </c>
      <c r="HT49" s="6">
        <f t="shared" si="269"/>
        <v>136</v>
      </c>
      <c r="HU49" s="9">
        <f t="shared" si="270"/>
        <v>3052</v>
      </c>
    </row>
    <row r="50" spans="1:229" x14ac:dyDescent="0.3">
      <c r="A50" s="49">
        <v>2007</v>
      </c>
      <c r="B50" s="50" t="s">
        <v>7</v>
      </c>
      <c r="C50" s="6">
        <v>0</v>
      </c>
      <c r="D50" s="4">
        <v>1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1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0</v>
      </c>
      <c r="AH50" s="4">
        <v>0</v>
      </c>
      <c r="AI50" s="9">
        <v>0</v>
      </c>
      <c r="AJ50" s="6">
        <v>0</v>
      </c>
      <c r="AK50" s="4">
        <v>0</v>
      </c>
      <c r="AL50" s="9">
        <v>0</v>
      </c>
      <c r="AM50" s="6">
        <v>0</v>
      </c>
      <c r="AN50" s="4">
        <v>0</v>
      </c>
      <c r="AO50" s="9">
        <v>0</v>
      </c>
      <c r="AP50" s="6">
        <v>0</v>
      </c>
      <c r="AQ50" s="4">
        <v>1</v>
      </c>
      <c r="AR50" s="9"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f t="shared" si="399"/>
        <v>0</v>
      </c>
      <c r="BE50" s="6">
        <v>0</v>
      </c>
      <c r="BF50" s="4">
        <v>0</v>
      </c>
      <c r="BG50" s="9">
        <v>0</v>
      </c>
      <c r="BH50" s="6">
        <v>0</v>
      </c>
      <c r="BI50" s="4">
        <v>0</v>
      </c>
      <c r="BJ50" s="9">
        <v>0</v>
      </c>
      <c r="BK50" s="6">
        <v>0</v>
      </c>
      <c r="BL50" s="4">
        <v>0</v>
      </c>
      <c r="BM50" s="9">
        <v>0</v>
      </c>
      <c r="BN50" s="6">
        <v>0</v>
      </c>
      <c r="BO50" s="4">
        <v>0</v>
      </c>
      <c r="BP50" s="9">
        <v>0</v>
      </c>
      <c r="BQ50" s="6">
        <v>0</v>
      </c>
      <c r="BR50" s="4">
        <v>0</v>
      </c>
      <c r="BS50" s="9"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0</v>
      </c>
      <c r="CD50" s="4">
        <v>0</v>
      </c>
      <c r="CE50" s="9">
        <v>0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f t="shared" si="400"/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1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f t="shared" si="414"/>
        <v>0</v>
      </c>
      <c r="DS50" s="6">
        <v>0</v>
      </c>
      <c r="DT50" s="4">
        <v>0</v>
      </c>
      <c r="DU50" s="9">
        <v>0</v>
      </c>
      <c r="DV50" s="6">
        <v>0</v>
      </c>
      <c r="DW50" s="4">
        <v>1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1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f t="shared" si="401"/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v>0</v>
      </c>
      <c r="FJ50" s="4">
        <v>0</v>
      </c>
      <c r="FK50" s="9">
        <v>0</v>
      </c>
      <c r="FL50" s="6">
        <v>0</v>
      </c>
      <c r="FM50" s="4">
        <v>0</v>
      </c>
      <c r="FN50" s="9">
        <v>0</v>
      </c>
      <c r="FO50" s="6">
        <v>0</v>
      </c>
      <c r="FP50" s="4">
        <v>0</v>
      </c>
      <c r="FQ50" s="9">
        <v>0</v>
      </c>
      <c r="FR50" s="6">
        <v>0</v>
      </c>
      <c r="FS50" s="4">
        <v>0</v>
      </c>
      <c r="FT50" s="9">
        <v>0</v>
      </c>
      <c r="FU50" s="6">
        <v>0</v>
      </c>
      <c r="FV50" s="4">
        <v>0</v>
      </c>
      <c r="FW50" s="9">
        <v>0</v>
      </c>
      <c r="FX50" s="6">
        <v>0</v>
      </c>
      <c r="FY50" s="4">
        <v>0</v>
      </c>
      <c r="FZ50" s="9">
        <v>0</v>
      </c>
      <c r="GA50" s="6">
        <v>0</v>
      </c>
      <c r="GB50" s="4">
        <v>0</v>
      </c>
      <c r="GC50" s="9">
        <v>0</v>
      </c>
      <c r="GD50" s="6">
        <v>0</v>
      </c>
      <c r="GE50" s="4">
        <v>0</v>
      </c>
      <c r="GF50" s="9">
        <v>0</v>
      </c>
      <c r="GG50" s="6">
        <v>0</v>
      </c>
      <c r="GH50" s="4">
        <v>0</v>
      </c>
      <c r="GI50" s="9">
        <v>0</v>
      </c>
      <c r="GJ50" s="6">
        <v>0</v>
      </c>
      <c r="GK50" s="4">
        <v>0</v>
      </c>
      <c r="GL50" s="9">
        <v>0</v>
      </c>
      <c r="GM50" s="6">
        <v>0</v>
      </c>
      <c r="GN50" s="4">
        <v>0</v>
      </c>
      <c r="GO50" s="9">
        <v>0</v>
      </c>
      <c r="GP50" s="6">
        <v>0</v>
      </c>
      <c r="GQ50" s="4">
        <v>0</v>
      </c>
      <c r="GR50" s="9">
        <v>0</v>
      </c>
      <c r="GS50" s="6">
        <v>0</v>
      </c>
      <c r="GT50" s="4">
        <v>1</v>
      </c>
      <c r="GU50" s="9">
        <v>0</v>
      </c>
      <c r="GV50" s="6">
        <v>0</v>
      </c>
      <c r="GW50" s="4">
        <v>0</v>
      </c>
      <c r="GX50" s="9">
        <v>0</v>
      </c>
      <c r="GY50" s="6">
        <v>0</v>
      </c>
      <c r="GZ50" s="4">
        <v>0</v>
      </c>
      <c r="HA50" s="9">
        <v>0</v>
      </c>
      <c r="HB50" s="6">
        <v>0</v>
      </c>
      <c r="HC50" s="4">
        <v>0</v>
      </c>
      <c r="HD50" s="9">
        <v>0</v>
      </c>
      <c r="HE50" s="6">
        <v>0</v>
      </c>
      <c r="HF50" s="4">
        <v>0</v>
      </c>
      <c r="HG50" s="9">
        <v>0</v>
      </c>
      <c r="HH50" s="6">
        <v>0</v>
      </c>
      <c r="HI50" s="4">
        <v>0</v>
      </c>
      <c r="HJ50" s="9">
        <v>0</v>
      </c>
      <c r="HK50" s="6"/>
      <c r="HL50" s="4"/>
      <c r="HM50" s="9"/>
      <c r="HN50" s="6">
        <v>0</v>
      </c>
      <c r="HO50" s="4">
        <v>0</v>
      </c>
      <c r="HP50" s="9">
        <v>0</v>
      </c>
      <c r="HQ50" s="6">
        <v>0</v>
      </c>
      <c r="HR50" s="4">
        <v>1</v>
      </c>
      <c r="HS50" s="9">
        <v>0</v>
      </c>
      <c r="HT50" s="6">
        <f t="shared" si="269"/>
        <v>0</v>
      </c>
      <c r="HU50" s="9">
        <f t="shared" si="270"/>
        <v>8</v>
      </c>
    </row>
    <row r="51" spans="1:229" x14ac:dyDescent="0.3">
      <c r="A51" s="49">
        <v>2007</v>
      </c>
      <c r="B51" s="50" t="s">
        <v>8</v>
      </c>
      <c r="C51" s="6">
        <v>0</v>
      </c>
      <c r="D51" s="4">
        <v>1</v>
      </c>
      <c r="E51" s="9">
        <v>0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0</v>
      </c>
      <c r="AH51" s="4">
        <v>0</v>
      </c>
      <c r="AI51" s="9">
        <v>0</v>
      </c>
      <c r="AJ51" s="6">
        <v>0</v>
      </c>
      <c r="AK51" s="4">
        <v>0</v>
      </c>
      <c r="AL51" s="9"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f t="shared" si="399"/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0</v>
      </c>
      <c r="CD51" s="4">
        <v>0</v>
      </c>
      <c r="CE51" s="9">
        <v>0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f t="shared" si="400"/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f t="shared" si="414"/>
        <v>0</v>
      </c>
      <c r="DS51" s="6">
        <v>0</v>
      </c>
      <c r="DT51" s="4">
        <v>0</v>
      </c>
      <c r="DU51" s="9">
        <v>0</v>
      </c>
      <c r="DV51" s="6">
        <v>0</v>
      </c>
      <c r="DW51" s="4">
        <v>2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f t="shared" si="401"/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v>0</v>
      </c>
      <c r="FJ51" s="4">
        <v>0</v>
      </c>
      <c r="FK51" s="9">
        <v>0</v>
      </c>
      <c r="FL51" s="6">
        <v>0</v>
      </c>
      <c r="FM51" s="4">
        <v>0</v>
      </c>
      <c r="FN51" s="9">
        <v>0</v>
      </c>
      <c r="FO51" s="6">
        <v>0</v>
      </c>
      <c r="FP51" s="4">
        <v>0</v>
      </c>
      <c r="FQ51" s="9">
        <v>0</v>
      </c>
      <c r="FR51" s="6">
        <v>0</v>
      </c>
      <c r="FS51" s="4">
        <v>0</v>
      </c>
      <c r="FT51" s="9">
        <v>0</v>
      </c>
      <c r="FU51" s="6">
        <v>0</v>
      </c>
      <c r="FV51" s="4">
        <v>0</v>
      </c>
      <c r="FW51" s="9">
        <v>0</v>
      </c>
      <c r="FX51" s="6">
        <v>0</v>
      </c>
      <c r="FY51" s="4">
        <v>0</v>
      </c>
      <c r="FZ51" s="9">
        <v>0</v>
      </c>
      <c r="GA51" s="6">
        <v>0</v>
      </c>
      <c r="GB51" s="4">
        <v>0</v>
      </c>
      <c r="GC51" s="9">
        <v>0</v>
      </c>
      <c r="GD51" s="6">
        <v>0</v>
      </c>
      <c r="GE51" s="4">
        <v>0</v>
      </c>
      <c r="GF51" s="9">
        <v>0</v>
      </c>
      <c r="GG51" s="6">
        <v>0</v>
      </c>
      <c r="GH51" s="4">
        <v>1</v>
      </c>
      <c r="GI51" s="9">
        <v>0</v>
      </c>
      <c r="GJ51" s="6">
        <v>0</v>
      </c>
      <c r="GK51" s="4">
        <v>0</v>
      </c>
      <c r="GL51" s="9">
        <v>0</v>
      </c>
      <c r="GM51" s="6">
        <v>0</v>
      </c>
      <c r="GN51" s="4">
        <v>0</v>
      </c>
      <c r="GO51" s="9">
        <v>0</v>
      </c>
      <c r="GP51" s="6">
        <v>0</v>
      </c>
      <c r="GQ51" s="4">
        <v>0</v>
      </c>
      <c r="GR51" s="9">
        <v>0</v>
      </c>
      <c r="GS51" s="6">
        <v>0</v>
      </c>
      <c r="GT51" s="4">
        <v>0</v>
      </c>
      <c r="GU51" s="9">
        <v>0</v>
      </c>
      <c r="GV51" s="6">
        <v>0</v>
      </c>
      <c r="GW51" s="4">
        <v>0</v>
      </c>
      <c r="GX51" s="9">
        <v>0</v>
      </c>
      <c r="GY51" s="6">
        <v>0</v>
      </c>
      <c r="GZ51" s="4">
        <v>0</v>
      </c>
      <c r="HA51" s="9">
        <v>0</v>
      </c>
      <c r="HB51" s="6">
        <v>0</v>
      </c>
      <c r="HC51" s="4">
        <v>0</v>
      </c>
      <c r="HD51" s="9">
        <v>0</v>
      </c>
      <c r="HE51" s="6">
        <v>0</v>
      </c>
      <c r="HF51" s="4">
        <v>0</v>
      </c>
      <c r="HG51" s="9">
        <v>0</v>
      </c>
      <c r="HH51" s="6">
        <v>0</v>
      </c>
      <c r="HI51" s="4">
        <v>0</v>
      </c>
      <c r="HJ51" s="9">
        <v>0</v>
      </c>
      <c r="HK51" s="6"/>
      <c r="HL51" s="4"/>
      <c r="HM51" s="9"/>
      <c r="HN51" s="6">
        <v>0</v>
      </c>
      <c r="HO51" s="4">
        <v>2</v>
      </c>
      <c r="HP51" s="9">
        <v>0</v>
      </c>
      <c r="HQ51" s="6">
        <v>0</v>
      </c>
      <c r="HR51" s="4">
        <v>1</v>
      </c>
      <c r="HS51" s="9">
        <v>0</v>
      </c>
      <c r="HT51" s="6">
        <f t="shared" si="269"/>
        <v>0</v>
      </c>
      <c r="HU51" s="9">
        <f t="shared" si="270"/>
        <v>7</v>
      </c>
    </row>
    <row r="52" spans="1:229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</v>
      </c>
      <c r="G52" s="4">
        <v>105</v>
      </c>
      <c r="H52" s="9">
        <f t="shared" si="407"/>
        <v>52500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0</v>
      </c>
      <c r="AH52" s="4">
        <v>0</v>
      </c>
      <c r="AI52" s="9">
        <v>0</v>
      </c>
      <c r="AJ52" s="6">
        <v>0</v>
      </c>
      <c r="AK52" s="4">
        <v>0</v>
      </c>
      <c r="AL52" s="9"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v>0</v>
      </c>
      <c r="AS52" s="6">
        <v>0</v>
      </c>
      <c r="AT52" s="4">
        <v>0</v>
      </c>
      <c r="AU52" s="9">
        <v>0</v>
      </c>
      <c r="AV52" s="6">
        <v>0</v>
      </c>
      <c r="AW52" s="4">
        <v>0</v>
      </c>
      <c r="AX52" s="9">
        <v>0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f t="shared" si="399"/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0</v>
      </c>
      <c r="CD52" s="4">
        <v>0</v>
      </c>
      <c r="CE52" s="9">
        <v>0</v>
      </c>
      <c r="CF52" s="6">
        <v>0</v>
      </c>
      <c r="CG52" s="4">
        <v>1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f t="shared" si="400"/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1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f t="shared" si="414"/>
        <v>0</v>
      </c>
      <c r="DS52" s="6">
        <v>1</v>
      </c>
      <c r="DT52" s="4">
        <v>5</v>
      </c>
      <c r="DU52" s="9">
        <f t="shared" ref="DU52" si="416">DT52/DS52*1000</f>
        <v>5000</v>
      </c>
      <c r="DV52" s="6">
        <v>0</v>
      </c>
      <c r="DW52" s="4">
        <v>2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f t="shared" si="401"/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v>10</v>
      </c>
      <c r="FJ52" s="4">
        <v>65</v>
      </c>
      <c r="FK52" s="9">
        <f t="shared" ref="FK52" si="417">FJ52/FI52*1000</f>
        <v>6500</v>
      </c>
      <c r="FL52" s="6">
        <v>0</v>
      </c>
      <c r="FM52" s="4">
        <v>0</v>
      </c>
      <c r="FN52" s="9">
        <v>0</v>
      </c>
      <c r="FO52" s="6">
        <v>0</v>
      </c>
      <c r="FP52" s="4">
        <v>0</v>
      </c>
      <c r="FQ52" s="9">
        <v>0</v>
      </c>
      <c r="FR52" s="6">
        <v>0</v>
      </c>
      <c r="FS52" s="4">
        <v>0</v>
      </c>
      <c r="FT52" s="9">
        <v>0</v>
      </c>
      <c r="FU52" s="6">
        <v>0</v>
      </c>
      <c r="FV52" s="4">
        <v>0</v>
      </c>
      <c r="FW52" s="9">
        <v>0</v>
      </c>
      <c r="FX52" s="6">
        <v>0</v>
      </c>
      <c r="FY52" s="4">
        <v>0</v>
      </c>
      <c r="FZ52" s="9">
        <v>0</v>
      </c>
      <c r="GA52" s="6">
        <v>0</v>
      </c>
      <c r="GB52" s="4">
        <v>0</v>
      </c>
      <c r="GC52" s="9">
        <v>0</v>
      </c>
      <c r="GD52" s="6">
        <v>0</v>
      </c>
      <c r="GE52" s="4">
        <v>0</v>
      </c>
      <c r="GF52" s="9">
        <v>0</v>
      </c>
      <c r="GG52" s="6">
        <v>0</v>
      </c>
      <c r="GH52" s="4">
        <v>0</v>
      </c>
      <c r="GI52" s="9">
        <v>0</v>
      </c>
      <c r="GJ52" s="6">
        <v>0</v>
      </c>
      <c r="GK52" s="4">
        <v>0</v>
      </c>
      <c r="GL52" s="9">
        <v>0</v>
      </c>
      <c r="GM52" s="6">
        <v>0</v>
      </c>
      <c r="GN52" s="4">
        <v>0</v>
      </c>
      <c r="GO52" s="9">
        <v>0</v>
      </c>
      <c r="GP52" s="6">
        <v>0</v>
      </c>
      <c r="GQ52" s="4">
        <v>0</v>
      </c>
      <c r="GR52" s="9">
        <v>0</v>
      </c>
      <c r="GS52" s="6">
        <v>0</v>
      </c>
      <c r="GT52" s="4">
        <v>0</v>
      </c>
      <c r="GU52" s="9">
        <v>0</v>
      </c>
      <c r="GV52" s="6">
        <v>0</v>
      </c>
      <c r="GW52" s="4">
        <v>0</v>
      </c>
      <c r="GX52" s="9">
        <v>0</v>
      </c>
      <c r="GY52" s="6">
        <v>0</v>
      </c>
      <c r="GZ52" s="4">
        <v>0</v>
      </c>
      <c r="HA52" s="9">
        <v>0</v>
      </c>
      <c r="HB52" s="6">
        <v>0</v>
      </c>
      <c r="HC52" s="4">
        <v>0</v>
      </c>
      <c r="HD52" s="9">
        <v>0</v>
      </c>
      <c r="HE52" s="6">
        <v>0</v>
      </c>
      <c r="HF52" s="4">
        <v>0</v>
      </c>
      <c r="HG52" s="9">
        <v>0</v>
      </c>
      <c r="HH52" s="6">
        <v>0</v>
      </c>
      <c r="HI52" s="4">
        <v>0</v>
      </c>
      <c r="HJ52" s="9">
        <v>0</v>
      </c>
      <c r="HK52" s="6"/>
      <c r="HL52" s="4"/>
      <c r="HM52" s="9"/>
      <c r="HN52" s="6">
        <v>0</v>
      </c>
      <c r="HO52" s="4">
        <v>2</v>
      </c>
      <c r="HP52" s="9">
        <v>0</v>
      </c>
      <c r="HQ52" s="6">
        <v>0</v>
      </c>
      <c r="HR52" s="4">
        <v>0</v>
      </c>
      <c r="HS52" s="9">
        <v>0</v>
      </c>
      <c r="HT52" s="6">
        <f t="shared" si="269"/>
        <v>13</v>
      </c>
      <c r="HU52" s="9">
        <f t="shared" si="270"/>
        <v>181</v>
      </c>
    </row>
    <row r="53" spans="1:229" x14ac:dyDescent="0.3">
      <c r="A53" s="49">
        <v>2007</v>
      </c>
      <c r="B53" s="50" t="s">
        <v>10</v>
      </c>
      <c r="C53" s="6">
        <v>0</v>
      </c>
      <c r="D53" s="4">
        <v>4</v>
      </c>
      <c r="E53" s="9">
        <v>0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0</v>
      </c>
      <c r="AH53" s="4">
        <v>0</v>
      </c>
      <c r="AI53" s="9">
        <v>0</v>
      </c>
      <c r="AJ53" s="6">
        <v>0</v>
      </c>
      <c r="AK53" s="4">
        <v>0</v>
      </c>
      <c r="AL53" s="9"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f t="shared" si="399"/>
        <v>0</v>
      </c>
      <c r="BE53" s="6">
        <v>0</v>
      </c>
      <c r="BF53" s="4">
        <v>0</v>
      </c>
      <c r="BG53" s="9">
        <v>0</v>
      </c>
      <c r="BH53" s="6">
        <v>0</v>
      </c>
      <c r="BI53" s="4">
        <v>0</v>
      </c>
      <c r="BJ53" s="9">
        <v>0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0</v>
      </c>
      <c r="CD53" s="4">
        <v>3</v>
      </c>
      <c r="CE53" s="9">
        <v>0</v>
      </c>
      <c r="CF53" s="6">
        <v>0</v>
      </c>
      <c r="CG53" s="4">
        <v>0</v>
      </c>
      <c r="CH53" s="9">
        <v>0</v>
      </c>
      <c r="CI53" s="6">
        <v>0</v>
      </c>
      <c r="CJ53" s="4">
        <v>0</v>
      </c>
      <c r="CK53" s="9">
        <v>0</v>
      </c>
      <c r="CL53" s="6">
        <v>0</v>
      </c>
      <c r="CM53" s="4">
        <v>0</v>
      </c>
      <c r="CN53" s="9">
        <f t="shared" si="400"/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1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f t="shared" si="414"/>
        <v>0</v>
      </c>
      <c r="DS53" s="6">
        <v>0</v>
      </c>
      <c r="DT53" s="4">
        <v>0</v>
      </c>
      <c r="DU53" s="9">
        <v>0</v>
      </c>
      <c r="DV53" s="6">
        <v>0</v>
      </c>
      <c r="DW53" s="4">
        <v>2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0</v>
      </c>
      <c r="EY53" s="9">
        <f t="shared" si="401"/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v>0</v>
      </c>
      <c r="FJ53" s="4">
        <v>0</v>
      </c>
      <c r="FK53" s="9">
        <v>0</v>
      </c>
      <c r="FL53" s="6">
        <v>0</v>
      </c>
      <c r="FM53" s="4">
        <v>0</v>
      </c>
      <c r="FN53" s="9">
        <v>0</v>
      </c>
      <c r="FO53" s="6">
        <v>0</v>
      </c>
      <c r="FP53" s="4">
        <v>0</v>
      </c>
      <c r="FQ53" s="9">
        <v>0</v>
      </c>
      <c r="FR53" s="6">
        <v>0</v>
      </c>
      <c r="FS53" s="4">
        <v>0</v>
      </c>
      <c r="FT53" s="9">
        <v>0</v>
      </c>
      <c r="FU53" s="6">
        <v>0</v>
      </c>
      <c r="FV53" s="4">
        <v>0</v>
      </c>
      <c r="FW53" s="9">
        <v>0</v>
      </c>
      <c r="FX53" s="6">
        <v>0</v>
      </c>
      <c r="FY53" s="4">
        <v>0</v>
      </c>
      <c r="FZ53" s="9">
        <v>0</v>
      </c>
      <c r="GA53" s="6">
        <v>0</v>
      </c>
      <c r="GB53" s="4">
        <v>0</v>
      </c>
      <c r="GC53" s="9">
        <v>0</v>
      </c>
      <c r="GD53" s="6">
        <v>0</v>
      </c>
      <c r="GE53" s="4">
        <v>0</v>
      </c>
      <c r="GF53" s="9">
        <v>0</v>
      </c>
      <c r="GG53" s="6">
        <v>0</v>
      </c>
      <c r="GH53" s="4">
        <v>0</v>
      </c>
      <c r="GI53" s="9">
        <v>0</v>
      </c>
      <c r="GJ53" s="6">
        <v>0</v>
      </c>
      <c r="GK53" s="4">
        <v>0</v>
      </c>
      <c r="GL53" s="9">
        <v>0</v>
      </c>
      <c r="GM53" s="6">
        <v>0</v>
      </c>
      <c r="GN53" s="4">
        <v>0</v>
      </c>
      <c r="GO53" s="9">
        <v>0</v>
      </c>
      <c r="GP53" s="6">
        <v>0</v>
      </c>
      <c r="GQ53" s="4">
        <v>0</v>
      </c>
      <c r="GR53" s="9">
        <v>0</v>
      </c>
      <c r="GS53" s="6">
        <v>0</v>
      </c>
      <c r="GT53" s="4">
        <v>3</v>
      </c>
      <c r="GU53" s="9">
        <v>0</v>
      </c>
      <c r="GV53" s="6">
        <v>0</v>
      </c>
      <c r="GW53" s="4">
        <v>0</v>
      </c>
      <c r="GX53" s="9">
        <v>0</v>
      </c>
      <c r="GY53" s="6">
        <v>0</v>
      </c>
      <c r="GZ53" s="4">
        <v>0</v>
      </c>
      <c r="HA53" s="9">
        <v>0</v>
      </c>
      <c r="HB53" s="6">
        <v>0</v>
      </c>
      <c r="HC53" s="4">
        <v>0</v>
      </c>
      <c r="HD53" s="9">
        <v>0</v>
      </c>
      <c r="HE53" s="6">
        <v>0</v>
      </c>
      <c r="HF53" s="4">
        <v>1</v>
      </c>
      <c r="HG53" s="9">
        <v>0</v>
      </c>
      <c r="HH53" s="6">
        <v>0</v>
      </c>
      <c r="HI53" s="4">
        <v>0</v>
      </c>
      <c r="HJ53" s="9">
        <v>0</v>
      </c>
      <c r="HK53" s="6"/>
      <c r="HL53" s="4"/>
      <c r="HM53" s="9"/>
      <c r="HN53" s="6">
        <v>0</v>
      </c>
      <c r="HO53" s="4">
        <v>4</v>
      </c>
      <c r="HP53" s="9">
        <v>0</v>
      </c>
      <c r="HQ53" s="6">
        <v>0</v>
      </c>
      <c r="HR53" s="4">
        <v>1</v>
      </c>
      <c r="HS53" s="9">
        <v>0</v>
      </c>
      <c r="HT53" s="6">
        <f t="shared" si="269"/>
        <v>0</v>
      </c>
      <c r="HU53" s="9">
        <f t="shared" si="270"/>
        <v>19</v>
      </c>
    </row>
    <row r="54" spans="1:229" x14ac:dyDescent="0.3">
      <c r="A54" s="49">
        <v>2007</v>
      </c>
      <c r="B54" s="50" t="s">
        <v>11</v>
      </c>
      <c r="C54" s="6">
        <v>1</v>
      </c>
      <c r="D54" s="4">
        <v>0</v>
      </c>
      <c r="E54" s="9">
        <v>0</v>
      </c>
      <c r="F54" s="6">
        <v>0</v>
      </c>
      <c r="G54" s="4">
        <v>0</v>
      </c>
      <c r="H54" s="9">
        <v>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0</v>
      </c>
      <c r="AH54" s="4">
        <v>0</v>
      </c>
      <c r="AI54" s="9">
        <v>0</v>
      </c>
      <c r="AJ54" s="6">
        <v>0</v>
      </c>
      <c r="AK54" s="4">
        <v>0</v>
      </c>
      <c r="AL54" s="9"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v>0</v>
      </c>
      <c r="AS54" s="6">
        <v>0</v>
      </c>
      <c r="AT54" s="4">
        <v>0</v>
      </c>
      <c r="AU54" s="9">
        <v>0</v>
      </c>
      <c r="AV54" s="6">
        <v>0</v>
      </c>
      <c r="AW54" s="4">
        <v>0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f t="shared" si="399"/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2</v>
      </c>
      <c r="CA54" s="4">
        <v>28</v>
      </c>
      <c r="CB54" s="9">
        <f t="shared" ref="CB54" si="418">CA54/BZ54*1000</f>
        <v>14000</v>
      </c>
      <c r="CC54" s="6">
        <v>0</v>
      </c>
      <c r="CD54" s="4">
        <v>1</v>
      </c>
      <c r="CE54" s="9">
        <v>0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f t="shared" si="400"/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2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f t="shared" si="414"/>
        <v>0</v>
      </c>
      <c r="DS54" s="6">
        <v>0</v>
      </c>
      <c r="DT54" s="4">
        <v>4</v>
      </c>
      <c r="DU54" s="9">
        <v>0</v>
      </c>
      <c r="DV54" s="6">
        <v>0</v>
      </c>
      <c r="DW54" s="4">
        <v>2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0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0</v>
      </c>
      <c r="EX54" s="4">
        <v>0</v>
      </c>
      <c r="EY54" s="9">
        <f t="shared" si="401"/>
        <v>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v>0</v>
      </c>
      <c r="FJ54" s="4">
        <v>0</v>
      </c>
      <c r="FK54" s="9">
        <v>0</v>
      </c>
      <c r="FL54" s="6">
        <v>0</v>
      </c>
      <c r="FM54" s="4">
        <v>0</v>
      </c>
      <c r="FN54" s="9">
        <v>0</v>
      </c>
      <c r="FO54" s="6">
        <v>0</v>
      </c>
      <c r="FP54" s="4">
        <v>0</v>
      </c>
      <c r="FQ54" s="9">
        <v>0</v>
      </c>
      <c r="FR54" s="6">
        <v>0</v>
      </c>
      <c r="FS54" s="4">
        <v>0</v>
      </c>
      <c r="FT54" s="9">
        <v>0</v>
      </c>
      <c r="FU54" s="6">
        <v>0</v>
      </c>
      <c r="FV54" s="4">
        <v>0</v>
      </c>
      <c r="FW54" s="9">
        <v>0</v>
      </c>
      <c r="FX54" s="6">
        <v>0</v>
      </c>
      <c r="FY54" s="4">
        <v>0</v>
      </c>
      <c r="FZ54" s="9">
        <v>0</v>
      </c>
      <c r="GA54" s="6">
        <v>0</v>
      </c>
      <c r="GB54" s="4">
        <v>0</v>
      </c>
      <c r="GC54" s="9">
        <v>0</v>
      </c>
      <c r="GD54" s="6">
        <v>0</v>
      </c>
      <c r="GE54" s="4">
        <v>0</v>
      </c>
      <c r="GF54" s="9">
        <v>0</v>
      </c>
      <c r="GG54" s="6">
        <v>0</v>
      </c>
      <c r="GH54" s="4">
        <v>0</v>
      </c>
      <c r="GI54" s="9">
        <v>0</v>
      </c>
      <c r="GJ54" s="6">
        <v>0</v>
      </c>
      <c r="GK54" s="4">
        <v>0</v>
      </c>
      <c r="GL54" s="9">
        <v>0</v>
      </c>
      <c r="GM54" s="6">
        <v>0</v>
      </c>
      <c r="GN54" s="4">
        <v>0</v>
      </c>
      <c r="GO54" s="9">
        <v>0</v>
      </c>
      <c r="GP54" s="6">
        <v>0</v>
      </c>
      <c r="GQ54" s="4">
        <v>0</v>
      </c>
      <c r="GR54" s="9">
        <v>0</v>
      </c>
      <c r="GS54" s="6">
        <v>0</v>
      </c>
      <c r="GT54" s="4">
        <v>5</v>
      </c>
      <c r="GU54" s="9">
        <v>0</v>
      </c>
      <c r="GV54" s="6">
        <v>0</v>
      </c>
      <c r="GW54" s="4">
        <v>0</v>
      </c>
      <c r="GX54" s="9">
        <v>0</v>
      </c>
      <c r="GY54" s="6">
        <v>0</v>
      </c>
      <c r="GZ54" s="4">
        <v>0</v>
      </c>
      <c r="HA54" s="9">
        <v>0</v>
      </c>
      <c r="HB54" s="6">
        <v>0</v>
      </c>
      <c r="HC54" s="4">
        <v>0</v>
      </c>
      <c r="HD54" s="9">
        <v>0</v>
      </c>
      <c r="HE54" s="6">
        <v>0</v>
      </c>
      <c r="HF54" s="4">
        <v>0</v>
      </c>
      <c r="HG54" s="9">
        <v>0</v>
      </c>
      <c r="HH54" s="6">
        <v>0</v>
      </c>
      <c r="HI54" s="4">
        <v>0</v>
      </c>
      <c r="HJ54" s="9">
        <v>0</v>
      </c>
      <c r="HK54" s="6"/>
      <c r="HL54" s="4"/>
      <c r="HM54" s="9"/>
      <c r="HN54" s="6">
        <v>0</v>
      </c>
      <c r="HO54" s="4">
        <v>2</v>
      </c>
      <c r="HP54" s="9">
        <v>0</v>
      </c>
      <c r="HQ54" s="6">
        <v>0</v>
      </c>
      <c r="HR54" s="4">
        <v>1</v>
      </c>
      <c r="HS54" s="9">
        <v>0</v>
      </c>
      <c r="HT54" s="6">
        <f t="shared" si="269"/>
        <v>3</v>
      </c>
      <c r="HU54" s="9">
        <f t="shared" si="270"/>
        <v>45</v>
      </c>
    </row>
    <row r="55" spans="1:229" x14ac:dyDescent="0.3">
      <c r="A55" s="49">
        <v>2007</v>
      </c>
      <c r="B55" s="50" t="s">
        <v>12</v>
      </c>
      <c r="C55" s="6">
        <v>0</v>
      </c>
      <c r="D55" s="4">
        <v>3</v>
      </c>
      <c r="E55" s="9">
        <v>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0</v>
      </c>
      <c r="AH55" s="4">
        <v>0</v>
      </c>
      <c r="AI55" s="9">
        <v>0</v>
      </c>
      <c r="AJ55" s="6">
        <v>0</v>
      </c>
      <c r="AK55" s="4">
        <v>0</v>
      </c>
      <c r="AL55" s="9"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f t="shared" si="399"/>
        <v>0</v>
      </c>
      <c r="BE55" s="6">
        <v>0</v>
      </c>
      <c r="BF55" s="4">
        <v>0</v>
      </c>
      <c r="BG55" s="9">
        <v>0</v>
      </c>
      <c r="BH55" s="6">
        <v>0</v>
      </c>
      <c r="BI55" s="4">
        <v>0</v>
      </c>
      <c r="BJ55" s="9">
        <v>0</v>
      </c>
      <c r="BK55" s="6">
        <v>0</v>
      </c>
      <c r="BL55" s="4">
        <v>0</v>
      </c>
      <c r="BM55" s="9">
        <v>0</v>
      </c>
      <c r="BN55" s="6">
        <v>0</v>
      </c>
      <c r="BO55" s="4">
        <v>0</v>
      </c>
      <c r="BP55" s="9">
        <v>0</v>
      </c>
      <c r="BQ55" s="6">
        <v>0</v>
      </c>
      <c r="BR55" s="4">
        <v>0</v>
      </c>
      <c r="BS55" s="9"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0</v>
      </c>
      <c r="CD55" s="4">
        <v>1</v>
      </c>
      <c r="CE55" s="9">
        <v>0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f t="shared" si="400"/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1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f t="shared" si="414"/>
        <v>0</v>
      </c>
      <c r="DS55" s="6">
        <v>0</v>
      </c>
      <c r="DT55" s="4">
        <v>3</v>
      </c>
      <c r="DU55" s="9">
        <v>0</v>
      </c>
      <c r="DV55" s="6">
        <v>1</v>
      </c>
      <c r="DW55" s="4">
        <v>74</v>
      </c>
      <c r="DX55" s="9">
        <f t="shared" ref="DX55:DX56" si="419">DW55/DV55*1000</f>
        <v>74000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0</v>
      </c>
      <c r="EY55" s="9">
        <f t="shared" si="401"/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v>0</v>
      </c>
      <c r="FJ55" s="4">
        <v>0</v>
      </c>
      <c r="FK55" s="9">
        <v>0</v>
      </c>
      <c r="FL55" s="6">
        <v>0</v>
      </c>
      <c r="FM55" s="4">
        <v>0</v>
      </c>
      <c r="FN55" s="9">
        <v>0</v>
      </c>
      <c r="FO55" s="6">
        <v>0</v>
      </c>
      <c r="FP55" s="4">
        <v>0</v>
      </c>
      <c r="FQ55" s="9">
        <v>0</v>
      </c>
      <c r="FR55" s="6">
        <v>0</v>
      </c>
      <c r="FS55" s="4">
        <v>0</v>
      </c>
      <c r="FT55" s="9">
        <v>0</v>
      </c>
      <c r="FU55" s="6">
        <v>0</v>
      </c>
      <c r="FV55" s="4">
        <v>0</v>
      </c>
      <c r="FW55" s="9">
        <v>0</v>
      </c>
      <c r="FX55" s="6">
        <v>0</v>
      </c>
      <c r="FY55" s="4">
        <v>0</v>
      </c>
      <c r="FZ55" s="9">
        <v>0</v>
      </c>
      <c r="GA55" s="6">
        <v>0</v>
      </c>
      <c r="GB55" s="4">
        <v>0</v>
      </c>
      <c r="GC55" s="9">
        <v>0</v>
      </c>
      <c r="GD55" s="6">
        <v>0</v>
      </c>
      <c r="GE55" s="4">
        <v>0</v>
      </c>
      <c r="GF55" s="9">
        <v>0</v>
      </c>
      <c r="GG55" s="6">
        <v>0</v>
      </c>
      <c r="GH55" s="4">
        <v>1</v>
      </c>
      <c r="GI55" s="9">
        <v>0</v>
      </c>
      <c r="GJ55" s="6">
        <v>0</v>
      </c>
      <c r="GK55" s="4">
        <v>0</v>
      </c>
      <c r="GL55" s="9">
        <v>0</v>
      </c>
      <c r="GM55" s="6">
        <v>0</v>
      </c>
      <c r="GN55" s="4">
        <v>0</v>
      </c>
      <c r="GO55" s="9">
        <v>0</v>
      </c>
      <c r="GP55" s="6">
        <v>0</v>
      </c>
      <c r="GQ55" s="4">
        <v>0</v>
      </c>
      <c r="GR55" s="9">
        <v>0</v>
      </c>
      <c r="GS55" s="6">
        <v>0</v>
      </c>
      <c r="GT55" s="4">
        <v>0</v>
      </c>
      <c r="GU55" s="9">
        <v>0</v>
      </c>
      <c r="GV55" s="6">
        <v>0</v>
      </c>
      <c r="GW55" s="4">
        <v>0</v>
      </c>
      <c r="GX55" s="9">
        <v>0</v>
      </c>
      <c r="GY55" s="6">
        <v>0</v>
      </c>
      <c r="GZ55" s="4">
        <v>0</v>
      </c>
      <c r="HA55" s="9">
        <v>0</v>
      </c>
      <c r="HB55" s="6">
        <v>0</v>
      </c>
      <c r="HC55" s="4">
        <v>0</v>
      </c>
      <c r="HD55" s="9">
        <v>0</v>
      </c>
      <c r="HE55" s="6">
        <v>0</v>
      </c>
      <c r="HF55" s="4">
        <v>0</v>
      </c>
      <c r="HG55" s="9">
        <v>0</v>
      </c>
      <c r="HH55" s="6">
        <v>0</v>
      </c>
      <c r="HI55" s="4">
        <v>0</v>
      </c>
      <c r="HJ55" s="9">
        <v>0</v>
      </c>
      <c r="HK55" s="6"/>
      <c r="HL55" s="4"/>
      <c r="HM55" s="9"/>
      <c r="HN55" s="6">
        <v>1</v>
      </c>
      <c r="HO55" s="4">
        <v>6</v>
      </c>
      <c r="HP55" s="9">
        <f t="shared" ref="HP55" si="420">HO55/HN55*1000</f>
        <v>6000</v>
      </c>
      <c r="HQ55" s="6">
        <v>0</v>
      </c>
      <c r="HR55" s="4">
        <v>0</v>
      </c>
      <c r="HS55" s="9">
        <v>0</v>
      </c>
      <c r="HT55" s="6">
        <f t="shared" si="269"/>
        <v>2</v>
      </c>
      <c r="HU55" s="9">
        <f t="shared" si="270"/>
        <v>89</v>
      </c>
    </row>
    <row r="56" spans="1:229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0</v>
      </c>
      <c r="G56" s="4">
        <v>0</v>
      </c>
      <c r="H56" s="9">
        <v>0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0</v>
      </c>
      <c r="AH56" s="4">
        <v>0</v>
      </c>
      <c r="AI56" s="9">
        <v>0</v>
      </c>
      <c r="AJ56" s="6">
        <v>0</v>
      </c>
      <c r="AK56" s="4">
        <v>0</v>
      </c>
      <c r="AL56" s="9"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f t="shared" si="399"/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231</v>
      </c>
      <c r="BP56" s="9">
        <v>0</v>
      </c>
      <c r="BQ56" s="6">
        <v>0</v>
      </c>
      <c r="BR56" s="4">
        <v>0</v>
      </c>
      <c r="BS56" s="9"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0</v>
      </c>
      <c r="CD56" s="4">
        <v>0</v>
      </c>
      <c r="CE56" s="9">
        <v>0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f t="shared" si="400"/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0</v>
      </c>
      <c r="DH56" s="4">
        <v>0</v>
      </c>
      <c r="DI56" s="9">
        <v>0</v>
      </c>
      <c r="DJ56" s="6">
        <v>0</v>
      </c>
      <c r="DK56" s="4">
        <v>2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f t="shared" si="414"/>
        <v>0</v>
      </c>
      <c r="DS56" s="6">
        <v>0</v>
      </c>
      <c r="DT56" s="4">
        <v>0</v>
      </c>
      <c r="DU56" s="9">
        <v>0</v>
      </c>
      <c r="DV56" s="6">
        <v>1</v>
      </c>
      <c r="DW56" s="4">
        <v>41</v>
      </c>
      <c r="DX56" s="9">
        <f t="shared" si="419"/>
        <v>41000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f t="shared" si="401"/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v>0</v>
      </c>
      <c r="FJ56" s="4">
        <v>0</v>
      </c>
      <c r="FK56" s="9">
        <v>0</v>
      </c>
      <c r="FL56" s="6">
        <v>0</v>
      </c>
      <c r="FM56" s="4">
        <v>0</v>
      </c>
      <c r="FN56" s="9">
        <v>0</v>
      </c>
      <c r="FO56" s="6">
        <v>0</v>
      </c>
      <c r="FP56" s="4">
        <v>0</v>
      </c>
      <c r="FQ56" s="9">
        <v>0</v>
      </c>
      <c r="FR56" s="6">
        <v>0</v>
      </c>
      <c r="FS56" s="4">
        <v>0</v>
      </c>
      <c r="FT56" s="9">
        <v>0</v>
      </c>
      <c r="FU56" s="6">
        <v>0</v>
      </c>
      <c r="FV56" s="4">
        <v>0</v>
      </c>
      <c r="FW56" s="9">
        <v>0</v>
      </c>
      <c r="FX56" s="6">
        <v>0</v>
      </c>
      <c r="FY56" s="4">
        <v>0</v>
      </c>
      <c r="FZ56" s="9">
        <v>0</v>
      </c>
      <c r="GA56" s="6">
        <v>0</v>
      </c>
      <c r="GB56" s="4">
        <v>0</v>
      </c>
      <c r="GC56" s="9">
        <v>0</v>
      </c>
      <c r="GD56" s="6">
        <v>0</v>
      </c>
      <c r="GE56" s="4">
        <v>0</v>
      </c>
      <c r="GF56" s="9">
        <v>0</v>
      </c>
      <c r="GG56" s="6">
        <v>0</v>
      </c>
      <c r="GH56" s="4">
        <v>0</v>
      </c>
      <c r="GI56" s="9">
        <v>0</v>
      </c>
      <c r="GJ56" s="6">
        <v>0</v>
      </c>
      <c r="GK56" s="4">
        <v>0</v>
      </c>
      <c r="GL56" s="9">
        <v>0</v>
      </c>
      <c r="GM56" s="6">
        <v>0</v>
      </c>
      <c r="GN56" s="4">
        <v>0</v>
      </c>
      <c r="GO56" s="9">
        <v>0</v>
      </c>
      <c r="GP56" s="6">
        <v>0</v>
      </c>
      <c r="GQ56" s="4">
        <v>0</v>
      </c>
      <c r="GR56" s="9">
        <v>0</v>
      </c>
      <c r="GS56" s="6">
        <v>0</v>
      </c>
      <c r="GT56" s="4">
        <v>1</v>
      </c>
      <c r="GU56" s="9">
        <v>0</v>
      </c>
      <c r="GV56" s="6">
        <v>0</v>
      </c>
      <c r="GW56" s="4">
        <v>0</v>
      </c>
      <c r="GX56" s="9">
        <v>0</v>
      </c>
      <c r="GY56" s="6">
        <v>0</v>
      </c>
      <c r="GZ56" s="4">
        <v>0</v>
      </c>
      <c r="HA56" s="9">
        <v>0</v>
      </c>
      <c r="HB56" s="6">
        <v>0</v>
      </c>
      <c r="HC56" s="4">
        <v>0</v>
      </c>
      <c r="HD56" s="9">
        <v>0</v>
      </c>
      <c r="HE56" s="6">
        <v>0</v>
      </c>
      <c r="HF56" s="4">
        <v>0</v>
      </c>
      <c r="HG56" s="9">
        <v>0</v>
      </c>
      <c r="HH56" s="6">
        <v>0</v>
      </c>
      <c r="HI56" s="4">
        <v>0</v>
      </c>
      <c r="HJ56" s="9">
        <v>0</v>
      </c>
      <c r="HK56" s="6"/>
      <c r="HL56" s="4"/>
      <c r="HM56" s="9"/>
      <c r="HN56" s="6">
        <v>0</v>
      </c>
      <c r="HO56" s="4">
        <v>1</v>
      </c>
      <c r="HP56" s="9">
        <v>0</v>
      </c>
      <c r="HQ56" s="6">
        <v>0</v>
      </c>
      <c r="HR56" s="4">
        <v>3</v>
      </c>
      <c r="HS56" s="9">
        <v>0</v>
      </c>
      <c r="HT56" s="6">
        <f t="shared" si="269"/>
        <v>1</v>
      </c>
      <c r="HU56" s="9">
        <f t="shared" si="270"/>
        <v>279</v>
      </c>
    </row>
    <row r="57" spans="1:229" ht="15" thickBot="1" x14ac:dyDescent="0.35">
      <c r="A57" s="51"/>
      <c r="B57" s="52" t="s">
        <v>14</v>
      </c>
      <c r="C57" s="43">
        <f>SUM(C45:C56)</f>
        <v>1</v>
      </c>
      <c r="D57" s="42">
        <f>SUM(D45:D56)</f>
        <v>14</v>
      </c>
      <c r="E57" s="44"/>
      <c r="F57" s="43">
        <f t="shared" ref="F57" si="421">SUM(F45:F56)</f>
        <v>6</v>
      </c>
      <c r="G57" s="42">
        <f t="shared" ref="G57" si="422">SUM(G45:G56)</f>
        <v>564</v>
      </c>
      <c r="H57" s="44"/>
      <c r="I57" s="43">
        <f t="shared" ref="I57" si="423">SUM(I45:I56)</f>
        <v>0</v>
      </c>
      <c r="J57" s="42">
        <f t="shared" ref="J57" si="424">SUM(J45:J56)</f>
        <v>0</v>
      </c>
      <c r="K57" s="44"/>
      <c r="L57" s="43">
        <f t="shared" ref="L57" si="425">SUM(L45:L56)</f>
        <v>0</v>
      </c>
      <c r="M57" s="42">
        <f t="shared" ref="M57" si="426">SUM(M45:M56)</f>
        <v>49</v>
      </c>
      <c r="N57" s="44"/>
      <c r="O57" s="43">
        <f t="shared" ref="O57" si="427">SUM(O45:O56)</f>
        <v>0</v>
      </c>
      <c r="P57" s="42">
        <f t="shared" ref="P57" si="428">SUM(P45:P56)</f>
        <v>1</v>
      </c>
      <c r="Q57" s="44"/>
      <c r="R57" s="43">
        <f t="shared" ref="R57" si="429">SUM(R45:R56)</f>
        <v>0</v>
      </c>
      <c r="S57" s="42">
        <f t="shared" ref="S57" si="430">SUM(S45:S56)</f>
        <v>0</v>
      </c>
      <c r="T57" s="44"/>
      <c r="U57" s="43">
        <f t="shared" ref="U57:V57" si="431">SUM(U45:U56)</f>
        <v>0</v>
      </c>
      <c r="V57" s="42">
        <f t="shared" si="431"/>
        <v>0</v>
      </c>
      <c r="W57" s="44"/>
      <c r="X57" s="43">
        <f t="shared" ref="X57" si="432">SUM(X45:X56)</f>
        <v>0</v>
      </c>
      <c r="Y57" s="42">
        <f t="shared" ref="Y57" si="433">SUM(Y45:Y56)</f>
        <v>0</v>
      </c>
      <c r="Z57" s="44"/>
      <c r="AA57" s="43">
        <f t="shared" ref="AA57:AB57" si="434">SUM(AA45:AA56)</f>
        <v>0</v>
      </c>
      <c r="AB57" s="42">
        <f t="shared" si="434"/>
        <v>0</v>
      </c>
      <c r="AC57" s="44"/>
      <c r="AD57" s="43">
        <v>0</v>
      </c>
      <c r="AE57" s="42">
        <v>0</v>
      </c>
      <c r="AF57" s="44">
        <v>0</v>
      </c>
      <c r="AG57" s="43">
        <f t="shared" ref="AG57" si="435">SUM(AG45:AG56)</f>
        <v>0</v>
      </c>
      <c r="AH57" s="42">
        <f t="shared" ref="AH57" si="436">SUM(AH45:AH56)</f>
        <v>0</v>
      </c>
      <c r="AI57" s="44"/>
      <c r="AJ57" s="43">
        <f t="shared" ref="AJ57:AK57" si="437">SUM(AJ45:AJ56)</f>
        <v>0</v>
      </c>
      <c r="AK57" s="42">
        <f t="shared" si="437"/>
        <v>0</v>
      </c>
      <c r="AL57" s="44"/>
      <c r="AM57" s="43">
        <f t="shared" ref="AM57" si="438">SUM(AM45:AM56)</f>
        <v>0</v>
      </c>
      <c r="AN57" s="42">
        <f t="shared" ref="AN57" si="439">SUM(AN45:AN56)</f>
        <v>0</v>
      </c>
      <c r="AO57" s="44"/>
      <c r="AP57" s="43">
        <f t="shared" ref="AP57" si="440">SUM(AP45:AP56)</f>
        <v>0</v>
      </c>
      <c r="AQ57" s="42">
        <f t="shared" ref="AQ57" si="441">SUM(AQ45:AQ56)</f>
        <v>1</v>
      </c>
      <c r="AR57" s="44"/>
      <c r="AS57" s="43">
        <f t="shared" ref="AS57:AT57" si="442">SUM(AS45:AS56)</f>
        <v>0</v>
      </c>
      <c r="AT57" s="42">
        <f t="shared" si="442"/>
        <v>0</v>
      </c>
      <c r="AU57" s="44"/>
      <c r="AV57" s="43">
        <f t="shared" ref="AV57" si="443">SUM(AV45:AV56)</f>
        <v>0</v>
      </c>
      <c r="AW57" s="42">
        <f t="shared" ref="AW57" si="444">SUM(AW45:AW56)</f>
        <v>0</v>
      </c>
      <c r="AX57" s="44"/>
      <c r="AY57" s="43">
        <f t="shared" ref="AY57:AZ57" si="445">SUM(AY45:AY56)</f>
        <v>0</v>
      </c>
      <c r="AZ57" s="42">
        <f t="shared" si="445"/>
        <v>0</v>
      </c>
      <c r="BA57" s="44"/>
      <c r="BB57" s="43">
        <f t="shared" ref="BB57:BC57" si="446">SUM(BB45:BB56)</f>
        <v>0</v>
      </c>
      <c r="BC57" s="42">
        <f t="shared" si="446"/>
        <v>0</v>
      </c>
      <c r="BD57" s="44"/>
      <c r="BE57" s="43">
        <f t="shared" ref="BE57:BF57" si="447">SUM(BE45:BE56)</f>
        <v>0</v>
      </c>
      <c r="BF57" s="42">
        <f t="shared" si="447"/>
        <v>0</v>
      </c>
      <c r="BG57" s="44"/>
      <c r="BH57" s="43">
        <f t="shared" ref="BH57:BI57" si="448">SUM(BH45:BH56)</f>
        <v>0</v>
      </c>
      <c r="BI57" s="42">
        <f t="shared" si="448"/>
        <v>0</v>
      </c>
      <c r="BJ57" s="44"/>
      <c r="BK57" s="43">
        <f t="shared" ref="BK57:BL57" si="449">SUM(BK45:BK56)</f>
        <v>0</v>
      </c>
      <c r="BL57" s="42">
        <f t="shared" si="449"/>
        <v>0</v>
      </c>
      <c r="BM57" s="44"/>
      <c r="BN57" s="43">
        <f t="shared" ref="BN57" si="450">SUM(BN45:BN56)</f>
        <v>1</v>
      </c>
      <c r="BO57" s="42">
        <f t="shared" ref="BO57" si="451">SUM(BO45:BO56)</f>
        <v>669</v>
      </c>
      <c r="BP57" s="44"/>
      <c r="BQ57" s="43">
        <f t="shared" ref="BQ57" si="452">SUM(BQ45:BQ56)</f>
        <v>0</v>
      </c>
      <c r="BR57" s="42">
        <f t="shared" ref="BR57" si="453">SUM(BR45:BR56)</f>
        <v>0</v>
      </c>
      <c r="BS57" s="44"/>
      <c r="BT57" s="43">
        <f t="shared" ref="BT57:BU57" si="454">SUM(BT45:BT56)</f>
        <v>0</v>
      </c>
      <c r="BU57" s="42">
        <f t="shared" si="454"/>
        <v>0</v>
      </c>
      <c r="BV57" s="44"/>
      <c r="BW57" s="43">
        <f t="shared" ref="BW57:BX57" si="455">SUM(BW45:BW56)</f>
        <v>0</v>
      </c>
      <c r="BX57" s="42">
        <f t="shared" si="455"/>
        <v>0</v>
      </c>
      <c r="BY57" s="44"/>
      <c r="BZ57" s="43">
        <f t="shared" ref="BZ57" si="456">SUM(BZ45:BZ56)</f>
        <v>2</v>
      </c>
      <c r="CA57" s="42">
        <f t="shared" ref="CA57" si="457">SUM(CA45:CA56)</f>
        <v>28</v>
      </c>
      <c r="CB57" s="44"/>
      <c r="CC57" s="43">
        <f t="shared" ref="CC57" si="458">SUM(CC45:CC56)</f>
        <v>1</v>
      </c>
      <c r="CD57" s="42">
        <f t="shared" ref="CD57" si="459">SUM(CD45:CD56)</f>
        <v>17</v>
      </c>
      <c r="CE57" s="44"/>
      <c r="CF57" s="43">
        <f t="shared" ref="CF57" si="460">SUM(CF45:CF56)</f>
        <v>0</v>
      </c>
      <c r="CG57" s="42">
        <f t="shared" ref="CG57" si="461">SUM(CG45:CG56)</f>
        <v>1</v>
      </c>
      <c r="CH57" s="44"/>
      <c r="CI57" s="43">
        <f t="shared" ref="CI57:CJ57" si="462">SUM(CI45:CI56)</f>
        <v>0</v>
      </c>
      <c r="CJ57" s="42">
        <f t="shared" si="462"/>
        <v>0</v>
      </c>
      <c r="CK57" s="44"/>
      <c r="CL57" s="43">
        <f t="shared" ref="CL57:CM57" si="463">SUM(CL45:CL56)</f>
        <v>0</v>
      </c>
      <c r="CM57" s="42">
        <f t="shared" si="463"/>
        <v>0</v>
      </c>
      <c r="CN57" s="44"/>
      <c r="CO57" s="43">
        <f t="shared" ref="CO57" si="464">SUM(CO45:CO56)</f>
        <v>0</v>
      </c>
      <c r="CP57" s="42">
        <f t="shared" ref="CP57" si="465">SUM(CP45:CP56)</f>
        <v>4</v>
      </c>
      <c r="CQ57" s="44"/>
      <c r="CR57" s="43">
        <f t="shared" ref="CR57:CS57" si="466">SUM(CR45:CR56)</f>
        <v>0</v>
      </c>
      <c r="CS57" s="42">
        <f t="shared" si="466"/>
        <v>0</v>
      </c>
      <c r="CT57" s="44"/>
      <c r="CU57" s="43">
        <f t="shared" ref="CU57" si="467">SUM(CU45:CU56)</f>
        <v>0</v>
      </c>
      <c r="CV57" s="42">
        <f t="shared" ref="CV57" si="468">SUM(CV45:CV56)</f>
        <v>0</v>
      </c>
      <c r="CW57" s="44"/>
      <c r="CX57" s="43">
        <f t="shared" ref="CX57" si="469">SUM(CX45:CX56)</f>
        <v>1</v>
      </c>
      <c r="CY57" s="42">
        <f t="shared" ref="CY57" si="470">SUM(CY45:CY56)</f>
        <v>8</v>
      </c>
      <c r="CZ57" s="44"/>
      <c r="DA57" s="43">
        <f t="shared" ref="DA57:DB57" si="471">SUM(DA45:DA56)</f>
        <v>0</v>
      </c>
      <c r="DB57" s="42">
        <f t="shared" si="471"/>
        <v>0</v>
      </c>
      <c r="DC57" s="44"/>
      <c r="DD57" s="43">
        <f t="shared" ref="DD57" si="472">SUM(DD45:DD56)</f>
        <v>0</v>
      </c>
      <c r="DE57" s="42">
        <f t="shared" ref="DE57" si="473">SUM(DE45:DE56)</f>
        <v>0</v>
      </c>
      <c r="DF57" s="44"/>
      <c r="DG57" s="43">
        <f t="shared" ref="DG57:DH57" si="474">SUM(DG45:DG56)</f>
        <v>0</v>
      </c>
      <c r="DH57" s="42">
        <f t="shared" si="474"/>
        <v>0</v>
      </c>
      <c r="DI57" s="44"/>
      <c r="DJ57" s="43">
        <f t="shared" ref="DJ57" si="475">SUM(DJ45:DJ56)</f>
        <v>0</v>
      </c>
      <c r="DK57" s="42">
        <f t="shared" ref="DK57" si="476">SUM(DK45:DK56)</f>
        <v>10</v>
      </c>
      <c r="DL57" s="44"/>
      <c r="DM57" s="43">
        <f t="shared" ref="DM57:DN57" si="477">SUM(DM45:DM56)</f>
        <v>20</v>
      </c>
      <c r="DN57" s="42">
        <f t="shared" si="477"/>
        <v>103</v>
      </c>
      <c r="DO57" s="44"/>
      <c r="DP57" s="43">
        <f t="shared" ref="DP57" si="478">SUM(DP45:DP56)</f>
        <v>0</v>
      </c>
      <c r="DQ57" s="42">
        <f t="shared" ref="DQ57" si="479">SUM(DQ45:DQ56)</f>
        <v>0</v>
      </c>
      <c r="DR57" s="44"/>
      <c r="DS57" s="43">
        <f t="shared" ref="DS57" si="480">SUM(DS45:DS56)</f>
        <v>2</v>
      </c>
      <c r="DT57" s="42">
        <f t="shared" ref="DT57" si="481">SUM(DT45:DT56)</f>
        <v>22</v>
      </c>
      <c r="DU57" s="44"/>
      <c r="DV57" s="43">
        <f t="shared" ref="DV57" si="482">SUM(DV45:DV56)</f>
        <v>3</v>
      </c>
      <c r="DW57" s="42">
        <f t="shared" ref="DW57" si="483">SUM(DW45:DW56)</f>
        <v>147</v>
      </c>
      <c r="DX57" s="44"/>
      <c r="DY57" s="43">
        <f t="shared" ref="DY57:DZ57" si="484">SUM(DY45:DY56)</f>
        <v>0</v>
      </c>
      <c r="DZ57" s="42">
        <f t="shared" si="484"/>
        <v>0</v>
      </c>
      <c r="EA57" s="44"/>
      <c r="EB57" s="43">
        <f t="shared" ref="EB57" si="485">SUM(EB45:EB56)</f>
        <v>0</v>
      </c>
      <c r="EC57" s="42">
        <f t="shared" ref="EC57" si="486">SUM(EC45:EC56)</f>
        <v>46</v>
      </c>
      <c r="ED57" s="44"/>
      <c r="EE57" s="43">
        <f t="shared" ref="EE57" si="487">SUM(EE45:EE56)</f>
        <v>0</v>
      </c>
      <c r="EF57" s="42">
        <f t="shared" ref="EF57" si="488">SUM(EF45:EF56)</f>
        <v>1</v>
      </c>
      <c r="EG57" s="44"/>
      <c r="EH57" s="43">
        <f t="shared" ref="EH57" si="489">SUM(EH45:EH56)</f>
        <v>0</v>
      </c>
      <c r="EI57" s="42">
        <f t="shared" ref="EI57" si="490">SUM(EI45:EI56)</f>
        <v>0</v>
      </c>
      <c r="EJ57" s="44"/>
      <c r="EK57" s="43">
        <f t="shared" ref="EK57" si="491">SUM(EK45:EK56)</f>
        <v>0</v>
      </c>
      <c r="EL57" s="42">
        <f t="shared" ref="EL57" si="492">SUM(EL45:EL56)</f>
        <v>0</v>
      </c>
      <c r="EM57" s="44"/>
      <c r="EN57" s="43">
        <f t="shared" ref="EN57:EO57" si="493">SUM(EN45:EN56)</f>
        <v>0</v>
      </c>
      <c r="EO57" s="42">
        <f t="shared" si="493"/>
        <v>0</v>
      </c>
      <c r="EP57" s="44"/>
      <c r="EQ57" s="43">
        <f t="shared" ref="EQ57:ER57" si="494">SUM(EQ45:EQ56)</f>
        <v>0</v>
      </c>
      <c r="ER57" s="42">
        <f t="shared" si="494"/>
        <v>0</v>
      </c>
      <c r="ES57" s="44"/>
      <c r="ET57" s="43">
        <f t="shared" ref="ET57:EU57" si="495">SUM(ET45:ET56)</f>
        <v>0</v>
      </c>
      <c r="EU57" s="42">
        <f t="shared" si="495"/>
        <v>0</v>
      </c>
      <c r="EV57" s="44"/>
      <c r="EW57" s="43">
        <f t="shared" ref="EW57:EX57" si="496">SUM(EW45:EW56)</f>
        <v>0</v>
      </c>
      <c r="EX57" s="42">
        <f t="shared" si="496"/>
        <v>0</v>
      </c>
      <c r="EY57" s="44"/>
      <c r="EZ57" s="43">
        <f t="shared" ref="EZ57:FA57" si="497">SUM(EZ45:EZ56)</f>
        <v>0</v>
      </c>
      <c r="FA57" s="42">
        <f t="shared" si="497"/>
        <v>0</v>
      </c>
      <c r="FB57" s="44"/>
      <c r="FC57" s="43">
        <f t="shared" ref="FC57" si="498">SUM(FC45:FC56)</f>
        <v>0</v>
      </c>
      <c r="FD57" s="42">
        <f t="shared" ref="FD57" si="499">SUM(FD45:FD56)</f>
        <v>0</v>
      </c>
      <c r="FE57" s="44"/>
      <c r="FF57" s="43">
        <f t="shared" ref="FF57:FG57" si="500">SUM(FF45:FF56)</f>
        <v>0</v>
      </c>
      <c r="FG57" s="42">
        <f t="shared" si="500"/>
        <v>0</v>
      </c>
      <c r="FH57" s="44"/>
      <c r="FI57" s="43">
        <f t="shared" ref="FI57" si="501">SUM(FI45:FI56)</f>
        <v>40</v>
      </c>
      <c r="FJ57" s="42">
        <f t="shared" ref="FJ57" si="502">SUM(FJ45:FJ56)</f>
        <v>176</v>
      </c>
      <c r="FK57" s="44"/>
      <c r="FL57" s="43">
        <f t="shared" ref="FL57:FM57" si="503">SUM(FL45:FL56)</f>
        <v>0</v>
      </c>
      <c r="FM57" s="42">
        <f t="shared" si="503"/>
        <v>0</v>
      </c>
      <c r="FN57" s="44"/>
      <c r="FO57" s="43">
        <f t="shared" ref="FO57" si="504">SUM(FO45:FO56)</f>
        <v>0</v>
      </c>
      <c r="FP57" s="42">
        <f t="shared" ref="FP57" si="505">SUM(FP45:FP56)</f>
        <v>0</v>
      </c>
      <c r="FQ57" s="44"/>
      <c r="FR57" s="43">
        <f t="shared" ref="FR57" si="506">SUM(FR45:FR56)</f>
        <v>0</v>
      </c>
      <c r="FS57" s="42">
        <f t="shared" ref="FS57" si="507">SUM(FS45:FS56)</f>
        <v>0</v>
      </c>
      <c r="FT57" s="44"/>
      <c r="FU57" s="43">
        <f t="shared" ref="FU57:FV57" si="508">SUM(FU45:FU56)</f>
        <v>0</v>
      </c>
      <c r="FV57" s="42">
        <f t="shared" si="508"/>
        <v>0</v>
      </c>
      <c r="FW57" s="44"/>
      <c r="FX57" s="43">
        <f t="shared" ref="FX57" si="509">SUM(FX45:FX56)</f>
        <v>200</v>
      </c>
      <c r="FY57" s="42">
        <f t="shared" ref="FY57" si="510">SUM(FY45:FY56)</f>
        <v>4043</v>
      </c>
      <c r="FZ57" s="44"/>
      <c r="GA57" s="43">
        <f t="shared" ref="GA57:GB57" si="511">SUM(GA45:GA56)</f>
        <v>0</v>
      </c>
      <c r="GB57" s="42">
        <f t="shared" si="511"/>
        <v>0</v>
      </c>
      <c r="GC57" s="44"/>
      <c r="GD57" s="43">
        <f t="shared" ref="GD57" si="512">SUM(GD45:GD56)</f>
        <v>86</v>
      </c>
      <c r="GE57" s="42">
        <f t="shared" ref="GE57" si="513">SUM(GE45:GE56)</f>
        <v>159</v>
      </c>
      <c r="GF57" s="44"/>
      <c r="GG57" s="43">
        <f t="shared" ref="GG57" si="514">SUM(GG45:GG56)</f>
        <v>0</v>
      </c>
      <c r="GH57" s="42">
        <f t="shared" ref="GH57" si="515">SUM(GH45:GH56)</f>
        <v>13</v>
      </c>
      <c r="GI57" s="44"/>
      <c r="GJ57" s="43">
        <f t="shared" ref="GJ57" si="516">SUM(GJ45:GJ56)</f>
        <v>0</v>
      </c>
      <c r="GK57" s="42">
        <f t="shared" ref="GK57" si="517">SUM(GK45:GK56)</f>
        <v>0</v>
      </c>
      <c r="GL57" s="44"/>
      <c r="GM57" s="43">
        <f t="shared" ref="GM57" si="518">SUM(GM45:GM56)</f>
        <v>0</v>
      </c>
      <c r="GN57" s="42">
        <f t="shared" ref="GN57" si="519">SUM(GN45:GN56)</f>
        <v>0</v>
      </c>
      <c r="GO57" s="44"/>
      <c r="GP57" s="43">
        <f t="shared" ref="GP57" si="520">SUM(GP45:GP56)</f>
        <v>0</v>
      </c>
      <c r="GQ57" s="42">
        <f t="shared" ref="GQ57" si="521">SUM(GQ45:GQ56)</f>
        <v>0</v>
      </c>
      <c r="GR57" s="44"/>
      <c r="GS57" s="43">
        <f t="shared" ref="GS57" si="522">SUM(GS45:GS56)</f>
        <v>124</v>
      </c>
      <c r="GT57" s="42">
        <f t="shared" ref="GT57" si="523">SUM(GT45:GT56)</f>
        <v>2839</v>
      </c>
      <c r="GU57" s="44"/>
      <c r="GV57" s="43">
        <f t="shared" ref="GV57" si="524">SUM(GV45:GV56)</f>
        <v>0</v>
      </c>
      <c r="GW57" s="42">
        <f t="shared" ref="GW57" si="525">SUM(GW45:GW56)</f>
        <v>1</v>
      </c>
      <c r="GX57" s="44"/>
      <c r="GY57" s="43">
        <f t="shared" ref="GY57" si="526">SUM(GY45:GY56)</f>
        <v>0</v>
      </c>
      <c r="GZ57" s="42">
        <f t="shared" ref="GZ57" si="527">SUM(GZ45:GZ56)</f>
        <v>5</v>
      </c>
      <c r="HA57" s="44"/>
      <c r="HB57" s="43">
        <f t="shared" ref="HB57" si="528">SUM(HB45:HB56)</f>
        <v>18</v>
      </c>
      <c r="HC57" s="42">
        <f t="shared" ref="HC57" si="529">SUM(HC45:HC56)</f>
        <v>336</v>
      </c>
      <c r="HD57" s="44"/>
      <c r="HE57" s="43">
        <f t="shared" ref="HE57" si="530">SUM(HE45:HE56)</f>
        <v>0</v>
      </c>
      <c r="HF57" s="42">
        <f t="shared" ref="HF57" si="531">SUM(HF45:HF56)</f>
        <v>1</v>
      </c>
      <c r="HG57" s="44"/>
      <c r="HH57" s="43">
        <f t="shared" ref="HH57" si="532">SUM(HH45:HH56)</f>
        <v>0</v>
      </c>
      <c r="HI57" s="42">
        <f t="shared" ref="HI57" si="533">SUM(HI45:HI56)</f>
        <v>0</v>
      </c>
      <c r="HJ57" s="44"/>
      <c r="HK57" s="43"/>
      <c r="HL57" s="42"/>
      <c r="HM57" s="44"/>
      <c r="HN57" s="43">
        <f t="shared" ref="HN57" si="534">SUM(HN45:HN56)</f>
        <v>1</v>
      </c>
      <c r="HO57" s="42">
        <f t="shared" ref="HO57" si="535">SUM(HO45:HO56)</f>
        <v>30</v>
      </c>
      <c r="HP57" s="44"/>
      <c r="HQ57" s="43">
        <f t="shared" ref="HQ57" si="536">SUM(HQ45:HQ56)</f>
        <v>2</v>
      </c>
      <c r="HR57" s="42">
        <f t="shared" ref="HR57" si="537">SUM(HR45:HR56)</f>
        <v>95</v>
      </c>
      <c r="HS57" s="44"/>
      <c r="HT57" s="43">
        <f t="shared" si="269"/>
        <v>488</v>
      </c>
      <c r="HU57" s="44">
        <f t="shared" si="270"/>
        <v>9280</v>
      </c>
    </row>
    <row r="58" spans="1:229" x14ac:dyDescent="0.3">
      <c r="A58" s="49">
        <v>2008</v>
      </c>
      <c r="B58" s="50" t="s">
        <v>2</v>
      </c>
      <c r="C58" s="6">
        <v>0</v>
      </c>
      <c r="D58" s="4">
        <v>1</v>
      </c>
      <c r="E58" s="9">
        <v>0</v>
      </c>
      <c r="F58" s="6">
        <v>0</v>
      </c>
      <c r="G58" s="4">
        <v>0</v>
      </c>
      <c r="H58" s="9">
        <v>0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0</v>
      </c>
      <c r="AH58" s="4">
        <v>0</v>
      </c>
      <c r="AI58" s="9">
        <v>0</v>
      </c>
      <c r="AJ58" s="6">
        <v>0</v>
      </c>
      <c r="AK58" s="4">
        <v>0</v>
      </c>
      <c r="AL58" s="9"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f t="shared" ref="BD58:BD69" si="538">IF(BB58=0,0,BC58/BB58*1000)</f>
        <v>0</v>
      </c>
      <c r="BE58" s="6">
        <v>0</v>
      </c>
      <c r="BF58" s="4">
        <v>0</v>
      </c>
      <c r="BG58" s="9">
        <v>0</v>
      </c>
      <c r="BH58" s="6">
        <v>0</v>
      </c>
      <c r="BI58" s="4">
        <v>0</v>
      </c>
      <c r="BJ58" s="9">
        <v>0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0</v>
      </c>
      <c r="CG58" s="4">
        <v>0</v>
      </c>
      <c r="CH58" s="9">
        <v>0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f t="shared" ref="CN58:CN69" si="539">IF(CL58=0,0,CM58/CL58*1000)</f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1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f t="shared" ref="EY58:EY69" si="540">IF(EW58=0,0,EX58/EW58*1000)</f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v>0</v>
      </c>
      <c r="FJ58" s="4">
        <v>0</v>
      </c>
      <c r="FK58" s="9">
        <v>0</v>
      </c>
      <c r="FL58" s="6">
        <v>0</v>
      </c>
      <c r="FM58" s="4">
        <v>0</v>
      </c>
      <c r="FN58" s="9">
        <v>0</v>
      </c>
      <c r="FO58" s="6">
        <v>0</v>
      </c>
      <c r="FP58" s="4">
        <v>0</v>
      </c>
      <c r="FQ58" s="9">
        <v>0</v>
      </c>
      <c r="FR58" s="6">
        <v>0</v>
      </c>
      <c r="FS58" s="4">
        <v>0</v>
      </c>
      <c r="FT58" s="9">
        <v>0</v>
      </c>
      <c r="FU58" s="6">
        <v>0</v>
      </c>
      <c r="FV58" s="4">
        <v>0</v>
      </c>
      <c r="FW58" s="9">
        <v>0</v>
      </c>
      <c r="FX58" s="6">
        <v>0</v>
      </c>
      <c r="FY58" s="4">
        <v>0</v>
      </c>
      <c r="FZ58" s="9">
        <v>0</v>
      </c>
      <c r="GA58" s="6">
        <v>0</v>
      </c>
      <c r="GB58" s="4">
        <v>0</v>
      </c>
      <c r="GC58" s="9">
        <v>0</v>
      </c>
      <c r="GD58" s="6">
        <v>0</v>
      </c>
      <c r="GE58" s="4">
        <v>0</v>
      </c>
      <c r="GF58" s="9">
        <v>0</v>
      </c>
      <c r="GG58" s="6">
        <v>4</v>
      </c>
      <c r="GH58" s="4">
        <v>62</v>
      </c>
      <c r="GI58" s="9">
        <f t="shared" ref="GI58" si="541">GH58/GG58*1000</f>
        <v>15500</v>
      </c>
      <c r="GJ58" s="6">
        <v>0</v>
      </c>
      <c r="GK58" s="4">
        <v>0</v>
      </c>
      <c r="GL58" s="9">
        <v>0</v>
      </c>
      <c r="GM58" s="6">
        <v>0</v>
      </c>
      <c r="GN58" s="4">
        <v>0</v>
      </c>
      <c r="GO58" s="9">
        <v>0</v>
      </c>
      <c r="GP58" s="6">
        <v>0</v>
      </c>
      <c r="GQ58" s="4">
        <v>0</v>
      </c>
      <c r="GR58" s="9">
        <v>0</v>
      </c>
      <c r="GS58" s="6">
        <v>90</v>
      </c>
      <c r="GT58" s="4">
        <v>2363</v>
      </c>
      <c r="GU58" s="9">
        <f t="shared" ref="GU58:GU59" si="542">GT58/GS58*1000</f>
        <v>26255.555555555555</v>
      </c>
      <c r="GV58" s="6">
        <v>0</v>
      </c>
      <c r="GW58" s="4">
        <v>0</v>
      </c>
      <c r="GX58" s="9">
        <v>0</v>
      </c>
      <c r="GY58" s="6">
        <v>0</v>
      </c>
      <c r="GZ58" s="4">
        <v>0</v>
      </c>
      <c r="HA58" s="9">
        <v>0</v>
      </c>
      <c r="HB58" s="6">
        <v>0</v>
      </c>
      <c r="HC58" s="4">
        <v>0</v>
      </c>
      <c r="HD58" s="9">
        <v>0</v>
      </c>
      <c r="HE58" s="6">
        <v>0</v>
      </c>
      <c r="HF58" s="4">
        <v>0</v>
      </c>
      <c r="HG58" s="9">
        <v>0</v>
      </c>
      <c r="HH58" s="6">
        <v>0</v>
      </c>
      <c r="HI58" s="4">
        <v>0</v>
      </c>
      <c r="HJ58" s="9">
        <v>0</v>
      </c>
      <c r="HK58" s="6"/>
      <c r="HL58" s="4"/>
      <c r="HM58" s="9"/>
      <c r="HN58" s="6">
        <v>0</v>
      </c>
      <c r="HO58" s="4">
        <v>1</v>
      </c>
      <c r="HP58" s="9">
        <v>0</v>
      </c>
      <c r="HQ58" s="6">
        <v>0</v>
      </c>
      <c r="HR58" s="4">
        <v>0</v>
      </c>
      <c r="HS58" s="9">
        <v>0</v>
      </c>
      <c r="HT58" s="6">
        <f t="shared" si="269"/>
        <v>94</v>
      </c>
      <c r="HU58" s="9">
        <f t="shared" si="270"/>
        <v>2428</v>
      </c>
    </row>
    <row r="59" spans="1:229" x14ac:dyDescent="0.3">
      <c r="A59" s="49">
        <v>2008</v>
      </c>
      <c r="B59" s="50" t="s">
        <v>3</v>
      </c>
      <c r="C59" s="6">
        <v>0</v>
      </c>
      <c r="D59" s="4">
        <v>1</v>
      </c>
      <c r="E59" s="9">
        <v>0</v>
      </c>
      <c r="F59" s="6">
        <v>0</v>
      </c>
      <c r="G59" s="4">
        <v>0</v>
      </c>
      <c r="H59" s="9">
        <v>0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0</v>
      </c>
      <c r="AH59" s="4">
        <v>0</v>
      </c>
      <c r="AI59" s="9">
        <v>0</v>
      </c>
      <c r="AJ59" s="6">
        <v>0</v>
      </c>
      <c r="AK59" s="4">
        <v>0</v>
      </c>
      <c r="AL59" s="9"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0</v>
      </c>
      <c r="BA59" s="9">
        <v>0</v>
      </c>
      <c r="BB59" s="6">
        <v>0</v>
      </c>
      <c r="BC59" s="4">
        <v>0</v>
      </c>
      <c r="BD59" s="9">
        <f t="shared" si="538"/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345</v>
      </c>
      <c r="BP59" s="9">
        <v>0</v>
      </c>
      <c r="BQ59" s="6">
        <v>0</v>
      </c>
      <c r="BR59" s="4">
        <v>0</v>
      </c>
      <c r="BS59" s="9"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0</v>
      </c>
      <c r="CD59" s="4">
        <v>0</v>
      </c>
      <c r="CE59" s="9">
        <v>0</v>
      </c>
      <c r="CF59" s="6">
        <v>0</v>
      </c>
      <c r="CG59" s="4">
        <v>0</v>
      </c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>
        <v>0</v>
      </c>
      <c r="CN59" s="9">
        <f t="shared" si="539"/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1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3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f t="shared" si="540"/>
        <v>0</v>
      </c>
      <c r="EZ59" s="6">
        <v>0</v>
      </c>
      <c r="FA59" s="4">
        <v>0</v>
      </c>
      <c r="FB59" s="9">
        <v>0</v>
      </c>
      <c r="FC59" s="6">
        <v>0</v>
      </c>
      <c r="FD59" s="4">
        <v>1</v>
      </c>
      <c r="FE59" s="9">
        <v>0</v>
      </c>
      <c r="FF59" s="6">
        <v>0</v>
      </c>
      <c r="FG59" s="4">
        <v>0</v>
      </c>
      <c r="FH59" s="9">
        <v>0</v>
      </c>
      <c r="FI59" s="6">
        <v>0</v>
      </c>
      <c r="FJ59" s="4">
        <v>0</v>
      </c>
      <c r="FK59" s="9">
        <v>0</v>
      </c>
      <c r="FL59" s="6">
        <v>0</v>
      </c>
      <c r="FM59" s="4">
        <v>0</v>
      </c>
      <c r="FN59" s="9">
        <v>0</v>
      </c>
      <c r="FO59" s="6">
        <v>0</v>
      </c>
      <c r="FP59" s="4">
        <v>0</v>
      </c>
      <c r="FQ59" s="9">
        <v>0</v>
      </c>
      <c r="FR59" s="6">
        <v>0</v>
      </c>
      <c r="FS59" s="4">
        <v>0</v>
      </c>
      <c r="FT59" s="9">
        <v>0</v>
      </c>
      <c r="FU59" s="6">
        <v>0</v>
      </c>
      <c r="FV59" s="4">
        <v>0</v>
      </c>
      <c r="FW59" s="9">
        <v>0</v>
      </c>
      <c r="FX59" s="6">
        <v>0</v>
      </c>
      <c r="FY59" s="4">
        <v>0</v>
      </c>
      <c r="FZ59" s="9">
        <v>0</v>
      </c>
      <c r="GA59" s="6">
        <v>0</v>
      </c>
      <c r="GB59" s="4">
        <v>0</v>
      </c>
      <c r="GC59" s="9">
        <v>0</v>
      </c>
      <c r="GD59" s="6">
        <v>0</v>
      </c>
      <c r="GE59" s="4">
        <v>0</v>
      </c>
      <c r="GF59" s="9">
        <v>0</v>
      </c>
      <c r="GG59" s="6">
        <v>0</v>
      </c>
      <c r="GH59" s="4">
        <v>1</v>
      </c>
      <c r="GI59" s="9">
        <v>0</v>
      </c>
      <c r="GJ59" s="6">
        <v>0</v>
      </c>
      <c r="GK59" s="4">
        <v>0</v>
      </c>
      <c r="GL59" s="9">
        <v>0</v>
      </c>
      <c r="GM59" s="6">
        <v>0</v>
      </c>
      <c r="GN59" s="4">
        <v>0</v>
      </c>
      <c r="GO59" s="9">
        <v>0</v>
      </c>
      <c r="GP59" s="6">
        <v>0</v>
      </c>
      <c r="GQ59" s="4">
        <v>0</v>
      </c>
      <c r="GR59" s="9">
        <v>0</v>
      </c>
      <c r="GS59" s="6">
        <v>90</v>
      </c>
      <c r="GT59" s="4">
        <v>2531</v>
      </c>
      <c r="GU59" s="9">
        <f t="shared" si="542"/>
        <v>28122.222222222223</v>
      </c>
      <c r="GV59" s="6">
        <v>0</v>
      </c>
      <c r="GW59" s="4">
        <v>0</v>
      </c>
      <c r="GX59" s="9">
        <v>0</v>
      </c>
      <c r="GY59" s="6">
        <v>0</v>
      </c>
      <c r="GZ59" s="4">
        <v>0</v>
      </c>
      <c r="HA59" s="9">
        <v>0</v>
      </c>
      <c r="HB59" s="6">
        <v>0</v>
      </c>
      <c r="HC59" s="4">
        <v>0</v>
      </c>
      <c r="HD59" s="9">
        <v>0</v>
      </c>
      <c r="HE59" s="6">
        <v>0</v>
      </c>
      <c r="HF59" s="4">
        <v>0</v>
      </c>
      <c r="HG59" s="9">
        <v>0</v>
      </c>
      <c r="HH59" s="6">
        <v>0</v>
      </c>
      <c r="HI59" s="4">
        <v>0</v>
      </c>
      <c r="HJ59" s="9">
        <v>0</v>
      </c>
      <c r="HK59" s="6"/>
      <c r="HL59" s="4"/>
      <c r="HM59" s="9"/>
      <c r="HN59" s="6">
        <v>0</v>
      </c>
      <c r="HO59" s="4">
        <v>2</v>
      </c>
      <c r="HP59" s="9">
        <v>0</v>
      </c>
      <c r="HQ59" s="6">
        <v>0</v>
      </c>
      <c r="HR59" s="4">
        <v>1</v>
      </c>
      <c r="HS59" s="9">
        <v>0</v>
      </c>
      <c r="HT59" s="6">
        <f t="shared" si="269"/>
        <v>90</v>
      </c>
      <c r="HU59" s="9">
        <f t="shared" si="270"/>
        <v>2886</v>
      </c>
    </row>
    <row r="60" spans="1:229" x14ac:dyDescent="0.3">
      <c r="A60" s="49">
        <v>2008</v>
      </c>
      <c r="B60" s="50" t="s">
        <v>4</v>
      </c>
      <c r="C60" s="6">
        <v>0</v>
      </c>
      <c r="D60" s="4">
        <v>2</v>
      </c>
      <c r="E60" s="9">
        <v>0</v>
      </c>
      <c r="F60" s="6">
        <v>0</v>
      </c>
      <c r="G60" s="4">
        <v>21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0</v>
      </c>
      <c r="AH60" s="4">
        <v>0</v>
      </c>
      <c r="AI60" s="9">
        <v>0</v>
      </c>
      <c r="AJ60" s="6">
        <v>0</v>
      </c>
      <c r="AK60" s="4">
        <v>0</v>
      </c>
      <c r="AL60" s="9"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0</v>
      </c>
      <c r="AZ60" s="4">
        <v>0</v>
      </c>
      <c r="BA60" s="9">
        <v>0</v>
      </c>
      <c r="BB60" s="6">
        <v>0</v>
      </c>
      <c r="BC60" s="4">
        <v>0</v>
      </c>
      <c r="BD60" s="9">
        <f t="shared" si="538"/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0</v>
      </c>
      <c r="BP60" s="9">
        <v>0</v>
      </c>
      <c r="BQ60" s="6">
        <v>0</v>
      </c>
      <c r="BR60" s="4">
        <v>0</v>
      </c>
      <c r="BS60" s="9"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1</v>
      </c>
      <c r="CE60" s="9">
        <v>0</v>
      </c>
      <c r="CF60" s="6">
        <v>0</v>
      </c>
      <c r="CG60" s="4">
        <v>0</v>
      </c>
      <c r="CH60" s="9">
        <v>0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f t="shared" si="539"/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1</v>
      </c>
      <c r="EC60" s="4">
        <v>227</v>
      </c>
      <c r="ED60" s="9">
        <f t="shared" ref="ED60" si="543">EC60/EB60*1000</f>
        <v>227000</v>
      </c>
      <c r="EE60" s="6">
        <v>0</v>
      </c>
      <c r="EF60" s="4">
        <v>66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f t="shared" si="540"/>
        <v>0</v>
      </c>
      <c r="EZ60" s="6">
        <v>0</v>
      </c>
      <c r="FA60" s="4">
        <v>0</v>
      </c>
      <c r="FB60" s="9">
        <v>0</v>
      </c>
      <c r="FC60" s="6">
        <v>0</v>
      </c>
      <c r="FD60" s="4">
        <v>2</v>
      </c>
      <c r="FE60" s="9">
        <v>0</v>
      </c>
      <c r="FF60" s="6">
        <v>0</v>
      </c>
      <c r="FG60" s="4">
        <v>0</v>
      </c>
      <c r="FH60" s="9">
        <v>0</v>
      </c>
      <c r="FI60" s="6">
        <v>0</v>
      </c>
      <c r="FJ60" s="4">
        <v>0</v>
      </c>
      <c r="FK60" s="9">
        <v>0</v>
      </c>
      <c r="FL60" s="6">
        <v>0</v>
      </c>
      <c r="FM60" s="4">
        <v>0</v>
      </c>
      <c r="FN60" s="9">
        <v>0</v>
      </c>
      <c r="FO60" s="6">
        <v>0</v>
      </c>
      <c r="FP60" s="4">
        <v>0</v>
      </c>
      <c r="FQ60" s="9">
        <v>0</v>
      </c>
      <c r="FR60" s="6">
        <v>0</v>
      </c>
      <c r="FS60" s="4">
        <v>0</v>
      </c>
      <c r="FT60" s="9">
        <v>0</v>
      </c>
      <c r="FU60" s="6">
        <v>0</v>
      </c>
      <c r="FV60" s="4">
        <v>0</v>
      </c>
      <c r="FW60" s="9">
        <v>0</v>
      </c>
      <c r="FX60" s="6">
        <v>0</v>
      </c>
      <c r="FY60" s="4">
        <v>0</v>
      </c>
      <c r="FZ60" s="9">
        <v>0</v>
      </c>
      <c r="GA60" s="6">
        <v>0</v>
      </c>
      <c r="GB60" s="4">
        <v>0</v>
      </c>
      <c r="GC60" s="9">
        <v>0</v>
      </c>
      <c r="GD60" s="6">
        <v>0</v>
      </c>
      <c r="GE60" s="4">
        <v>0</v>
      </c>
      <c r="GF60" s="9">
        <v>0</v>
      </c>
      <c r="GG60" s="6">
        <v>0</v>
      </c>
      <c r="GH60" s="4">
        <v>0</v>
      </c>
      <c r="GI60" s="9">
        <v>0</v>
      </c>
      <c r="GJ60" s="6">
        <v>0</v>
      </c>
      <c r="GK60" s="4">
        <v>0</v>
      </c>
      <c r="GL60" s="9">
        <v>0</v>
      </c>
      <c r="GM60" s="6">
        <v>0</v>
      </c>
      <c r="GN60" s="4">
        <v>0</v>
      </c>
      <c r="GO60" s="9">
        <v>0</v>
      </c>
      <c r="GP60" s="6">
        <v>0</v>
      </c>
      <c r="GQ60" s="4">
        <v>0</v>
      </c>
      <c r="GR60" s="9">
        <v>0</v>
      </c>
      <c r="GS60" s="6">
        <v>0</v>
      </c>
      <c r="GT60" s="4">
        <v>0</v>
      </c>
      <c r="GU60" s="9">
        <v>0</v>
      </c>
      <c r="GV60" s="6">
        <v>0</v>
      </c>
      <c r="GW60" s="4">
        <v>0</v>
      </c>
      <c r="GX60" s="9">
        <v>0</v>
      </c>
      <c r="GY60" s="6">
        <v>0</v>
      </c>
      <c r="GZ60" s="4">
        <v>0</v>
      </c>
      <c r="HA60" s="9">
        <v>0</v>
      </c>
      <c r="HB60" s="6">
        <v>42</v>
      </c>
      <c r="HC60" s="4">
        <v>1870</v>
      </c>
      <c r="HD60" s="9">
        <f t="shared" ref="HD60:HD61" si="544">HC60/HB60*1000</f>
        <v>44523.809523809527</v>
      </c>
      <c r="HE60" s="6">
        <v>0</v>
      </c>
      <c r="HF60" s="4">
        <v>0</v>
      </c>
      <c r="HG60" s="9">
        <v>0</v>
      </c>
      <c r="HH60" s="6">
        <v>0</v>
      </c>
      <c r="HI60" s="4">
        <v>0</v>
      </c>
      <c r="HJ60" s="9">
        <v>0</v>
      </c>
      <c r="HK60" s="6"/>
      <c r="HL60" s="4"/>
      <c r="HM60" s="9"/>
      <c r="HN60" s="6">
        <v>0</v>
      </c>
      <c r="HO60" s="4">
        <v>9</v>
      </c>
      <c r="HP60" s="9">
        <v>0</v>
      </c>
      <c r="HQ60" s="6">
        <v>2</v>
      </c>
      <c r="HR60" s="4">
        <v>58</v>
      </c>
      <c r="HS60" s="9">
        <f t="shared" ref="HS60" si="545">HR60/HQ60*1000</f>
        <v>29000</v>
      </c>
      <c r="HT60" s="6">
        <f t="shared" si="269"/>
        <v>45</v>
      </c>
      <c r="HU60" s="9">
        <f t="shared" si="270"/>
        <v>2256</v>
      </c>
    </row>
    <row r="61" spans="1:229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0</v>
      </c>
      <c r="AI61" s="9">
        <v>0</v>
      </c>
      <c r="AJ61" s="6">
        <v>0</v>
      </c>
      <c r="AK61" s="4">
        <v>0</v>
      </c>
      <c r="AL61" s="9"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f t="shared" si="538"/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1</v>
      </c>
      <c r="BO61" s="4">
        <v>67</v>
      </c>
      <c r="BP61" s="9">
        <f t="shared" ref="BP61" si="546">BO61/BN61*1000</f>
        <v>67000</v>
      </c>
      <c r="BQ61" s="6">
        <v>0</v>
      </c>
      <c r="BR61" s="4">
        <v>0</v>
      </c>
      <c r="BS61" s="9"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1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0</v>
      </c>
      <c r="CK61" s="9">
        <v>0</v>
      </c>
      <c r="CL61" s="6">
        <v>0</v>
      </c>
      <c r="CM61" s="4">
        <v>0</v>
      </c>
      <c r="CN61" s="9">
        <f t="shared" si="539"/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2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2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4</v>
      </c>
      <c r="ED61" s="9">
        <v>0</v>
      </c>
      <c r="EE61" s="6">
        <v>0</v>
      </c>
      <c r="EF61" s="4">
        <v>1</v>
      </c>
      <c r="EG61" s="9">
        <v>0</v>
      </c>
      <c r="EH61" s="6">
        <v>0</v>
      </c>
      <c r="EI61" s="4">
        <v>0</v>
      </c>
      <c r="EJ61" s="9">
        <v>0</v>
      </c>
      <c r="EK61" s="6">
        <v>15000</v>
      </c>
      <c r="EL61" s="4">
        <v>82650</v>
      </c>
      <c r="EM61" s="9">
        <f t="shared" ref="EM61:EM64" si="547">EL61/EK61*1000</f>
        <v>5510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f t="shared" si="540"/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0</v>
      </c>
      <c r="FG61" s="4">
        <v>0</v>
      </c>
      <c r="FH61" s="9">
        <v>0</v>
      </c>
      <c r="FI61" s="6">
        <v>0</v>
      </c>
      <c r="FJ61" s="4">
        <v>0</v>
      </c>
      <c r="FK61" s="9">
        <v>0</v>
      </c>
      <c r="FL61" s="6">
        <v>0</v>
      </c>
      <c r="FM61" s="4">
        <v>0</v>
      </c>
      <c r="FN61" s="9">
        <v>0</v>
      </c>
      <c r="FO61" s="6">
        <v>0</v>
      </c>
      <c r="FP61" s="4">
        <v>0</v>
      </c>
      <c r="FQ61" s="9">
        <v>0</v>
      </c>
      <c r="FR61" s="6">
        <v>0</v>
      </c>
      <c r="FS61" s="4">
        <v>0</v>
      </c>
      <c r="FT61" s="9">
        <v>0</v>
      </c>
      <c r="FU61" s="6">
        <v>0</v>
      </c>
      <c r="FV61" s="4">
        <v>0</v>
      </c>
      <c r="FW61" s="9">
        <v>0</v>
      </c>
      <c r="FX61" s="6">
        <v>342</v>
      </c>
      <c r="FY61" s="4">
        <v>16965</v>
      </c>
      <c r="FZ61" s="9">
        <f t="shared" ref="FZ61:FZ62" si="548">FY61/FX61*1000</f>
        <v>49605.26315789474</v>
      </c>
      <c r="GA61" s="6">
        <v>0</v>
      </c>
      <c r="GB61" s="4">
        <v>0</v>
      </c>
      <c r="GC61" s="9">
        <v>0</v>
      </c>
      <c r="GD61" s="6">
        <v>0</v>
      </c>
      <c r="GE61" s="4">
        <v>0</v>
      </c>
      <c r="GF61" s="9">
        <v>0</v>
      </c>
      <c r="GG61" s="6">
        <v>0</v>
      </c>
      <c r="GH61" s="4">
        <v>0</v>
      </c>
      <c r="GI61" s="9">
        <v>0</v>
      </c>
      <c r="GJ61" s="6">
        <v>0</v>
      </c>
      <c r="GK61" s="4">
        <v>0</v>
      </c>
      <c r="GL61" s="9">
        <v>0</v>
      </c>
      <c r="GM61" s="6">
        <v>0</v>
      </c>
      <c r="GN61" s="4">
        <v>0</v>
      </c>
      <c r="GO61" s="9">
        <v>0</v>
      </c>
      <c r="GP61" s="6">
        <v>0</v>
      </c>
      <c r="GQ61" s="4">
        <v>0</v>
      </c>
      <c r="GR61" s="9">
        <v>0</v>
      </c>
      <c r="GS61" s="6">
        <v>0</v>
      </c>
      <c r="GT61" s="4">
        <v>1</v>
      </c>
      <c r="GU61" s="9">
        <v>0</v>
      </c>
      <c r="GV61" s="6">
        <v>0</v>
      </c>
      <c r="GW61" s="4">
        <v>0</v>
      </c>
      <c r="GX61" s="9">
        <v>0</v>
      </c>
      <c r="GY61" s="6">
        <v>0</v>
      </c>
      <c r="GZ61" s="4">
        <v>0</v>
      </c>
      <c r="HA61" s="9">
        <v>0</v>
      </c>
      <c r="HB61" s="6">
        <v>25</v>
      </c>
      <c r="HC61" s="4">
        <v>958</v>
      </c>
      <c r="HD61" s="9">
        <f t="shared" si="544"/>
        <v>38320</v>
      </c>
      <c r="HE61" s="6">
        <v>0</v>
      </c>
      <c r="HF61" s="4">
        <v>0</v>
      </c>
      <c r="HG61" s="9">
        <v>0</v>
      </c>
      <c r="HH61" s="6">
        <v>0</v>
      </c>
      <c r="HI61" s="4">
        <v>0</v>
      </c>
      <c r="HJ61" s="9">
        <v>0</v>
      </c>
      <c r="HK61" s="6"/>
      <c r="HL61" s="4"/>
      <c r="HM61" s="9"/>
      <c r="HN61" s="6">
        <v>0</v>
      </c>
      <c r="HO61" s="4">
        <v>2</v>
      </c>
      <c r="HP61" s="9">
        <v>0</v>
      </c>
      <c r="HQ61" s="6">
        <v>0</v>
      </c>
      <c r="HR61" s="4">
        <v>0</v>
      </c>
      <c r="HS61" s="9">
        <v>0</v>
      </c>
      <c r="HT61" s="6">
        <f t="shared" si="269"/>
        <v>15368</v>
      </c>
      <c r="HU61" s="9">
        <f t="shared" si="270"/>
        <v>100653</v>
      </c>
    </row>
    <row r="62" spans="1:229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0</v>
      </c>
      <c r="AH62" s="4">
        <v>0</v>
      </c>
      <c r="AI62" s="9">
        <v>0</v>
      </c>
      <c r="AJ62" s="6">
        <v>0</v>
      </c>
      <c r="AK62" s="4">
        <v>0</v>
      </c>
      <c r="AL62" s="9"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f t="shared" si="538"/>
        <v>0</v>
      </c>
      <c r="BE62" s="6">
        <v>0</v>
      </c>
      <c r="BF62" s="4">
        <v>0</v>
      </c>
      <c r="BG62" s="9">
        <v>0</v>
      </c>
      <c r="BH62" s="6">
        <v>0</v>
      </c>
      <c r="BI62" s="4">
        <v>0</v>
      </c>
      <c r="BJ62" s="9">
        <v>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1</v>
      </c>
      <c r="CD62" s="4">
        <v>15</v>
      </c>
      <c r="CE62" s="9">
        <f t="shared" ref="CE62" si="549">CD62/CC62*1000</f>
        <v>15000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f t="shared" si="539"/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1</v>
      </c>
      <c r="CY62" s="4">
        <v>14</v>
      </c>
      <c r="CZ62" s="9">
        <f t="shared" ref="CZ62" si="550">CY62/CX62*1000</f>
        <v>14000</v>
      </c>
      <c r="DA62" s="6">
        <v>0</v>
      </c>
      <c r="DB62" s="4">
        <v>0</v>
      </c>
      <c r="DC62" s="9">
        <v>0</v>
      </c>
      <c r="DD62" s="6">
        <v>0</v>
      </c>
      <c r="DE62" s="4">
        <v>1</v>
      </c>
      <c r="DF62" s="9">
        <v>0</v>
      </c>
      <c r="DG62" s="6">
        <v>0</v>
      </c>
      <c r="DH62" s="4">
        <v>1</v>
      </c>
      <c r="DI62" s="9">
        <v>0</v>
      </c>
      <c r="DJ62" s="6">
        <v>0</v>
      </c>
      <c r="DK62" s="4">
        <v>1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5</v>
      </c>
      <c r="DU62" s="9">
        <v>0</v>
      </c>
      <c r="DV62" s="6">
        <v>0</v>
      </c>
      <c r="DW62" s="4">
        <v>3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29798</v>
      </c>
      <c r="EL62" s="4">
        <v>162841</v>
      </c>
      <c r="EM62" s="9">
        <f t="shared" si="547"/>
        <v>5464.8298543526407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0</v>
      </c>
      <c r="EY62" s="9">
        <f t="shared" si="540"/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v>0</v>
      </c>
      <c r="FJ62" s="4">
        <v>0</v>
      </c>
      <c r="FK62" s="9">
        <v>0</v>
      </c>
      <c r="FL62" s="6">
        <v>0</v>
      </c>
      <c r="FM62" s="4">
        <v>0</v>
      </c>
      <c r="FN62" s="9">
        <v>0</v>
      </c>
      <c r="FO62" s="6">
        <v>0</v>
      </c>
      <c r="FP62" s="4">
        <v>0</v>
      </c>
      <c r="FQ62" s="9">
        <v>0</v>
      </c>
      <c r="FR62" s="6">
        <v>0</v>
      </c>
      <c r="FS62" s="4">
        <v>0</v>
      </c>
      <c r="FT62" s="9">
        <v>0</v>
      </c>
      <c r="FU62" s="6">
        <v>0</v>
      </c>
      <c r="FV62" s="4">
        <v>0</v>
      </c>
      <c r="FW62" s="9">
        <v>0</v>
      </c>
      <c r="FX62" s="6">
        <v>420</v>
      </c>
      <c r="FY62" s="4">
        <v>21419</v>
      </c>
      <c r="FZ62" s="9">
        <f t="shared" si="548"/>
        <v>50997.619047619046</v>
      </c>
      <c r="GA62" s="6">
        <v>0</v>
      </c>
      <c r="GB62" s="4">
        <v>0</v>
      </c>
      <c r="GC62" s="9">
        <v>0</v>
      </c>
      <c r="GD62" s="6">
        <v>0</v>
      </c>
      <c r="GE62" s="4">
        <v>0</v>
      </c>
      <c r="GF62" s="9">
        <v>0</v>
      </c>
      <c r="GG62" s="6">
        <v>0</v>
      </c>
      <c r="GH62" s="4">
        <v>1</v>
      </c>
      <c r="GI62" s="9">
        <v>0</v>
      </c>
      <c r="GJ62" s="6">
        <v>0</v>
      </c>
      <c r="GK62" s="4">
        <v>0</v>
      </c>
      <c r="GL62" s="9">
        <v>0</v>
      </c>
      <c r="GM62" s="6">
        <v>0</v>
      </c>
      <c r="GN62" s="4">
        <v>0</v>
      </c>
      <c r="GO62" s="9">
        <v>0</v>
      </c>
      <c r="GP62" s="6">
        <v>18000</v>
      </c>
      <c r="GQ62" s="4">
        <v>94921</v>
      </c>
      <c r="GR62" s="9">
        <f t="shared" ref="GR62:GR63" si="551">GQ62/GP62*1000</f>
        <v>5273.3888888888887</v>
      </c>
      <c r="GS62" s="6">
        <v>0</v>
      </c>
      <c r="GT62" s="4">
        <v>0</v>
      </c>
      <c r="GU62" s="9">
        <v>0</v>
      </c>
      <c r="GV62" s="6">
        <v>0</v>
      </c>
      <c r="GW62" s="4">
        <v>0</v>
      </c>
      <c r="GX62" s="9">
        <v>0</v>
      </c>
      <c r="GY62" s="6">
        <v>0</v>
      </c>
      <c r="GZ62" s="4">
        <v>0</v>
      </c>
      <c r="HA62" s="9">
        <v>0</v>
      </c>
      <c r="HB62" s="6">
        <v>0</v>
      </c>
      <c r="HC62" s="4">
        <v>0</v>
      </c>
      <c r="HD62" s="9">
        <v>0</v>
      </c>
      <c r="HE62" s="6">
        <v>0</v>
      </c>
      <c r="HF62" s="4">
        <v>0</v>
      </c>
      <c r="HG62" s="9">
        <v>0</v>
      </c>
      <c r="HH62" s="6">
        <v>0</v>
      </c>
      <c r="HI62" s="4">
        <v>0</v>
      </c>
      <c r="HJ62" s="9">
        <v>0</v>
      </c>
      <c r="HK62" s="6"/>
      <c r="HL62" s="4"/>
      <c r="HM62" s="9"/>
      <c r="HN62" s="6">
        <v>1</v>
      </c>
      <c r="HO62" s="4">
        <v>2</v>
      </c>
      <c r="HP62" s="9">
        <f t="shared" ref="HP62" si="552">HO62/HN62*1000</f>
        <v>2000</v>
      </c>
      <c r="HQ62" s="6">
        <v>0</v>
      </c>
      <c r="HR62" s="4">
        <v>0</v>
      </c>
      <c r="HS62" s="9">
        <v>0</v>
      </c>
      <c r="HT62" s="6">
        <f t="shared" si="269"/>
        <v>48221</v>
      </c>
      <c r="HU62" s="9">
        <f t="shared" si="270"/>
        <v>279224</v>
      </c>
    </row>
    <row r="63" spans="1:229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0</v>
      </c>
      <c r="AH63" s="4">
        <v>0</v>
      </c>
      <c r="AI63" s="9">
        <v>0</v>
      </c>
      <c r="AJ63" s="6">
        <v>0</v>
      </c>
      <c r="AK63" s="4">
        <v>0</v>
      </c>
      <c r="AL63" s="9">
        <v>0</v>
      </c>
      <c r="AM63" s="6">
        <v>0</v>
      </c>
      <c r="AN63" s="4">
        <v>0</v>
      </c>
      <c r="AO63" s="9">
        <v>0</v>
      </c>
      <c r="AP63" s="6">
        <v>0</v>
      </c>
      <c r="AQ63" s="4">
        <v>0</v>
      </c>
      <c r="AR63" s="9"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f t="shared" si="538"/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0</v>
      </c>
      <c r="CD63" s="4">
        <v>1</v>
      </c>
      <c r="CE63" s="9">
        <v>0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f t="shared" si="539"/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8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14757</v>
      </c>
      <c r="EL63" s="4">
        <v>80472</v>
      </c>
      <c r="EM63" s="9">
        <f t="shared" si="547"/>
        <v>5453.1408822931489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f t="shared" si="540"/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v>0</v>
      </c>
      <c r="FJ63" s="4">
        <v>0</v>
      </c>
      <c r="FK63" s="9">
        <v>0</v>
      </c>
      <c r="FL63" s="6">
        <v>0</v>
      </c>
      <c r="FM63" s="4">
        <v>0</v>
      </c>
      <c r="FN63" s="9">
        <v>0</v>
      </c>
      <c r="FO63" s="6">
        <v>0</v>
      </c>
      <c r="FP63" s="4">
        <v>0</v>
      </c>
      <c r="FQ63" s="9">
        <v>0</v>
      </c>
      <c r="FR63" s="6">
        <v>0</v>
      </c>
      <c r="FS63" s="4">
        <v>0</v>
      </c>
      <c r="FT63" s="9">
        <v>0</v>
      </c>
      <c r="FU63" s="6">
        <v>0</v>
      </c>
      <c r="FV63" s="4">
        <v>0</v>
      </c>
      <c r="FW63" s="9">
        <v>0</v>
      </c>
      <c r="FX63" s="6">
        <v>0</v>
      </c>
      <c r="FY63" s="4">
        <v>0</v>
      </c>
      <c r="FZ63" s="9">
        <v>0</v>
      </c>
      <c r="GA63" s="6">
        <v>0</v>
      </c>
      <c r="GB63" s="4">
        <v>0</v>
      </c>
      <c r="GC63" s="9">
        <v>0</v>
      </c>
      <c r="GD63" s="6">
        <v>0</v>
      </c>
      <c r="GE63" s="4">
        <v>0</v>
      </c>
      <c r="GF63" s="9">
        <v>0</v>
      </c>
      <c r="GG63" s="6">
        <v>0</v>
      </c>
      <c r="GH63" s="4">
        <v>2</v>
      </c>
      <c r="GI63" s="9">
        <v>0</v>
      </c>
      <c r="GJ63" s="6">
        <v>0</v>
      </c>
      <c r="GK63" s="4">
        <v>0</v>
      </c>
      <c r="GL63" s="9">
        <v>0</v>
      </c>
      <c r="GM63" s="6">
        <v>0</v>
      </c>
      <c r="GN63" s="4">
        <v>0</v>
      </c>
      <c r="GO63" s="9">
        <v>0</v>
      </c>
      <c r="GP63" s="6">
        <v>115</v>
      </c>
      <c r="GQ63" s="4">
        <v>607</v>
      </c>
      <c r="GR63" s="9">
        <f t="shared" si="551"/>
        <v>5278.2608695652179</v>
      </c>
      <c r="GS63" s="6">
        <v>144</v>
      </c>
      <c r="GT63" s="4">
        <v>4711</v>
      </c>
      <c r="GU63" s="9">
        <f t="shared" ref="GU63" si="553">GT63/GS63*1000</f>
        <v>32715.277777777777</v>
      </c>
      <c r="GV63" s="6">
        <v>0</v>
      </c>
      <c r="GW63" s="4">
        <v>0</v>
      </c>
      <c r="GX63" s="9">
        <v>0</v>
      </c>
      <c r="GY63" s="6">
        <v>0</v>
      </c>
      <c r="GZ63" s="4">
        <v>0</v>
      </c>
      <c r="HA63" s="9">
        <v>0</v>
      </c>
      <c r="HB63" s="6">
        <v>0</v>
      </c>
      <c r="HC63" s="4">
        <v>0</v>
      </c>
      <c r="HD63" s="9">
        <v>0</v>
      </c>
      <c r="HE63" s="6">
        <v>0</v>
      </c>
      <c r="HF63" s="4">
        <v>0</v>
      </c>
      <c r="HG63" s="9">
        <v>0</v>
      </c>
      <c r="HH63" s="6">
        <v>0</v>
      </c>
      <c r="HI63" s="4">
        <v>0</v>
      </c>
      <c r="HJ63" s="9">
        <v>0</v>
      </c>
      <c r="HK63" s="6"/>
      <c r="HL63" s="4"/>
      <c r="HM63" s="9"/>
      <c r="HN63" s="6">
        <v>0</v>
      </c>
      <c r="HO63" s="4">
        <v>3</v>
      </c>
      <c r="HP63" s="9">
        <v>0</v>
      </c>
      <c r="HQ63" s="6">
        <v>0</v>
      </c>
      <c r="HR63" s="4">
        <v>0</v>
      </c>
      <c r="HS63" s="9">
        <v>0</v>
      </c>
      <c r="HT63" s="6">
        <f t="shared" si="269"/>
        <v>15016</v>
      </c>
      <c r="HU63" s="9">
        <f t="shared" si="270"/>
        <v>85804</v>
      </c>
    </row>
    <row r="64" spans="1:229" x14ac:dyDescent="0.3">
      <c r="A64" s="49">
        <v>2008</v>
      </c>
      <c r="B64" s="50" t="s">
        <v>8</v>
      </c>
      <c r="C64" s="6">
        <v>0</v>
      </c>
      <c r="D64" s="4">
        <v>5</v>
      </c>
      <c r="E64" s="9">
        <v>0</v>
      </c>
      <c r="F64" s="6">
        <v>5</v>
      </c>
      <c r="G64" s="4">
        <v>810</v>
      </c>
      <c r="H64" s="9">
        <f t="shared" ref="H64" si="554">G64/F64*1000</f>
        <v>162000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0</v>
      </c>
      <c r="AH64" s="4">
        <v>0</v>
      </c>
      <c r="AI64" s="9">
        <v>0</v>
      </c>
      <c r="AJ64" s="6">
        <v>0</v>
      </c>
      <c r="AK64" s="4">
        <v>0</v>
      </c>
      <c r="AL64" s="9"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f t="shared" si="538"/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0</v>
      </c>
      <c r="BO64" s="4">
        <v>0</v>
      </c>
      <c r="BP64" s="9">
        <v>0</v>
      </c>
      <c r="BQ64" s="6">
        <v>0</v>
      </c>
      <c r="BR64" s="4">
        <v>0</v>
      </c>
      <c r="BS64" s="9"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0</v>
      </c>
      <c r="CD64" s="4">
        <v>1</v>
      </c>
      <c r="CE64" s="9">
        <v>0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f t="shared" si="539"/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1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2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1</v>
      </c>
      <c r="EG64" s="9">
        <v>0</v>
      </c>
      <c r="EH64" s="6">
        <v>0</v>
      </c>
      <c r="EI64" s="4">
        <v>0</v>
      </c>
      <c r="EJ64" s="9">
        <v>0</v>
      </c>
      <c r="EK64" s="6">
        <v>1500</v>
      </c>
      <c r="EL64" s="4">
        <v>8724</v>
      </c>
      <c r="EM64" s="9">
        <f t="shared" si="547"/>
        <v>5816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f t="shared" si="540"/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v>0</v>
      </c>
      <c r="FJ64" s="4">
        <v>0</v>
      </c>
      <c r="FK64" s="9">
        <v>0</v>
      </c>
      <c r="FL64" s="6">
        <v>0</v>
      </c>
      <c r="FM64" s="4">
        <v>0</v>
      </c>
      <c r="FN64" s="9">
        <v>0</v>
      </c>
      <c r="FO64" s="6">
        <v>0</v>
      </c>
      <c r="FP64" s="4">
        <v>0</v>
      </c>
      <c r="FQ64" s="9">
        <v>0</v>
      </c>
      <c r="FR64" s="6">
        <v>0</v>
      </c>
      <c r="FS64" s="4">
        <v>0</v>
      </c>
      <c r="FT64" s="9">
        <v>0</v>
      </c>
      <c r="FU64" s="6">
        <v>0</v>
      </c>
      <c r="FV64" s="4">
        <v>0</v>
      </c>
      <c r="FW64" s="9">
        <v>0</v>
      </c>
      <c r="FX64" s="6">
        <v>0</v>
      </c>
      <c r="FY64" s="4">
        <v>0</v>
      </c>
      <c r="FZ64" s="9">
        <v>0</v>
      </c>
      <c r="GA64" s="6">
        <v>0</v>
      </c>
      <c r="GB64" s="4">
        <v>0</v>
      </c>
      <c r="GC64" s="9">
        <v>0</v>
      </c>
      <c r="GD64" s="6">
        <v>0</v>
      </c>
      <c r="GE64" s="4">
        <v>0</v>
      </c>
      <c r="GF64" s="9">
        <v>0</v>
      </c>
      <c r="GG64" s="6">
        <v>0</v>
      </c>
      <c r="GH64" s="4">
        <v>3</v>
      </c>
      <c r="GI64" s="9">
        <v>0</v>
      </c>
      <c r="GJ64" s="6">
        <v>0</v>
      </c>
      <c r="GK64" s="4">
        <v>0</v>
      </c>
      <c r="GL64" s="9">
        <v>0</v>
      </c>
      <c r="GM64" s="6">
        <v>0</v>
      </c>
      <c r="GN64" s="4">
        <v>0</v>
      </c>
      <c r="GO64" s="9">
        <v>0</v>
      </c>
      <c r="GP64" s="6">
        <v>0</v>
      </c>
      <c r="GQ64" s="4">
        <v>0</v>
      </c>
      <c r="GR64" s="9">
        <v>0</v>
      </c>
      <c r="GS64" s="6">
        <v>0</v>
      </c>
      <c r="GT64" s="4">
        <v>0</v>
      </c>
      <c r="GU64" s="9">
        <v>0</v>
      </c>
      <c r="GV64" s="6">
        <v>0</v>
      </c>
      <c r="GW64" s="4">
        <v>0</v>
      </c>
      <c r="GX64" s="9">
        <v>0</v>
      </c>
      <c r="GY64" s="6">
        <v>0</v>
      </c>
      <c r="GZ64" s="4">
        <v>0</v>
      </c>
      <c r="HA64" s="9">
        <v>0</v>
      </c>
      <c r="HB64" s="6">
        <v>0</v>
      </c>
      <c r="HC64" s="4">
        <v>0</v>
      </c>
      <c r="HD64" s="9">
        <v>0</v>
      </c>
      <c r="HE64" s="6">
        <v>0</v>
      </c>
      <c r="HF64" s="4">
        <v>0</v>
      </c>
      <c r="HG64" s="9">
        <v>0</v>
      </c>
      <c r="HH64" s="6">
        <v>0</v>
      </c>
      <c r="HI64" s="4">
        <v>0</v>
      </c>
      <c r="HJ64" s="9">
        <v>0</v>
      </c>
      <c r="HK64" s="6"/>
      <c r="HL64" s="4"/>
      <c r="HM64" s="9"/>
      <c r="HN64" s="6">
        <v>0</v>
      </c>
      <c r="HO64" s="4">
        <v>4</v>
      </c>
      <c r="HP64" s="9">
        <v>0</v>
      </c>
      <c r="HQ64" s="6">
        <v>0</v>
      </c>
      <c r="HR64" s="4">
        <v>0</v>
      </c>
      <c r="HS64" s="9">
        <v>0</v>
      </c>
      <c r="HT64" s="6">
        <f t="shared" si="269"/>
        <v>1505</v>
      </c>
      <c r="HU64" s="9">
        <f t="shared" si="270"/>
        <v>9551</v>
      </c>
    </row>
    <row r="65" spans="1:229" x14ac:dyDescent="0.3">
      <c r="A65" s="49">
        <v>2008</v>
      </c>
      <c r="B65" s="50" t="s">
        <v>9</v>
      </c>
      <c r="C65" s="6">
        <v>0</v>
      </c>
      <c r="D65" s="4">
        <v>1</v>
      </c>
      <c r="E65" s="9">
        <v>0</v>
      </c>
      <c r="F65" s="6">
        <v>0</v>
      </c>
      <c r="G65" s="4">
        <v>0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0</v>
      </c>
      <c r="AH65" s="4">
        <v>0</v>
      </c>
      <c r="AI65" s="9">
        <v>0</v>
      </c>
      <c r="AJ65" s="6">
        <v>0</v>
      </c>
      <c r="AK65" s="4">
        <v>0</v>
      </c>
      <c r="AL65" s="9"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v>0</v>
      </c>
      <c r="AS65" s="6">
        <v>0</v>
      </c>
      <c r="AT65" s="4">
        <v>0</v>
      </c>
      <c r="AU65" s="9">
        <v>0</v>
      </c>
      <c r="AV65" s="6">
        <v>0</v>
      </c>
      <c r="AW65" s="4">
        <v>0</v>
      </c>
      <c r="AX65" s="9">
        <v>0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f t="shared" si="538"/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1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f t="shared" si="539"/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1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2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f t="shared" si="540"/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v>0</v>
      </c>
      <c r="FJ65" s="4">
        <v>0</v>
      </c>
      <c r="FK65" s="9">
        <v>0</v>
      </c>
      <c r="FL65" s="6">
        <v>0</v>
      </c>
      <c r="FM65" s="4">
        <v>0</v>
      </c>
      <c r="FN65" s="9">
        <v>0</v>
      </c>
      <c r="FO65" s="6">
        <v>0</v>
      </c>
      <c r="FP65" s="4">
        <v>0</v>
      </c>
      <c r="FQ65" s="9">
        <v>0</v>
      </c>
      <c r="FR65" s="6">
        <v>0</v>
      </c>
      <c r="FS65" s="4">
        <v>0</v>
      </c>
      <c r="FT65" s="9">
        <v>0</v>
      </c>
      <c r="FU65" s="6">
        <v>0</v>
      </c>
      <c r="FV65" s="4">
        <v>0</v>
      </c>
      <c r="FW65" s="9">
        <v>0</v>
      </c>
      <c r="FX65" s="6">
        <v>0</v>
      </c>
      <c r="FY65" s="4">
        <v>0</v>
      </c>
      <c r="FZ65" s="9">
        <v>0</v>
      </c>
      <c r="GA65" s="6">
        <v>0</v>
      </c>
      <c r="GB65" s="4">
        <v>0</v>
      </c>
      <c r="GC65" s="9">
        <v>0</v>
      </c>
      <c r="GD65" s="6">
        <v>0</v>
      </c>
      <c r="GE65" s="4">
        <v>0</v>
      </c>
      <c r="GF65" s="9">
        <v>0</v>
      </c>
      <c r="GG65" s="6">
        <v>0</v>
      </c>
      <c r="GH65" s="4">
        <v>0</v>
      </c>
      <c r="GI65" s="9">
        <v>0</v>
      </c>
      <c r="GJ65" s="6">
        <v>0</v>
      </c>
      <c r="GK65" s="4">
        <v>0</v>
      </c>
      <c r="GL65" s="9">
        <v>0</v>
      </c>
      <c r="GM65" s="6">
        <v>0</v>
      </c>
      <c r="GN65" s="4">
        <v>0</v>
      </c>
      <c r="GO65" s="9">
        <v>0</v>
      </c>
      <c r="GP65" s="6">
        <v>0</v>
      </c>
      <c r="GQ65" s="4">
        <v>0</v>
      </c>
      <c r="GR65" s="9">
        <v>0</v>
      </c>
      <c r="GS65" s="6">
        <v>0</v>
      </c>
      <c r="GT65" s="4">
        <v>0</v>
      </c>
      <c r="GU65" s="9">
        <v>0</v>
      </c>
      <c r="GV65" s="6">
        <v>0</v>
      </c>
      <c r="GW65" s="4">
        <v>0</v>
      </c>
      <c r="GX65" s="9">
        <v>0</v>
      </c>
      <c r="GY65" s="6">
        <v>0</v>
      </c>
      <c r="GZ65" s="4">
        <v>0</v>
      </c>
      <c r="HA65" s="9">
        <v>0</v>
      </c>
      <c r="HB65" s="6">
        <v>0</v>
      </c>
      <c r="HC65" s="4">
        <v>0</v>
      </c>
      <c r="HD65" s="9">
        <v>0</v>
      </c>
      <c r="HE65" s="6">
        <v>0</v>
      </c>
      <c r="HF65" s="4">
        <v>0</v>
      </c>
      <c r="HG65" s="9">
        <v>0</v>
      </c>
      <c r="HH65" s="6">
        <v>0</v>
      </c>
      <c r="HI65" s="4">
        <v>0</v>
      </c>
      <c r="HJ65" s="9">
        <v>0</v>
      </c>
      <c r="HK65" s="6"/>
      <c r="HL65" s="4"/>
      <c r="HM65" s="9"/>
      <c r="HN65" s="6">
        <v>0</v>
      </c>
      <c r="HO65" s="4">
        <v>3</v>
      </c>
      <c r="HP65" s="9">
        <v>0</v>
      </c>
      <c r="HQ65" s="6">
        <v>0</v>
      </c>
      <c r="HR65" s="4">
        <v>1</v>
      </c>
      <c r="HS65" s="9">
        <v>0</v>
      </c>
      <c r="HT65" s="6">
        <f t="shared" si="269"/>
        <v>0</v>
      </c>
      <c r="HU65" s="9">
        <f t="shared" si="270"/>
        <v>9</v>
      </c>
    </row>
    <row r="66" spans="1:229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0</v>
      </c>
      <c r="G66" s="4">
        <v>0</v>
      </c>
      <c r="H66" s="9">
        <v>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f t="shared" si="538"/>
        <v>0</v>
      </c>
      <c r="BE66" s="6">
        <v>0</v>
      </c>
      <c r="BF66" s="4">
        <v>0</v>
      </c>
      <c r="BG66" s="9">
        <v>0</v>
      </c>
      <c r="BH66" s="6">
        <v>0</v>
      </c>
      <c r="BI66" s="4">
        <v>0</v>
      </c>
      <c r="BJ66" s="9">
        <v>0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0</v>
      </c>
      <c r="CD66" s="4">
        <v>0</v>
      </c>
      <c r="CE66" s="9">
        <v>0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f t="shared" si="539"/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0</v>
      </c>
      <c r="EX66" s="4">
        <v>0</v>
      </c>
      <c r="EY66" s="9">
        <f t="shared" si="540"/>
        <v>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v>0</v>
      </c>
      <c r="FJ66" s="4">
        <v>0</v>
      </c>
      <c r="FK66" s="9">
        <v>0</v>
      </c>
      <c r="FL66" s="6">
        <v>0</v>
      </c>
      <c r="FM66" s="4">
        <v>0</v>
      </c>
      <c r="FN66" s="9">
        <v>0</v>
      </c>
      <c r="FO66" s="6">
        <v>0</v>
      </c>
      <c r="FP66" s="4">
        <v>0</v>
      </c>
      <c r="FQ66" s="9">
        <v>0</v>
      </c>
      <c r="FR66" s="6">
        <v>0</v>
      </c>
      <c r="FS66" s="4">
        <v>0</v>
      </c>
      <c r="FT66" s="9">
        <v>0</v>
      </c>
      <c r="FU66" s="6">
        <v>0</v>
      </c>
      <c r="FV66" s="4">
        <v>0</v>
      </c>
      <c r="FW66" s="9">
        <v>0</v>
      </c>
      <c r="FX66" s="6">
        <v>0</v>
      </c>
      <c r="FY66" s="4">
        <v>0</v>
      </c>
      <c r="FZ66" s="9">
        <v>0</v>
      </c>
      <c r="GA66" s="6">
        <v>0</v>
      </c>
      <c r="GB66" s="4">
        <v>0</v>
      </c>
      <c r="GC66" s="9">
        <v>0</v>
      </c>
      <c r="GD66" s="6">
        <v>0</v>
      </c>
      <c r="GE66" s="4">
        <v>0</v>
      </c>
      <c r="GF66" s="9">
        <v>0</v>
      </c>
      <c r="GG66" s="6">
        <v>0</v>
      </c>
      <c r="GH66" s="4">
        <v>0</v>
      </c>
      <c r="GI66" s="9">
        <v>0</v>
      </c>
      <c r="GJ66" s="6">
        <v>0</v>
      </c>
      <c r="GK66" s="4">
        <v>0</v>
      </c>
      <c r="GL66" s="9">
        <v>0</v>
      </c>
      <c r="GM66" s="6">
        <v>0</v>
      </c>
      <c r="GN66" s="4">
        <v>0</v>
      </c>
      <c r="GO66" s="9">
        <v>0</v>
      </c>
      <c r="GP66" s="6">
        <v>0</v>
      </c>
      <c r="GQ66" s="4">
        <v>0</v>
      </c>
      <c r="GR66" s="9">
        <v>0</v>
      </c>
      <c r="GS66" s="6">
        <v>0</v>
      </c>
      <c r="GT66" s="4">
        <v>1</v>
      </c>
      <c r="GU66" s="9">
        <v>0</v>
      </c>
      <c r="GV66" s="6">
        <v>0</v>
      </c>
      <c r="GW66" s="4">
        <v>0</v>
      </c>
      <c r="GX66" s="9">
        <v>0</v>
      </c>
      <c r="GY66" s="6">
        <v>0</v>
      </c>
      <c r="GZ66" s="4">
        <v>0</v>
      </c>
      <c r="HA66" s="9">
        <v>0</v>
      </c>
      <c r="HB66" s="6">
        <v>0</v>
      </c>
      <c r="HC66" s="4">
        <v>0</v>
      </c>
      <c r="HD66" s="9">
        <v>0</v>
      </c>
      <c r="HE66" s="6">
        <v>0</v>
      </c>
      <c r="HF66" s="4">
        <v>0</v>
      </c>
      <c r="HG66" s="9">
        <v>0</v>
      </c>
      <c r="HH66" s="6">
        <v>9</v>
      </c>
      <c r="HI66" s="4">
        <v>361</v>
      </c>
      <c r="HJ66" s="9">
        <f t="shared" ref="HJ66" si="555">HI66/HH66*1000</f>
        <v>40111.111111111117</v>
      </c>
      <c r="HK66" s="6"/>
      <c r="HL66" s="4"/>
      <c r="HM66" s="9"/>
      <c r="HN66" s="6">
        <v>0</v>
      </c>
      <c r="HO66" s="4">
        <v>5</v>
      </c>
      <c r="HP66" s="9">
        <v>0</v>
      </c>
      <c r="HQ66" s="6">
        <v>0</v>
      </c>
      <c r="HR66" s="4">
        <v>0</v>
      </c>
      <c r="HS66" s="9">
        <v>0</v>
      </c>
      <c r="HT66" s="6">
        <f t="shared" si="269"/>
        <v>9</v>
      </c>
      <c r="HU66" s="9">
        <f t="shared" si="270"/>
        <v>367</v>
      </c>
    </row>
    <row r="67" spans="1:229" x14ac:dyDescent="0.3">
      <c r="A67" s="49">
        <v>2008</v>
      </c>
      <c r="B67" s="50" t="s">
        <v>11</v>
      </c>
      <c r="C67" s="6">
        <v>0</v>
      </c>
      <c r="D67" s="4">
        <v>0</v>
      </c>
      <c r="E67" s="9">
        <v>0</v>
      </c>
      <c r="F67" s="6">
        <v>0</v>
      </c>
      <c r="G67" s="4">
        <v>0</v>
      </c>
      <c r="H67" s="9">
        <v>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49</v>
      </c>
      <c r="AI67" s="9">
        <v>0</v>
      </c>
      <c r="AJ67" s="6">
        <v>0</v>
      </c>
      <c r="AK67" s="4">
        <v>0</v>
      </c>
      <c r="AL67" s="9"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v>0</v>
      </c>
      <c r="AS67" s="6">
        <v>0</v>
      </c>
      <c r="AT67" s="4">
        <v>0</v>
      </c>
      <c r="AU67" s="9">
        <v>0</v>
      </c>
      <c r="AV67" s="6">
        <v>0</v>
      </c>
      <c r="AW67" s="4">
        <v>0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f t="shared" si="538"/>
        <v>0</v>
      </c>
      <c r="BE67" s="6">
        <v>0</v>
      </c>
      <c r="BF67" s="4">
        <v>0</v>
      </c>
      <c r="BG67" s="9">
        <v>0</v>
      </c>
      <c r="BH67" s="6">
        <v>0</v>
      </c>
      <c r="BI67" s="4">
        <v>0</v>
      </c>
      <c r="BJ67" s="9">
        <v>0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0</v>
      </c>
      <c r="CD67" s="4">
        <v>1</v>
      </c>
      <c r="CE67" s="9">
        <v>0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f t="shared" si="539"/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9</v>
      </c>
      <c r="CY67" s="4">
        <v>184</v>
      </c>
      <c r="CZ67" s="9">
        <f t="shared" ref="CZ67:CZ69" si="556">CY67/CX67*1000</f>
        <v>20444.444444444442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12</v>
      </c>
      <c r="DK67" s="4">
        <v>336</v>
      </c>
      <c r="DL67" s="9">
        <f t="shared" ref="DL67" si="557">DK67/DJ67*1000</f>
        <v>28000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77</v>
      </c>
      <c r="DW67" s="4">
        <v>2659</v>
      </c>
      <c r="DX67" s="9">
        <f t="shared" ref="DX67" si="558">DW67/DV67*1000</f>
        <v>34532.467532467534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1</v>
      </c>
      <c r="EF67" s="4">
        <v>1</v>
      </c>
      <c r="EG67" s="9">
        <f t="shared" ref="EG67" si="559">EF67/EE67*1000</f>
        <v>1000</v>
      </c>
      <c r="EH67" s="6">
        <v>0</v>
      </c>
      <c r="EI67" s="4">
        <v>0</v>
      </c>
      <c r="EJ67" s="9">
        <v>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0</v>
      </c>
      <c r="EY67" s="9">
        <f t="shared" si="540"/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v>0</v>
      </c>
      <c r="FJ67" s="4">
        <v>0</v>
      </c>
      <c r="FK67" s="9">
        <v>0</v>
      </c>
      <c r="FL67" s="6">
        <v>0</v>
      </c>
      <c r="FM67" s="4">
        <v>0</v>
      </c>
      <c r="FN67" s="9">
        <v>0</v>
      </c>
      <c r="FO67" s="6">
        <v>0</v>
      </c>
      <c r="FP67" s="4">
        <v>0</v>
      </c>
      <c r="FQ67" s="9">
        <v>0</v>
      </c>
      <c r="FR67" s="6">
        <v>0</v>
      </c>
      <c r="FS67" s="4">
        <v>0</v>
      </c>
      <c r="FT67" s="9">
        <v>0</v>
      </c>
      <c r="FU67" s="6">
        <v>0</v>
      </c>
      <c r="FV67" s="4">
        <v>0</v>
      </c>
      <c r="FW67" s="9">
        <v>0</v>
      </c>
      <c r="FX67" s="6">
        <v>0</v>
      </c>
      <c r="FY67" s="4">
        <v>0</v>
      </c>
      <c r="FZ67" s="9">
        <v>0</v>
      </c>
      <c r="GA67" s="6">
        <v>0</v>
      </c>
      <c r="GB67" s="4">
        <v>0</v>
      </c>
      <c r="GC67" s="9">
        <v>0</v>
      </c>
      <c r="GD67" s="6">
        <v>0</v>
      </c>
      <c r="GE67" s="4">
        <v>0</v>
      </c>
      <c r="GF67" s="9">
        <v>0</v>
      </c>
      <c r="GG67" s="6">
        <v>19</v>
      </c>
      <c r="GH67" s="4">
        <v>372</v>
      </c>
      <c r="GI67" s="9">
        <f t="shared" ref="GI67:GI68" si="560">GH67/GG67*1000</f>
        <v>19578.94736842105</v>
      </c>
      <c r="GJ67" s="6">
        <v>0</v>
      </c>
      <c r="GK67" s="4">
        <v>0</v>
      </c>
      <c r="GL67" s="9">
        <v>0</v>
      </c>
      <c r="GM67" s="6">
        <v>0</v>
      </c>
      <c r="GN67" s="4">
        <v>0</v>
      </c>
      <c r="GO67" s="9">
        <v>0</v>
      </c>
      <c r="GP67" s="6">
        <v>0</v>
      </c>
      <c r="GQ67" s="4">
        <v>0</v>
      </c>
      <c r="GR67" s="9">
        <v>0</v>
      </c>
      <c r="GS67" s="6">
        <v>0</v>
      </c>
      <c r="GT67" s="4">
        <v>0</v>
      </c>
      <c r="GU67" s="9">
        <v>0</v>
      </c>
      <c r="GV67" s="6">
        <v>0</v>
      </c>
      <c r="GW67" s="4">
        <v>0</v>
      </c>
      <c r="GX67" s="9">
        <v>0</v>
      </c>
      <c r="GY67" s="6">
        <v>0</v>
      </c>
      <c r="GZ67" s="4">
        <v>0</v>
      </c>
      <c r="HA67" s="9">
        <v>0</v>
      </c>
      <c r="HB67" s="6">
        <v>0</v>
      </c>
      <c r="HC67" s="4">
        <v>0</v>
      </c>
      <c r="HD67" s="9">
        <v>0</v>
      </c>
      <c r="HE67" s="6">
        <v>0</v>
      </c>
      <c r="HF67" s="4">
        <v>0</v>
      </c>
      <c r="HG67" s="9">
        <v>0</v>
      </c>
      <c r="HH67" s="6">
        <v>0</v>
      </c>
      <c r="HI67" s="4">
        <v>0</v>
      </c>
      <c r="HJ67" s="9">
        <v>0</v>
      </c>
      <c r="HK67" s="6"/>
      <c r="HL67" s="4"/>
      <c r="HM67" s="9"/>
      <c r="HN67" s="6">
        <v>0</v>
      </c>
      <c r="HO67" s="4">
        <v>0</v>
      </c>
      <c r="HP67" s="9">
        <v>0</v>
      </c>
      <c r="HQ67" s="6">
        <v>9</v>
      </c>
      <c r="HR67" s="4">
        <v>238</v>
      </c>
      <c r="HS67" s="9">
        <f t="shared" ref="HS67:HS69" si="561">HR67/HQ67*1000</f>
        <v>26444.444444444442</v>
      </c>
      <c r="HT67" s="6">
        <f t="shared" si="269"/>
        <v>127</v>
      </c>
      <c r="HU67" s="9">
        <f t="shared" si="270"/>
        <v>3840</v>
      </c>
    </row>
    <row r="68" spans="1:229" x14ac:dyDescent="0.3">
      <c r="A68" s="49">
        <v>2008</v>
      </c>
      <c r="B68" s="50" t="s">
        <v>12</v>
      </c>
      <c r="C68" s="6">
        <v>1</v>
      </c>
      <c r="D68" s="4">
        <v>5</v>
      </c>
      <c r="E68" s="9">
        <f t="shared" ref="E68" si="562">D68/C68*1000</f>
        <v>5000</v>
      </c>
      <c r="F68" s="6">
        <v>0</v>
      </c>
      <c r="G68" s="4">
        <v>0</v>
      </c>
      <c r="H68" s="9">
        <v>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0</v>
      </c>
      <c r="AI68" s="9">
        <v>0</v>
      </c>
      <c r="AJ68" s="6">
        <v>0</v>
      </c>
      <c r="AK68" s="4">
        <v>0</v>
      </c>
      <c r="AL68" s="9"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f t="shared" si="538"/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0</v>
      </c>
      <c r="CD68" s="4">
        <v>1</v>
      </c>
      <c r="CE68" s="9">
        <v>0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f t="shared" si="539"/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1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1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5</v>
      </c>
      <c r="EI68" s="4">
        <v>222</v>
      </c>
      <c r="EJ68" s="9">
        <f t="shared" ref="EJ68" si="563">EI68/EH68*1000</f>
        <v>44400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0</v>
      </c>
      <c r="EY68" s="9">
        <f t="shared" si="540"/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v>0</v>
      </c>
      <c r="FJ68" s="4">
        <v>0</v>
      </c>
      <c r="FK68" s="9">
        <v>0</v>
      </c>
      <c r="FL68" s="6">
        <v>0</v>
      </c>
      <c r="FM68" s="4">
        <v>0</v>
      </c>
      <c r="FN68" s="9">
        <v>0</v>
      </c>
      <c r="FO68" s="6">
        <v>0</v>
      </c>
      <c r="FP68" s="4">
        <v>0</v>
      </c>
      <c r="FQ68" s="9">
        <v>0</v>
      </c>
      <c r="FR68" s="6">
        <v>0</v>
      </c>
      <c r="FS68" s="4">
        <v>0</v>
      </c>
      <c r="FT68" s="9">
        <v>0</v>
      </c>
      <c r="FU68" s="6">
        <v>0</v>
      </c>
      <c r="FV68" s="4">
        <v>0</v>
      </c>
      <c r="FW68" s="9">
        <v>0</v>
      </c>
      <c r="FX68" s="6">
        <v>0</v>
      </c>
      <c r="FY68" s="4">
        <v>0</v>
      </c>
      <c r="FZ68" s="9">
        <v>0</v>
      </c>
      <c r="GA68" s="6">
        <v>0</v>
      </c>
      <c r="GB68" s="4">
        <v>0</v>
      </c>
      <c r="GC68" s="9">
        <v>0</v>
      </c>
      <c r="GD68" s="6">
        <v>0</v>
      </c>
      <c r="GE68" s="4">
        <v>0</v>
      </c>
      <c r="GF68" s="9">
        <v>0</v>
      </c>
      <c r="GG68" s="6">
        <v>16</v>
      </c>
      <c r="GH68" s="4">
        <v>391</v>
      </c>
      <c r="GI68" s="9">
        <f t="shared" si="560"/>
        <v>24437.5</v>
      </c>
      <c r="GJ68" s="6">
        <v>0</v>
      </c>
      <c r="GK68" s="4">
        <v>0</v>
      </c>
      <c r="GL68" s="9">
        <v>0</v>
      </c>
      <c r="GM68" s="6">
        <v>0</v>
      </c>
      <c r="GN68" s="4">
        <v>0</v>
      </c>
      <c r="GO68" s="9">
        <v>0</v>
      </c>
      <c r="GP68" s="6">
        <v>0</v>
      </c>
      <c r="GQ68" s="4">
        <v>0</v>
      </c>
      <c r="GR68" s="9">
        <v>0</v>
      </c>
      <c r="GS68" s="6">
        <v>0</v>
      </c>
      <c r="GT68" s="4">
        <v>0</v>
      </c>
      <c r="GU68" s="9">
        <v>0</v>
      </c>
      <c r="GV68" s="6">
        <v>0</v>
      </c>
      <c r="GW68" s="4">
        <v>0</v>
      </c>
      <c r="GX68" s="9">
        <v>0</v>
      </c>
      <c r="GY68" s="6">
        <v>0</v>
      </c>
      <c r="GZ68" s="4">
        <v>0</v>
      </c>
      <c r="HA68" s="9">
        <v>0</v>
      </c>
      <c r="HB68" s="6">
        <v>0</v>
      </c>
      <c r="HC68" s="4">
        <v>0</v>
      </c>
      <c r="HD68" s="9">
        <v>0</v>
      </c>
      <c r="HE68" s="6">
        <v>0</v>
      </c>
      <c r="HF68" s="4">
        <v>0</v>
      </c>
      <c r="HG68" s="9">
        <v>0</v>
      </c>
      <c r="HH68" s="6">
        <v>0</v>
      </c>
      <c r="HI68" s="4">
        <v>0</v>
      </c>
      <c r="HJ68" s="9">
        <v>0</v>
      </c>
      <c r="HK68" s="6"/>
      <c r="HL68" s="4"/>
      <c r="HM68" s="9"/>
      <c r="HN68" s="6">
        <v>1</v>
      </c>
      <c r="HO68" s="4">
        <v>5</v>
      </c>
      <c r="HP68" s="9">
        <f t="shared" ref="HP68" si="564">HO68/HN68*1000</f>
        <v>5000</v>
      </c>
      <c r="HQ68" s="6">
        <v>10</v>
      </c>
      <c r="HR68" s="4">
        <v>526</v>
      </c>
      <c r="HS68" s="9">
        <f t="shared" si="561"/>
        <v>52600</v>
      </c>
      <c r="HT68" s="6">
        <f t="shared" si="269"/>
        <v>33</v>
      </c>
      <c r="HU68" s="9">
        <f t="shared" si="270"/>
        <v>1152</v>
      </c>
    </row>
    <row r="69" spans="1:229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0</v>
      </c>
      <c r="AH69" s="4">
        <v>0</v>
      </c>
      <c r="AI69" s="9">
        <v>0</v>
      </c>
      <c r="AJ69" s="6">
        <v>0</v>
      </c>
      <c r="AK69" s="4">
        <v>0</v>
      </c>
      <c r="AL69" s="9"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f t="shared" si="538"/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0</v>
      </c>
      <c r="CD69" s="4">
        <v>0</v>
      </c>
      <c r="CE69" s="9">
        <v>0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f t="shared" si="539"/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54</v>
      </c>
      <c r="CY69" s="4">
        <v>2193</v>
      </c>
      <c r="CZ69" s="9">
        <f t="shared" si="556"/>
        <v>40611.111111111117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1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-9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f t="shared" si="540"/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0</v>
      </c>
      <c r="FG69" s="4">
        <v>0</v>
      </c>
      <c r="FH69" s="9">
        <v>0</v>
      </c>
      <c r="FI69" s="6">
        <v>0</v>
      </c>
      <c r="FJ69" s="4">
        <v>0</v>
      </c>
      <c r="FK69" s="9">
        <v>0</v>
      </c>
      <c r="FL69" s="6">
        <v>0</v>
      </c>
      <c r="FM69" s="4">
        <v>0</v>
      </c>
      <c r="FN69" s="9">
        <v>0</v>
      </c>
      <c r="FO69" s="6">
        <v>0</v>
      </c>
      <c r="FP69" s="4">
        <v>0</v>
      </c>
      <c r="FQ69" s="9">
        <v>0</v>
      </c>
      <c r="FR69" s="6">
        <v>0</v>
      </c>
      <c r="FS69" s="4">
        <v>0</v>
      </c>
      <c r="FT69" s="9">
        <v>0</v>
      </c>
      <c r="FU69" s="6">
        <v>0</v>
      </c>
      <c r="FV69" s="4">
        <v>0</v>
      </c>
      <c r="FW69" s="9">
        <v>0</v>
      </c>
      <c r="FX69" s="6">
        <v>0</v>
      </c>
      <c r="FY69" s="4">
        <v>0</v>
      </c>
      <c r="FZ69" s="9">
        <v>0</v>
      </c>
      <c r="GA69" s="6">
        <v>0</v>
      </c>
      <c r="GB69" s="4">
        <v>0</v>
      </c>
      <c r="GC69" s="9">
        <v>0</v>
      </c>
      <c r="GD69" s="6">
        <v>0</v>
      </c>
      <c r="GE69" s="4">
        <v>0</v>
      </c>
      <c r="GF69" s="9">
        <v>0</v>
      </c>
      <c r="GG69" s="6">
        <v>0</v>
      </c>
      <c r="GH69" s="4">
        <v>3</v>
      </c>
      <c r="GI69" s="9">
        <v>0</v>
      </c>
      <c r="GJ69" s="6">
        <v>0</v>
      </c>
      <c r="GK69" s="4">
        <v>0</v>
      </c>
      <c r="GL69" s="9">
        <v>0</v>
      </c>
      <c r="GM69" s="6">
        <v>0</v>
      </c>
      <c r="GN69" s="4">
        <v>0</v>
      </c>
      <c r="GO69" s="9">
        <v>0</v>
      </c>
      <c r="GP69" s="6">
        <v>0</v>
      </c>
      <c r="GQ69" s="4">
        <v>0</v>
      </c>
      <c r="GR69" s="9">
        <v>0</v>
      </c>
      <c r="GS69" s="6">
        <v>0</v>
      </c>
      <c r="GT69" s="4">
        <v>1</v>
      </c>
      <c r="GU69" s="9">
        <v>0</v>
      </c>
      <c r="GV69" s="6">
        <v>0</v>
      </c>
      <c r="GW69" s="4">
        <v>0</v>
      </c>
      <c r="GX69" s="9">
        <v>0</v>
      </c>
      <c r="GY69" s="6">
        <v>0</v>
      </c>
      <c r="GZ69" s="4">
        <v>0</v>
      </c>
      <c r="HA69" s="9">
        <v>0</v>
      </c>
      <c r="HB69" s="6">
        <v>0</v>
      </c>
      <c r="HC69" s="4">
        <v>0</v>
      </c>
      <c r="HD69" s="9">
        <v>0</v>
      </c>
      <c r="HE69" s="6">
        <v>0</v>
      </c>
      <c r="HF69" s="4">
        <v>0</v>
      </c>
      <c r="HG69" s="9">
        <v>0</v>
      </c>
      <c r="HH69" s="6">
        <v>0</v>
      </c>
      <c r="HI69" s="4">
        <v>0</v>
      </c>
      <c r="HJ69" s="9">
        <v>0</v>
      </c>
      <c r="HK69" s="6"/>
      <c r="HL69" s="4"/>
      <c r="HM69" s="9"/>
      <c r="HN69" s="6">
        <v>0</v>
      </c>
      <c r="HO69" s="4">
        <v>3</v>
      </c>
      <c r="HP69" s="9">
        <v>0</v>
      </c>
      <c r="HQ69" s="6">
        <v>2</v>
      </c>
      <c r="HR69" s="4">
        <v>55</v>
      </c>
      <c r="HS69" s="9">
        <f t="shared" si="561"/>
        <v>27500</v>
      </c>
      <c r="HT69" s="6">
        <f t="shared" si="269"/>
        <v>56</v>
      </c>
      <c r="HU69" s="9">
        <f t="shared" si="270"/>
        <v>2247</v>
      </c>
    </row>
    <row r="70" spans="1:229" ht="15" thickBot="1" x14ac:dyDescent="0.35">
      <c r="A70" s="51"/>
      <c r="B70" s="52" t="s">
        <v>14</v>
      </c>
      <c r="C70" s="43">
        <f>SUM(C58:C69)</f>
        <v>1</v>
      </c>
      <c r="D70" s="42">
        <f>SUM(D58:D69)</f>
        <v>15</v>
      </c>
      <c r="E70" s="44"/>
      <c r="F70" s="43">
        <f t="shared" ref="F70" si="565">SUM(F58:F69)</f>
        <v>5</v>
      </c>
      <c r="G70" s="42">
        <f t="shared" ref="G70" si="566">SUM(G58:G69)</f>
        <v>831</v>
      </c>
      <c r="H70" s="44"/>
      <c r="I70" s="43">
        <f t="shared" ref="I70" si="567">SUM(I58:I69)</f>
        <v>0</v>
      </c>
      <c r="J70" s="42">
        <f t="shared" ref="J70" si="568">SUM(J58:J69)</f>
        <v>0</v>
      </c>
      <c r="K70" s="44"/>
      <c r="L70" s="43">
        <f t="shared" ref="L70" si="569">SUM(L58:L69)</f>
        <v>0</v>
      </c>
      <c r="M70" s="42">
        <f t="shared" ref="M70" si="570">SUM(M58:M69)</f>
        <v>0</v>
      </c>
      <c r="N70" s="44"/>
      <c r="O70" s="43">
        <f t="shared" ref="O70" si="571">SUM(O58:O69)</f>
        <v>0</v>
      </c>
      <c r="P70" s="42">
        <f t="shared" ref="P70" si="572">SUM(P58:P69)</f>
        <v>0</v>
      </c>
      <c r="Q70" s="44"/>
      <c r="R70" s="43">
        <f t="shared" ref="R70" si="573">SUM(R58:R69)</f>
        <v>0</v>
      </c>
      <c r="S70" s="42">
        <f t="shared" ref="S70" si="574">SUM(S58:S69)</f>
        <v>0</v>
      </c>
      <c r="T70" s="44"/>
      <c r="U70" s="43">
        <f t="shared" ref="U70:V70" si="575">SUM(U58:U69)</f>
        <v>0</v>
      </c>
      <c r="V70" s="42">
        <f t="shared" si="575"/>
        <v>0</v>
      </c>
      <c r="W70" s="44"/>
      <c r="X70" s="43">
        <f t="shared" ref="X70" si="576">SUM(X58:X69)</f>
        <v>0</v>
      </c>
      <c r="Y70" s="42">
        <f t="shared" ref="Y70" si="577">SUM(Y58:Y69)</f>
        <v>0</v>
      </c>
      <c r="Z70" s="44"/>
      <c r="AA70" s="43">
        <f t="shared" ref="AA70:AB70" si="578">SUM(AA58:AA69)</f>
        <v>0</v>
      </c>
      <c r="AB70" s="42">
        <f t="shared" si="578"/>
        <v>0</v>
      </c>
      <c r="AC70" s="44"/>
      <c r="AD70" s="43">
        <v>0</v>
      </c>
      <c r="AE70" s="42">
        <v>0</v>
      </c>
      <c r="AF70" s="44">
        <v>0</v>
      </c>
      <c r="AG70" s="43">
        <f t="shared" ref="AG70" si="579">SUM(AG58:AG69)</f>
        <v>0</v>
      </c>
      <c r="AH70" s="42">
        <f t="shared" ref="AH70" si="580">SUM(AH58:AH69)</f>
        <v>49</v>
      </c>
      <c r="AI70" s="44"/>
      <c r="AJ70" s="43">
        <f t="shared" ref="AJ70:AK70" si="581">SUM(AJ58:AJ69)</f>
        <v>0</v>
      </c>
      <c r="AK70" s="42">
        <f t="shared" si="581"/>
        <v>0</v>
      </c>
      <c r="AL70" s="44"/>
      <c r="AM70" s="43">
        <f t="shared" ref="AM70" si="582">SUM(AM58:AM69)</f>
        <v>0</v>
      </c>
      <c r="AN70" s="42">
        <f t="shared" ref="AN70" si="583">SUM(AN58:AN69)</f>
        <v>0</v>
      </c>
      <c r="AO70" s="44"/>
      <c r="AP70" s="43">
        <f t="shared" ref="AP70" si="584">SUM(AP58:AP69)</f>
        <v>0</v>
      </c>
      <c r="AQ70" s="42">
        <f t="shared" ref="AQ70" si="585">SUM(AQ58:AQ69)</f>
        <v>0</v>
      </c>
      <c r="AR70" s="44"/>
      <c r="AS70" s="43">
        <f t="shared" ref="AS70:AT70" si="586">SUM(AS58:AS69)</f>
        <v>0</v>
      </c>
      <c r="AT70" s="42">
        <f t="shared" si="586"/>
        <v>0</v>
      </c>
      <c r="AU70" s="44"/>
      <c r="AV70" s="43">
        <f t="shared" ref="AV70" si="587">SUM(AV58:AV69)</f>
        <v>0</v>
      </c>
      <c r="AW70" s="42">
        <f t="shared" ref="AW70" si="588">SUM(AW58:AW69)</f>
        <v>0</v>
      </c>
      <c r="AX70" s="44"/>
      <c r="AY70" s="43">
        <f t="shared" ref="AY70:AZ70" si="589">SUM(AY58:AY69)</f>
        <v>0</v>
      </c>
      <c r="AZ70" s="42">
        <f t="shared" si="589"/>
        <v>0</v>
      </c>
      <c r="BA70" s="44"/>
      <c r="BB70" s="43">
        <f t="shared" ref="BB70:BC70" si="590">SUM(BB58:BB69)</f>
        <v>0</v>
      </c>
      <c r="BC70" s="42">
        <f t="shared" si="590"/>
        <v>0</v>
      </c>
      <c r="BD70" s="44"/>
      <c r="BE70" s="43">
        <f t="shared" ref="BE70:BF70" si="591">SUM(BE58:BE69)</f>
        <v>0</v>
      </c>
      <c r="BF70" s="42">
        <f t="shared" si="591"/>
        <v>0</v>
      </c>
      <c r="BG70" s="44"/>
      <c r="BH70" s="43">
        <f t="shared" ref="BH70:BI70" si="592">SUM(BH58:BH69)</f>
        <v>0</v>
      </c>
      <c r="BI70" s="42">
        <f t="shared" si="592"/>
        <v>0</v>
      </c>
      <c r="BJ70" s="44"/>
      <c r="BK70" s="43">
        <f t="shared" ref="BK70:BL70" si="593">SUM(BK58:BK69)</f>
        <v>0</v>
      </c>
      <c r="BL70" s="42">
        <f t="shared" si="593"/>
        <v>0</v>
      </c>
      <c r="BM70" s="44"/>
      <c r="BN70" s="43">
        <f t="shared" ref="BN70" si="594">SUM(BN58:BN69)</f>
        <v>1</v>
      </c>
      <c r="BO70" s="42">
        <f t="shared" ref="BO70" si="595">SUM(BO58:BO69)</f>
        <v>412</v>
      </c>
      <c r="BP70" s="44"/>
      <c r="BQ70" s="43">
        <f t="shared" ref="BQ70" si="596">SUM(BQ58:BQ69)</f>
        <v>0</v>
      </c>
      <c r="BR70" s="42">
        <f t="shared" ref="BR70" si="597">SUM(BR58:BR69)</f>
        <v>0</v>
      </c>
      <c r="BS70" s="44"/>
      <c r="BT70" s="43">
        <f t="shared" ref="BT70:BU70" si="598">SUM(BT58:BT69)</f>
        <v>0</v>
      </c>
      <c r="BU70" s="42">
        <f t="shared" si="598"/>
        <v>0</v>
      </c>
      <c r="BV70" s="44"/>
      <c r="BW70" s="43">
        <f t="shared" ref="BW70:BX70" si="599">SUM(BW58:BW69)</f>
        <v>0</v>
      </c>
      <c r="BX70" s="42">
        <f t="shared" si="599"/>
        <v>0</v>
      </c>
      <c r="BY70" s="44"/>
      <c r="BZ70" s="43">
        <f t="shared" ref="BZ70" si="600">SUM(BZ58:BZ69)</f>
        <v>0</v>
      </c>
      <c r="CA70" s="42">
        <f t="shared" ref="CA70" si="601">SUM(CA58:CA69)</f>
        <v>0</v>
      </c>
      <c r="CB70" s="44"/>
      <c r="CC70" s="43">
        <f t="shared" ref="CC70" si="602">SUM(CC58:CC69)</f>
        <v>1</v>
      </c>
      <c r="CD70" s="42">
        <f t="shared" ref="CD70" si="603">SUM(CD58:CD69)</f>
        <v>21</v>
      </c>
      <c r="CE70" s="44"/>
      <c r="CF70" s="43">
        <f t="shared" ref="CF70" si="604">SUM(CF58:CF69)</f>
        <v>0</v>
      </c>
      <c r="CG70" s="42">
        <f t="shared" ref="CG70" si="605">SUM(CG58:CG69)</f>
        <v>1</v>
      </c>
      <c r="CH70" s="44"/>
      <c r="CI70" s="43">
        <f t="shared" ref="CI70:CJ70" si="606">SUM(CI58:CI69)</f>
        <v>0</v>
      </c>
      <c r="CJ70" s="42">
        <f t="shared" si="606"/>
        <v>0</v>
      </c>
      <c r="CK70" s="44"/>
      <c r="CL70" s="43">
        <f t="shared" ref="CL70:CM70" si="607">SUM(CL58:CL69)</f>
        <v>0</v>
      </c>
      <c r="CM70" s="42">
        <f t="shared" si="607"/>
        <v>0</v>
      </c>
      <c r="CN70" s="44"/>
      <c r="CO70" s="43">
        <f t="shared" ref="CO70" si="608">SUM(CO58:CO69)</f>
        <v>0</v>
      </c>
      <c r="CP70" s="42">
        <f t="shared" ref="CP70" si="609">SUM(CP58:CP69)</f>
        <v>0</v>
      </c>
      <c r="CQ70" s="44"/>
      <c r="CR70" s="43">
        <f t="shared" ref="CR70:CS70" si="610">SUM(CR58:CR69)</f>
        <v>0</v>
      </c>
      <c r="CS70" s="42">
        <f t="shared" si="610"/>
        <v>0</v>
      </c>
      <c r="CT70" s="44"/>
      <c r="CU70" s="43">
        <f t="shared" ref="CU70" si="611">SUM(CU58:CU69)</f>
        <v>0</v>
      </c>
      <c r="CV70" s="42">
        <f t="shared" ref="CV70" si="612">SUM(CV58:CV69)</f>
        <v>0</v>
      </c>
      <c r="CW70" s="44"/>
      <c r="CX70" s="43">
        <f t="shared" ref="CX70" si="613">SUM(CX58:CX69)</f>
        <v>64</v>
      </c>
      <c r="CY70" s="42">
        <f t="shared" ref="CY70" si="614">SUM(CY58:CY69)</f>
        <v>2395</v>
      </c>
      <c r="CZ70" s="44"/>
      <c r="DA70" s="43">
        <f t="shared" ref="DA70:DB70" si="615">SUM(DA58:DA69)</f>
        <v>0</v>
      </c>
      <c r="DB70" s="42">
        <f t="shared" si="615"/>
        <v>0</v>
      </c>
      <c r="DC70" s="44"/>
      <c r="DD70" s="43">
        <f t="shared" ref="DD70" si="616">SUM(DD58:DD69)</f>
        <v>0</v>
      </c>
      <c r="DE70" s="42">
        <f t="shared" ref="DE70" si="617">SUM(DE58:DE69)</f>
        <v>1</v>
      </c>
      <c r="DF70" s="44"/>
      <c r="DG70" s="43">
        <f t="shared" ref="DG70:DH70" si="618">SUM(DG58:DG69)</f>
        <v>0</v>
      </c>
      <c r="DH70" s="42">
        <f t="shared" si="618"/>
        <v>1</v>
      </c>
      <c r="DI70" s="44"/>
      <c r="DJ70" s="43">
        <f t="shared" ref="DJ70" si="619">SUM(DJ58:DJ69)</f>
        <v>12</v>
      </c>
      <c r="DK70" s="42">
        <f t="shared" ref="DK70" si="620">SUM(DK58:DK69)</f>
        <v>344</v>
      </c>
      <c r="DL70" s="44"/>
      <c r="DM70" s="43">
        <f t="shared" ref="DM70:DN70" si="621">SUM(DM58:DM69)</f>
        <v>0</v>
      </c>
      <c r="DN70" s="42">
        <f t="shared" si="621"/>
        <v>0</v>
      </c>
      <c r="DO70" s="44"/>
      <c r="DP70" s="43">
        <f t="shared" ref="DP70" si="622">SUM(DP58:DP69)</f>
        <v>0</v>
      </c>
      <c r="DQ70" s="42">
        <f t="shared" ref="DQ70" si="623">SUM(DQ58:DQ69)</f>
        <v>0</v>
      </c>
      <c r="DR70" s="44"/>
      <c r="DS70" s="43">
        <f t="shared" ref="DS70" si="624">SUM(DS58:DS69)</f>
        <v>0</v>
      </c>
      <c r="DT70" s="42">
        <f t="shared" ref="DT70" si="625">SUM(DT58:DT69)</f>
        <v>5</v>
      </c>
      <c r="DU70" s="44"/>
      <c r="DV70" s="43">
        <f t="shared" ref="DV70" si="626">SUM(DV58:DV69)</f>
        <v>77</v>
      </c>
      <c r="DW70" s="42">
        <f t="shared" ref="DW70" si="627">SUM(DW58:DW69)</f>
        <v>2677</v>
      </c>
      <c r="DX70" s="44"/>
      <c r="DY70" s="43">
        <f t="shared" ref="DY70:DZ70" si="628">SUM(DY58:DY69)</f>
        <v>0</v>
      </c>
      <c r="DZ70" s="42">
        <f t="shared" si="628"/>
        <v>0</v>
      </c>
      <c r="EA70" s="44"/>
      <c r="EB70" s="43">
        <f t="shared" ref="EB70" si="629">SUM(EB58:EB69)</f>
        <v>1</v>
      </c>
      <c r="EC70" s="42">
        <f t="shared" ref="EC70" si="630">SUM(EC58:EC69)</f>
        <v>231</v>
      </c>
      <c r="ED70" s="44"/>
      <c r="EE70" s="43">
        <f t="shared" ref="EE70" si="631">SUM(EE58:EE69)</f>
        <v>1</v>
      </c>
      <c r="EF70" s="42">
        <f t="shared" ref="EF70" si="632">SUM(EF58:EF69)</f>
        <v>69</v>
      </c>
      <c r="EG70" s="44"/>
      <c r="EH70" s="43">
        <f t="shared" ref="EH70" si="633">SUM(EH58:EH69)</f>
        <v>5</v>
      </c>
      <c r="EI70" s="42">
        <f t="shared" ref="EI70" si="634">SUM(EI58:EI69)</f>
        <v>213</v>
      </c>
      <c r="EJ70" s="44"/>
      <c r="EK70" s="43">
        <f t="shared" ref="EK70" si="635">SUM(EK58:EK69)</f>
        <v>61055</v>
      </c>
      <c r="EL70" s="42">
        <f t="shared" ref="EL70" si="636">SUM(EL58:EL69)</f>
        <v>334687</v>
      </c>
      <c r="EM70" s="44"/>
      <c r="EN70" s="43">
        <f t="shared" ref="EN70:EO70" si="637">SUM(EN58:EN69)</f>
        <v>0</v>
      </c>
      <c r="EO70" s="42">
        <f t="shared" si="637"/>
        <v>0</v>
      </c>
      <c r="EP70" s="44"/>
      <c r="EQ70" s="43">
        <f t="shared" ref="EQ70:ER70" si="638">SUM(EQ58:EQ69)</f>
        <v>0</v>
      </c>
      <c r="ER70" s="42">
        <f t="shared" si="638"/>
        <v>0</v>
      </c>
      <c r="ES70" s="44"/>
      <c r="ET70" s="43">
        <f t="shared" ref="ET70:EU70" si="639">SUM(ET58:ET69)</f>
        <v>0</v>
      </c>
      <c r="EU70" s="42">
        <f t="shared" si="639"/>
        <v>0</v>
      </c>
      <c r="EV70" s="44"/>
      <c r="EW70" s="43">
        <f t="shared" ref="EW70:EX70" si="640">SUM(EW58:EW69)</f>
        <v>0</v>
      </c>
      <c r="EX70" s="42">
        <f t="shared" si="640"/>
        <v>0</v>
      </c>
      <c r="EY70" s="44"/>
      <c r="EZ70" s="43">
        <f t="shared" ref="EZ70:FA70" si="641">SUM(EZ58:EZ69)</f>
        <v>0</v>
      </c>
      <c r="FA70" s="42">
        <f t="shared" si="641"/>
        <v>0</v>
      </c>
      <c r="FB70" s="44"/>
      <c r="FC70" s="43">
        <f t="shared" ref="FC70" si="642">SUM(FC58:FC69)</f>
        <v>0</v>
      </c>
      <c r="FD70" s="42">
        <f t="shared" ref="FD70" si="643">SUM(FD58:FD69)</f>
        <v>3</v>
      </c>
      <c r="FE70" s="44"/>
      <c r="FF70" s="43">
        <f t="shared" ref="FF70:FG70" si="644">SUM(FF58:FF69)</f>
        <v>0</v>
      </c>
      <c r="FG70" s="42">
        <f t="shared" si="644"/>
        <v>0</v>
      </c>
      <c r="FH70" s="44"/>
      <c r="FI70" s="43">
        <f t="shared" ref="FI70" si="645">SUM(FI58:FI69)</f>
        <v>0</v>
      </c>
      <c r="FJ70" s="42">
        <f t="shared" ref="FJ70" si="646">SUM(FJ58:FJ69)</f>
        <v>0</v>
      </c>
      <c r="FK70" s="44"/>
      <c r="FL70" s="43">
        <f t="shared" ref="FL70:FM70" si="647">SUM(FL58:FL69)</f>
        <v>0</v>
      </c>
      <c r="FM70" s="42">
        <f t="shared" si="647"/>
        <v>0</v>
      </c>
      <c r="FN70" s="44"/>
      <c r="FO70" s="43">
        <f t="shared" ref="FO70" si="648">SUM(FO58:FO69)</f>
        <v>0</v>
      </c>
      <c r="FP70" s="42">
        <f t="shared" ref="FP70" si="649">SUM(FP58:FP69)</f>
        <v>0</v>
      </c>
      <c r="FQ70" s="44"/>
      <c r="FR70" s="43">
        <f t="shared" ref="FR70" si="650">SUM(FR58:FR69)</f>
        <v>0</v>
      </c>
      <c r="FS70" s="42">
        <f t="shared" ref="FS70" si="651">SUM(FS58:FS69)</f>
        <v>0</v>
      </c>
      <c r="FT70" s="44"/>
      <c r="FU70" s="43">
        <f t="shared" ref="FU70:FV70" si="652">SUM(FU58:FU69)</f>
        <v>0</v>
      </c>
      <c r="FV70" s="42">
        <f t="shared" si="652"/>
        <v>0</v>
      </c>
      <c r="FW70" s="44"/>
      <c r="FX70" s="43">
        <f t="shared" ref="FX70" si="653">SUM(FX58:FX69)</f>
        <v>762</v>
      </c>
      <c r="FY70" s="42">
        <f t="shared" ref="FY70" si="654">SUM(FY58:FY69)</f>
        <v>38384</v>
      </c>
      <c r="FZ70" s="44"/>
      <c r="GA70" s="43">
        <f t="shared" ref="GA70:GB70" si="655">SUM(GA58:GA69)</f>
        <v>0</v>
      </c>
      <c r="GB70" s="42">
        <f t="shared" si="655"/>
        <v>0</v>
      </c>
      <c r="GC70" s="44"/>
      <c r="GD70" s="43">
        <f t="shared" ref="GD70" si="656">SUM(GD58:GD69)</f>
        <v>0</v>
      </c>
      <c r="GE70" s="42">
        <f t="shared" ref="GE70" si="657">SUM(GE58:GE69)</f>
        <v>0</v>
      </c>
      <c r="GF70" s="44"/>
      <c r="GG70" s="43">
        <f t="shared" ref="GG70" si="658">SUM(GG58:GG69)</f>
        <v>39</v>
      </c>
      <c r="GH70" s="42">
        <f t="shared" ref="GH70" si="659">SUM(GH58:GH69)</f>
        <v>835</v>
      </c>
      <c r="GI70" s="44"/>
      <c r="GJ70" s="43">
        <f t="shared" ref="GJ70" si="660">SUM(GJ58:GJ69)</f>
        <v>0</v>
      </c>
      <c r="GK70" s="42">
        <f t="shared" ref="GK70" si="661">SUM(GK58:GK69)</f>
        <v>0</v>
      </c>
      <c r="GL70" s="44"/>
      <c r="GM70" s="43">
        <f t="shared" ref="GM70" si="662">SUM(GM58:GM69)</f>
        <v>0</v>
      </c>
      <c r="GN70" s="42">
        <f t="shared" ref="GN70" si="663">SUM(GN58:GN69)</f>
        <v>0</v>
      </c>
      <c r="GO70" s="44"/>
      <c r="GP70" s="43">
        <f t="shared" ref="GP70" si="664">SUM(GP58:GP69)</f>
        <v>18115</v>
      </c>
      <c r="GQ70" s="42">
        <f t="shared" ref="GQ70" si="665">SUM(GQ58:GQ69)</f>
        <v>95528</v>
      </c>
      <c r="GR70" s="44"/>
      <c r="GS70" s="43">
        <f t="shared" ref="GS70" si="666">SUM(GS58:GS69)</f>
        <v>324</v>
      </c>
      <c r="GT70" s="42">
        <f t="shared" ref="GT70" si="667">SUM(GT58:GT69)</f>
        <v>9608</v>
      </c>
      <c r="GU70" s="44"/>
      <c r="GV70" s="43">
        <f t="shared" ref="GV70" si="668">SUM(GV58:GV69)</f>
        <v>0</v>
      </c>
      <c r="GW70" s="42">
        <f t="shared" ref="GW70" si="669">SUM(GW58:GW69)</f>
        <v>0</v>
      </c>
      <c r="GX70" s="44"/>
      <c r="GY70" s="43">
        <f t="shared" ref="GY70" si="670">SUM(GY58:GY69)</f>
        <v>0</v>
      </c>
      <c r="GZ70" s="42">
        <f t="shared" ref="GZ70" si="671">SUM(GZ58:GZ69)</f>
        <v>0</v>
      </c>
      <c r="HA70" s="44"/>
      <c r="HB70" s="43">
        <f t="shared" ref="HB70" si="672">SUM(HB58:HB69)</f>
        <v>67</v>
      </c>
      <c r="HC70" s="42">
        <f t="shared" ref="HC70" si="673">SUM(HC58:HC69)</f>
        <v>2828</v>
      </c>
      <c r="HD70" s="44"/>
      <c r="HE70" s="43">
        <f t="shared" ref="HE70" si="674">SUM(HE58:HE69)</f>
        <v>0</v>
      </c>
      <c r="HF70" s="42">
        <f t="shared" ref="HF70" si="675">SUM(HF58:HF69)</f>
        <v>0</v>
      </c>
      <c r="HG70" s="44"/>
      <c r="HH70" s="43">
        <f t="shared" ref="HH70" si="676">SUM(HH58:HH69)</f>
        <v>9</v>
      </c>
      <c r="HI70" s="42">
        <f t="shared" ref="HI70" si="677">SUM(HI58:HI69)</f>
        <v>361</v>
      </c>
      <c r="HJ70" s="44"/>
      <c r="HK70" s="43"/>
      <c r="HL70" s="42"/>
      <c r="HM70" s="44"/>
      <c r="HN70" s="43">
        <f t="shared" ref="HN70" si="678">SUM(HN58:HN69)</f>
        <v>2</v>
      </c>
      <c r="HO70" s="42">
        <f t="shared" ref="HO70" si="679">SUM(HO58:HO69)</f>
        <v>39</v>
      </c>
      <c r="HP70" s="44"/>
      <c r="HQ70" s="43">
        <f t="shared" ref="HQ70" si="680">SUM(HQ58:HQ69)</f>
        <v>23</v>
      </c>
      <c r="HR70" s="42">
        <f t="shared" ref="HR70" si="681">SUM(HR58:HR69)</f>
        <v>879</v>
      </c>
      <c r="HS70" s="44"/>
      <c r="HT70" s="43">
        <f t="shared" ref="HT70:HT101" si="682">C70+F70+I70+R70+X70+AV70+AM70+AP70+BN70+BQ70+GG70+CU70+CX70+CI70+DD70+DJ70+DP70+BT70+DS70+AS70+DV70+EB70+EE70+EH70+FC70+FI70+FR70+FX70+GJ70+GM70+GS70+HB70+GV70+HH70+HN70+HQ70+CC70+GP70+GD70+FO70+CO70+CF70+BZ70+EQ70+DA70+AY70+HE70+GY70+O70+L70+EK70+AG70+EZ70+BH70+ET70+DY70+U70+DG70+EN70+AA70+CR70+FF70+FL70+AD70+FU70</f>
        <v>80564</v>
      </c>
      <c r="HU70" s="44">
        <f t="shared" ref="HU70:HU101" si="683">D70+G70+J70+S70+Y70+AW70+AN70+AQ70+BO70+BR70+GH70+CV70+CY70+CJ70+DE70+DK70+DQ70+BU70+DT70+AT70+DW70+EC70+EF70+EI70+FD70+FJ70+FS70+FY70+GK70+GN70+GT70+HC70+GW70+HI70+HO70+HR70+CD70+GQ70+GE70+FP70+CP70+CG70+CA70+ER70+DB70+AZ70+HF70+GZ70+P70+M70+EL70+AH70+FA70+BI70+EU70+DZ70+V70+DH70+EO70+AB70+CS70+FG70+FM70+AE70+FV70</f>
        <v>490417</v>
      </c>
    </row>
    <row r="71" spans="1:229" x14ac:dyDescent="0.3">
      <c r="A71" s="49">
        <v>2009</v>
      </c>
      <c r="B71" s="50" t="s">
        <v>2</v>
      </c>
      <c r="C71" s="6">
        <v>0</v>
      </c>
      <c r="D71" s="4">
        <v>5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0</v>
      </c>
      <c r="AH71" s="4">
        <v>0</v>
      </c>
      <c r="AI71" s="9">
        <v>0</v>
      </c>
      <c r="AJ71" s="6">
        <v>0</v>
      </c>
      <c r="AK71" s="4">
        <v>0</v>
      </c>
      <c r="AL71" s="9"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f t="shared" ref="BD71:BD82" si="684">IF(BB71=0,0,BC71/BB71*1000)</f>
        <v>0</v>
      </c>
      <c r="BE71" s="6">
        <v>0</v>
      </c>
      <c r="BF71" s="4">
        <v>0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2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f t="shared" ref="CN71:CN82" si="685">IF(CL71=0,0,CM71/CL71*1000)</f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1</v>
      </c>
      <c r="DU71" s="9">
        <v>0</v>
      </c>
      <c r="DV71" s="6">
        <v>0</v>
      </c>
      <c r="DW71" s="4">
        <v>2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1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f t="shared" ref="EY71:EY82" si="686">IF(EW71=0,0,EX71/EW71*1000)</f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v>0</v>
      </c>
      <c r="FJ71" s="4">
        <v>0</v>
      </c>
      <c r="FK71" s="9">
        <v>0</v>
      </c>
      <c r="FL71" s="6">
        <v>0</v>
      </c>
      <c r="FM71" s="4">
        <v>0</v>
      </c>
      <c r="FN71" s="9">
        <v>0</v>
      </c>
      <c r="FO71" s="6">
        <v>0</v>
      </c>
      <c r="FP71" s="4">
        <v>0</v>
      </c>
      <c r="FQ71" s="9">
        <v>0</v>
      </c>
      <c r="FR71" s="6">
        <v>0</v>
      </c>
      <c r="FS71" s="4">
        <v>0</v>
      </c>
      <c r="FT71" s="9">
        <v>0</v>
      </c>
      <c r="FU71" s="6">
        <v>0</v>
      </c>
      <c r="FV71" s="4">
        <v>0</v>
      </c>
      <c r="FW71" s="9">
        <v>0</v>
      </c>
      <c r="FX71" s="6">
        <v>0</v>
      </c>
      <c r="FY71" s="4">
        <v>0</v>
      </c>
      <c r="FZ71" s="9">
        <v>0</v>
      </c>
      <c r="GA71" s="6">
        <v>0</v>
      </c>
      <c r="GB71" s="4">
        <v>0</v>
      </c>
      <c r="GC71" s="9">
        <v>0</v>
      </c>
      <c r="GD71" s="6">
        <v>0</v>
      </c>
      <c r="GE71" s="4">
        <v>0</v>
      </c>
      <c r="GF71" s="9">
        <v>0</v>
      </c>
      <c r="GG71" s="6">
        <v>18</v>
      </c>
      <c r="GH71" s="4">
        <v>419</v>
      </c>
      <c r="GI71" s="9">
        <f t="shared" ref="GI71" si="687">GH71/GG71*1000</f>
        <v>23277.777777777777</v>
      </c>
      <c r="GJ71" s="6">
        <v>0</v>
      </c>
      <c r="GK71" s="4">
        <v>0</v>
      </c>
      <c r="GL71" s="9">
        <v>0</v>
      </c>
      <c r="GM71" s="6">
        <v>0</v>
      </c>
      <c r="GN71" s="4">
        <v>0</v>
      </c>
      <c r="GO71" s="9">
        <v>0</v>
      </c>
      <c r="GP71" s="6">
        <v>0</v>
      </c>
      <c r="GQ71" s="4">
        <v>0</v>
      </c>
      <c r="GR71" s="9">
        <v>0</v>
      </c>
      <c r="GS71" s="6">
        <v>0</v>
      </c>
      <c r="GT71" s="4">
        <v>1</v>
      </c>
      <c r="GU71" s="9">
        <v>0</v>
      </c>
      <c r="GV71" s="6">
        <v>0</v>
      </c>
      <c r="GW71" s="4">
        <v>0</v>
      </c>
      <c r="GX71" s="9">
        <v>0</v>
      </c>
      <c r="GY71" s="6">
        <v>0</v>
      </c>
      <c r="GZ71" s="4">
        <v>0</v>
      </c>
      <c r="HA71" s="9">
        <v>0</v>
      </c>
      <c r="HB71" s="6">
        <v>0</v>
      </c>
      <c r="HC71" s="4">
        <v>0</v>
      </c>
      <c r="HD71" s="9">
        <v>0</v>
      </c>
      <c r="HE71" s="6">
        <v>0</v>
      </c>
      <c r="HF71" s="4">
        <v>0</v>
      </c>
      <c r="HG71" s="9">
        <v>0</v>
      </c>
      <c r="HH71" s="6">
        <v>0</v>
      </c>
      <c r="HI71" s="4">
        <v>0</v>
      </c>
      <c r="HJ71" s="9">
        <v>0</v>
      </c>
      <c r="HK71" s="6"/>
      <c r="HL71" s="4"/>
      <c r="HM71" s="9"/>
      <c r="HN71" s="6">
        <v>0</v>
      </c>
      <c r="HO71" s="4">
        <v>1</v>
      </c>
      <c r="HP71" s="9">
        <v>0</v>
      </c>
      <c r="HQ71" s="6">
        <v>0</v>
      </c>
      <c r="HR71" s="4">
        <v>0</v>
      </c>
      <c r="HS71" s="9">
        <v>0</v>
      </c>
      <c r="HT71" s="6">
        <f t="shared" si="682"/>
        <v>18</v>
      </c>
      <c r="HU71" s="9">
        <f t="shared" si="683"/>
        <v>432</v>
      </c>
    </row>
    <row r="72" spans="1:229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0</v>
      </c>
      <c r="AH72" s="4">
        <v>0</v>
      </c>
      <c r="AI72" s="9">
        <v>0</v>
      </c>
      <c r="AJ72" s="6">
        <v>0</v>
      </c>
      <c r="AK72" s="4">
        <v>0</v>
      </c>
      <c r="AL72" s="9">
        <v>0</v>
      </c>
      <c r="AM72" s="6">
        <v>0</v>
      </c>
      <c r="AN72" s="4">
        <v>0</v>
      </c>
      <c r="AO72" s="9">
        <v>0</v>
      </c>
      <c r="AP72" s="6">
        <v>0</v>
      </c>
      <c r="AQ72" s="4">
        <v>4</v>
      </c>
      <c r="AR72" s="9"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f t="shared" si="684"/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f t="shared" si="685"/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1</v>
      </c>
      <c r="CZ72" s="9">
        <v>0</v>
      </c>
      <c r="DA72" s="6">
        <v>0</v>
      </c>
      <c r="DB72" s="4">
        <v>0</v>
      </c>
      <c r="DC72" s="9">
        <v>0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1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6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f t="shared" si="686"/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v>0</v>
      </c>
      <c r="FJ72" s="4">
        <v>0</v>
      </c>
      <c r="FK72" s="9">
        <v>0</v>
      </c>
      <c r="FL72" s="6">
        <v>0</v>
      </c>
      <c r="FM72" s="4">
        <v>0</v>
      </c>
      <c r="FN72" s="9">
        <v>0</v>
      </c>
      <c r="FO72" s="6">
        <v>0</v>
      </c>
      <c r="FP72" s="4">
        <v>0</v>
      </c>
      <c r="FQ72" s="9">
        <v>0</v>
      </c>
      <c r="FR72" s="6">
        <v>0</v>
      </c>
      <c r="FS72" s="4">
        <v>0</v>
      </c>
      <c r="FT72" s="9">
        <v>0</v>
      </c>
      <c r="FU72" s="6">
        <v>0</v>
      </c>
      <c r="FV72" s="4">
        <v>0</v>
      </c>
      <c r="FW72" s="9">
        <v>0</v>
      </c>
      <c r="FX72" s="6">
        <v>0</v>
      </c>
      <c r="FY72" s="4">
        <v>0</v>
      </c>
      <c r="FZ72" s="9">
        <v>0</v>
      </c>
      <c r="GA72" s="6">
        <v>0</v>
      </c>
      <c r="GB72" s="4">
        <v>0</v>
      </c>
      <c r="GC72" s="9">
        <v>0</v>
      </c>
      <c r="GD72" s="6">
        <v>0</v>
      </c>
      <c r="GE72" s="4">
        <v>0</v>
      </c>
      <c r="GF72" s="9">
        <v>0</v>
      </c>
      <c r="GG72" s="6">
        <v>0</v>
      </c>
      <c r="GH72" s="4">
        <v>1</v>
      </c>
      <c r="GI72" s="9">
        <v>0</v>
      </c>
      <c r="GJ72" s="6">
        <v>0</v>
      </c>
      <c r="GK72" s="4">
        <v>0</v>
      </c>
      <c r="GL72" s="9">
        <v>0</v>
      </c>
      <c r="GM72" s="6">
        <v>0</v>
      </c>
      <c r="GN72" s="4">
        <v>0</v>
      </c>
      <c r="GO72" s="9">
        <v>0</v>
      </c>
      <c r="GP72" s="6">
        <v>0</v>
      </c>
      <c r="GQ72" s="4">
        <v>0</v>
      </c>
      <c r="GR72" s="9">
        <v>0</v>
      </c>
      <c r="GS72" s="6">
        <v>0</v>
      </c>
      <c r="GT72" s="4">
        <v>1</v>
      </c>
      <c r="GU72" s="9">
        <v>0</v>
      </c>
      <c r="GV72" s="6">
        <v>0</v>
      </c>
      <c r="GW72" s="4">
        <v>0</v>
      </c>
      <c r="GX72" s="9">
        <v>0</v>
      </c>
      <c r="GY72" s="6">
        <v>0</v>
      </c>
      <c r="GZ72" s="4">
        <v>0</v>
      </c>
      <c r="HA72" s="9">
        <v>0</v>
      </c>
      <c r="HB72" s="6">
        <v>1</v>
      </c>
      <c r="HC72" s="4">
        <v>142</v>
      </c>
      <c r="HD72" s="9">
        <f t="shared" ref="HD72:HD74" si="688">HC72/HB72*1000</f>
        <v>142000</v>
      </c>
      <c r="HE72" s="6">
        <v>0</v>
      </c>
      <c r="HF72" s="4">
        <v>0</v>
      </c>
      <c r="HG72" s="9">
        <v>0</v>
      </c>
      <c r="HH72" s="6">
        <v>0</v>
      </c>
      <c r="HI72" s="4">
        <v>0</v>
      </c>
      <c r="HJ72" s="9">
        <v>0</v>
      </c>
      <c r="HK72" s="6"/>
      <c r="HL72" s="4"/>
      <c r="HM72" s="9"/>
      <c r="HN72" s="6">
        <v>0</v>
      </c>
      <c r="HO72" s="4">
        <v>1</v>
      </c>
      <c r="HP72" s="9">
        <v>0</v>
      </c>
      <c r="HQ72" s="6">
        <v>0</v>
      </c>
      <c r="HR72" s="4">
        <v>1</v>
      </c>
      <c r="HS72" s="9">
        <v>0</v>
      </c>
      <c r="HT72" s="6">
        <f t="shared" si="682"/>
        <v>1</v>
      </c>
      <c r="HU72" s="9">
        <f t="shared" si="683"/>
        <v>158</v>
      </c>
    </row>
    <row r="73" spans="1:229" x14ac:dyDescent="0.3">
      <c r="A73" s="49">
        <v>2009</v>
      </c>
      <c r="B73" s="50" t="s">
        <v>4</v>
      </c>
      <c r="C73" s="6">
        <v>0</v>
      </c>
      <c r="D73" s="4">
        <v>6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0</v>
      </c>
      <c r="AH73" s="4">
        <v>0</v>
      </c>
      <c r="AI73" s="9">
        <v>0</v>
      </c>
      <c r="AJ73" s="6">
        <v>0</v>
      </c>
      <c r="AK73" s="4">
        <v>0</v>
      </c>
      <c r="AL73" s="9"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f t="shared" si="684"/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3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f t="shared" si="685"/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0</v>
      </c>
      <c r="DB73" s="4">
        <v>0</v>
      </c>
      <c r="DC73" s="9">
        <v>0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2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1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22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f t="shared" si="686"/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v>0</v>
      </c>
      <c r="FJ73" s="4">
        <v>0</v>
      </c>
      <c r="FK73" s="9">
        <v>0</v>
      </c>
      <c r="FL73" s="6">
        <v>0</v>
      </c>
      <c r="FM73" s="4">
        <v>0</v>
      </c>
      <c r="FN73" s="9">
        <v>0</v>
      </c>
      <c r="FO73" s="6">
        <v>0</v>
      </c>
      <c r="FP73" s="4">
        <v>0</v>
      </c>
      <c r="FQ73" s="9">
        <v>0</v>
      </c>
      <c r="FR73" s="6">
        <v>0</v>
      </c>
      <c r="FS73" s="4">
        <v>0</v>
      </c>
      <c r="FT73" s="9">
        <v>0</v>
      </c>
      <c r="FU73" s="6">
        <v>0</v>
      </c>
      <c r="FV73" s="4">
        <v>0</v>
      </c>
      <c r="FW73" s="9">
        <v>0</v>
      </c>
      <c r="FX73" s="6">
        <v>0</v>
      </c>
      <c r="FY73" s="4">
        <v>0</v>
      </c>
      <c r="FZ73" s="9">
        <v>0</v>
      </c>
      <c r="GA73" s="6">
        <v>0</v>
      </c>
      <c r="GB73" s="4">
        <v>0</v>
      </c>
      <c r="GC73" s="9">
        <v>0</v>
      </c>
      <c r="GD73" s="6">
        <v>0</v>
      </c>
      <c r="GE73" s="4">
        <v>0</v>
      </c>
      <c r="GF73" s="9">
        <v>0</v>
      </c>
      <c r="GG73" s="6">
        <v>0</v>
      </c>
      <c r="GH73" s="4">
        <v>1</v>
      </c>
      <c r="GI73" s="9">
        <v>0</v>
      </c>
      <c r="GJ73" s="6">
        <v>0</v>
      </c>
      <c r="GK73" s="4">
        <v>0</v>
      </c>
      <c r="GL73" s="9">
        <v>0</v>
      </c>
      <c r="GM73" s="6">
        <v>0</v>
      </c>
      <c r="GN73" s="4">
        <v>0</v>
      </c>
      <c r="GO73" s="9">
        <v>0</v>
      </c>
      <c r="GP73" s="6">
        <v>0</v>
      </c>
      <c r="GQ73" s="4">
        <v>0</v>
      </c>
      <c r="GR73" s="9">
        <v>0</v>
      </c>
      <c r="GS73" s="6">
        <v>0</v>
      </c>
      <c r="GT73" s="4">
        <v>0</v>
      </c>
      <c r="GU73" s="9">
        <v>0</v>
      </c>
      <c r="GV73" s="6">
        <v>0</v>
      </c>
      <c r="GW73" s="4">
        <v>0</v>
      </c>
      <c r="GX73" s="9">
        <v>0</v>
      </c>
      <c r="GY73" s="6">
        <v>0</v>
      </c>
      <c r="GZ73" s="4">
        <v>0</v>
      </c>
      <c r="HA73" s="9">
        <v>0</v>
      </c>
      <c r="HB73" s="6">
        <v>8</v>
      </c>
      <c r="HC73" s="4">
        <v>386</v>
      </c>
      <c r="HD73" s="9">
        <f t="shared" si="688"/>
        <v>48250</v>
      </c>
      <c r="HE73" s="6">
        <v>0</v>
      </c>
      <c r="HF73" s="4">
        <v>0</v>
      </c>
      <c r="HG73" s="9">
        <v>0</v>
      </c>
      <c r="HH73" s="6">
        <v>0</v>
      </c>
      <c r="HI73" s="4">
        <v>0</v>
      </c>
      <c r="HJ73" s="9">
        <v>0</v>
      </c>
      <c r="HK73" s="6"/>
      <c r="HL73" s="4"/>
      <c r="HM73" s="9"/>
      <c r="HN73" s="6">
        <v>0</v>
      </c>
      <c r="HO73" s="4">
        <v>4</v>
      </c>
      <c r="HP73" s="9">
        <v>0</v>
      </c>
      <c r="HQ73" s="6">
        <v>1</v>
      </c>
      <c r="HR73" s="4">
        <v>5</v>
      </c>
      <c r="HS73" s="9">
        <f t="shared" ref="HS73" si="689">HR73/HQ73*1000</f>
        <v>5000</v>
      </c>
      <c r="HT73" s="6">
        <f t="shared" si="682"/>
        <v>9</v>
      </c>
      <c r="HU73" s="9">
        <f t="shared" si="683"/>
        <v>430</v>
      </c>
    </row>
    <row r="74" spans="1:229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5</v>
      </c>
      <c r="G74" s="4">
        <v>229</v>
      </c>
      <c r="H74" s="9">
        <f t="shared" ref="H74:H78" si="690">G74/F74*1000</f>
        <v>45800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0</v>
      </c>
      <c r="AH74" s="4">
        <v>0</v>
      </c>
      <c r="AI74" s="9">
        <v>0</v>
      </c>
      <c r="AJ74" s="6">
        <v>0</v>
      </c>
      <c r="AK74" s="4">
        <v>0</v>
      </c>
      <c r="AL74" s="9"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f t="shared" si="684"/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2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f t="shared" si="685"/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1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f t="shared" si="686"/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v>0</v>
      </c>
      <c r="FJ74" s="4">
        <v>0</v>
      </c>
      <c r="FK74" s="9">
        <v>0</v>
      </c>
      <c r="FL74" s="6">
        <v>0</v>
      </c>
      <c r="FM74" s="4">
        <v>0</v>
      </c>
      <c r="FN74" s="9">
        <v>0</v>
      </c>
      <c r="FO74" s="6">
        <v>0</v>
      </c>
      <c r="FP74" s="4">
        <v>0</v>
      </c>
      <c r="FQ74" s="9">
        <v>0</v>
      </c>
      <c r="FR74" s="6">
        <v>0</v>
      </c>
      <c r="FS74" s="4">
        <v>0</v>
      </c>
      <c r="FT74" s="9">
        <v>0</v>
      </c>
      <c r="FU74" s="6">
        <v>0</v>
      </c>
      <c r="FV74" s="4">
        <v>0</v>
      </c>
      <c r="FW74" s="9">
        <v>0</v>
      </c>
      <c r="FX74" s="6">
        <v>0</v>
      </c>
      <c r="FY74" s="4">
        <v>0</v>
      </c>
      <c r="FZ74" s="9">
        <v>0</v>
      </c>
      <c r="GA74" s="6">
        <v>0</v>
      </c>
      <c r="GB74" s="4">
        <v>0</v>
      </c>
      <c r="GC74" s="9">
        <v>0</v>
      </c>
      <c r="GD74" s="6">
        <v>0</v>
      </c>
      <c r="GE74" s="4">
        <v>0</v>
      </c>
      <c r="GF74" s="9">
        <v>0</v>
      </c>
      <c r="GG74" s="6">
        <v>0</v>
      </c>
      <c r="GH74" s="4">
        <v>0</v>
      </c>
      <c r="GI74" s="9">
        <v>0</v>
      </c>
      <c r="GJ74" s="6">
        <v>0</v>
      </c>
      <c r="GK74" s="4">
        <v>0</v>
      </c>
      <c r="GL74" s="9">
        <v>0</v>
      </c>
      <c r="GM74" s="6">
        <v>0</v>
      </c>
      <c r="GN74" s="4">
        <v>0</v>
      </c>
      <c r="GO74" s="9">
        <v>0</v>
      </c>
      <c r="GP74" s="6">
        <v>0</v>
      </c>
      <c r="GQ74" s="4">
        <v>0</v>
      </c>
      <c r="GR74" s="9">
        <v>0</v>
      </c>
      <c r="GS74" s="6">
        <v>0</v>
      </c>
      <c r="GT74" s="4">
        <v>1</v>
      </c>
      <c r="GU74" s="9">
        <v>0</v>
      </c>
      <c r="GV74" s="6">
        <v>0</v>
      </c>
      <c r="GW74" s="4">
        <v>0</v>
      </c>
      <c r="GX74" s="9">
        <v>0</v>
      </c>
      <c r="GY74" s="6">
        <v>0</v>
      </c>
      <c r="GZ74" s="4">
        <v>0</v>
      </c>
      <c r="HA74" s="9">
        <v>0</v>
      </c>
      <c r="HB74" s="6">
        <v>6</v>
      </c>
      <c r="HC74" s="4">
        <v>303</v>
      </c>
      <c r="HD74" s="9">
        <f t="shared" si="688"/>
        <v>50500</v>
      </c>
      <c r="HE74" s="6">
        <v>0</v>
      </c>
      <c r="HF74" s="4">
        <v>1</v>
      </c>
      <c r="HG74" s="9">
        <v>0</v>
      </c>
      <c r="HH74" s="6">
        <v>0</v>
      </c>
      <c r="HI74" s="4">
        <v>0</v>
      </c>
      <c r="HJ74" s="9">
        <v>0</v>
      </c>
      <c r="HK74" s="6"/>
      <c r="HL74" s="4"/>
      <c r="HM74" s="9"/>
      <c r="HN74" s="6">
        <v>1</v>
      </c>
      <c r="HO74" s="4">
        <v>20</v>
      </c>
      <c r="HP74" s="9">
        <f t="shared" ref="HP74" si="691">HO74/HN74*1000</f>
        <v>20000</v>
      </c>
      <c r="HQ74" s="6">
        <v>0</v>
      </c>
      <c r="HR74" s="4">
        <v>7</v>
      </c>
      <c r="HS74" s="9">
        <v>0</v>
      </c>
      <c r="HT74" s="6">
        <f t="shared" si="682"/>
        <v>12</v>
      </c>
      <c r="HU74" s="9">
        <f t="shared" si="683"/>
        <v>564</v>
      </c>
    </row>
    <row r="75" spans="1:229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0</v>
      </c>
      <c r="AH75" s="4">
        <v>0</v>
      </c>
      <c r="AI75" s="9">
        <v>0</v>
      </c>
      <c r="AJ75" s="6">
        <v>0</v>
      </c>
      <c r="AK75" s="4">
        <v>0</v>
      </c>
      <c r="AL75" s="9">
        <v>0</v>
      </c>
      <c r="AM75" s="6">
        <v>0</v>
      </c>
      <c r="AN75" s="4">
        <v>0</v>
      </c>
      <c r="AO75" s="9">
        <v>0</v>
      </c>
      <c r="AP75" s="6">
        <v>0</v>
      </c>
      <c r="AQ75" s="4">
        <v>10</v>
      </c>
      <c r="AR75" s="9"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f t="shared" si="684"/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f t="shared" si="685"/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1</v>
      </c>
      <c r="CZ75" s="9">
        <v>0</v>
      </c>
      <c r="DA75" s="6">
        <v>0</v>
      </c>
      <c r="DB75" s="4">
        <v>0</v>
      </c>
      <c r="DC75" s="9">
        <v>0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1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f t="shared" si="686"/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v>0</v>
      </c>
      <c r="FJ75" s="4">
        <v>0</v>
      </c>
      <c r="FK75" s="9">
        <v>0</v>
      </c>
      <c r="FL75" s="6">
        <v>0</v>
      </c>
      <c r="FM75" s="4">
        <v>0</v>
      </c>
      <c r="FN75" s="9">
        <v>0</v>
      </c>
      <c r="FO75" s="6">
        <v>0</v>
      </c>
      <c r="FP75" s="4">
        <v>0</v>
      </c>
      <c r="FQ75" s="9">
        <v>0</v>
      </c>
      <c r="FR75" s="6">
        <v>0</v>
      </c>
      <c r="FS75" s="4">
        <v>0</v>
      </c>
      <c r="FT75" s="9">
        <v>0</v>
      </c>
      <c r="FU75" s="6">
        <v>0</v>
      </c>
      <c r="FV75" s="4">
        <v>0</v>
      </c>
      <c r="FW75" s="9">
        <v>0</v>
      </c>
      <c r="FX75" s="6">
        <v>383</v>
      </c>
      <c r="FY75" s="4">
        <v>15267</v>
      </c>
      <c r="FZ75" s="9">
        <f t="shared" ref="FZ75:FZ76" si="692">FY75/FX75*1000</f>
        <v>39861.618798955613</v>
      </c>
      <c r="GA75" s="6">
        <v>0</v>
      </c>
      <c r="GB75" s="4">
        <v>0</v>
      </c>
      <c r="GC75" s="9">
        <v>0</v>
      </c>
      <c r="GD75" s="6">
        <v>0</v>
      </c>
      <c r="GE75" s="4">
        <v>0</v>
      </c>
      <c r="GF75" s="9">
        <v>0</v>
      </c>
      <c r="GG75" s="6">
        <v>0</v>
      </c>
      <c r="GH75" s="4">
        <v>0</v>
      </c>
      <c r="GI75" s="9">
        <v>0</v>
      </c>
      <c r="GJ75" s="6">
        <v>0</v>
      </c>
      <c r="GK75" s="4">
        <v>0</v>
      </c>
      <c r="GL75" s="9">
        <v>0</v>
      </c>
      <c r="GM75" s="6">
        <v>0</v>
      </c>
      <c r="GN75" s="4">
        <v>0</v>
      </c>
      <c r="GO75" s="9">
        <v>0</v>
      </c>
      <c r="GP75" s="6">
        <v>0</v>
      </c>
      <c r="GQ75" s="4">
        <v>0</v>
      </c>
      <c r="GR75" s="9">
        <v>0</v>
      </c>
      <c r="GS75" s="6">
        <v>0</v>
      </c>
      <c r="GT75" s="4">
        <v>1</v>
      </c>
      <c r="GU75" s="9">
        <v>0</v>
      </c>
      <c r="GV75" s="6">
        <v>0</v>
      </c>
      <c r="GW75" s="4">
        <v>0</v>
      </c>
      <c r="GX75" s="9">
        <v>0</v>
      </c>
      <c r="GY75" s="6">
        <v>0</v>
      </c>
      <c r="GZ75" s="4">
        <v>0</v>
      </c>
      <c r="HA75" s="9">
        <v>0</v>
      </c>
      <c r="HB75" s="6">
        <v>0</v>
      </c>
      <c r="HC75" s="4">
        <v>0</v>
      </c>
      <c r="HD75" s="9">
        <v>0</v>
      </c>
      <c r="HE75" s="6">
        <v>0</v>
      </c>
      <c r="HF75" s="4">
        <v>0</v>
      </c>
      <c r="HG75" s="9">
        <v>0</v>
      </c>
      <c r="HH75" s="6">
        <v>0</v>
      </c>
      <c r="HI75" s="4">
        <v>0</v>
      </c>
      <c r="HJ75" s="9">
        <v>0</v>
      </c>
      <c r="HK75" s="6"/>
      <c r="HL75" s="4"/>
      <c r="HM75" s="9"/>
      <c r="HN75" s="6">
        <v>0</v>
      </c>
      <c r="HO75" s="4">
        <v>1</v>
      </c>
      <c r="HP75" s="9">
        <v>0</v>
      </c>
      <c r="HQ75" s="6">
        <v>0</v>
      </c>
      <c r="HR75" s="4">
        <v>1</v>
      </c>
      <c r="HS75" s="9">
        <v>0</v>
      </c>
      <c r="HT75" s="6">
        <f t="shared" si="682"/>
        <v>383</v>
      </c>
      <c r="HU75" s="9">
        <f t="shared" si="683"/>
        <v>15282</v>
      </c>
    </row>
    <row r="76" spans="1:229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0</v>
      </c>
      <c r="AH76" s="4">
        <v>0</v>
      </c>
      <c r="AI76" s="9">
        <v>0</v>
      </c>
      <c r="AJ76" s="6">
        <v>0</v>
      </c>
      <c r="AK76" s="4">
        <v>0</v>
      </c>
      <c r="AL76" s="9"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f t="shared" si="684"/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0</v>
      </c>
      <c r="CD76" s="4">
        <v>0</v>
      </c>
      <c r="CE76" s="9">
        <v>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f t="shared" si="685"/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1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7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f t="shared" si="686"/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v>0</v>
      </c>
      <c r="FJ76" s="4">
        <v>0</v>
      </c>
      <c r="FK76" s="9">
        <v>0</v>
      </c>
      <c r="FL76" s="6">
        <v>0</v>
      </c>
      <c r="FM76" s="4">
        <v>0</v>
      </c>
      <c r="FN76" s="9">
        <v>0</v>
      </c>
      <c r="FO76" s="6">
        <v>0</v>
      </c>
      <c r="FP76" s="4">
        <v>0</v>
      </c>
      <c r="FQ76" s="9">
        <v>0</v>
      </c>
      <c r="FR76" s="6">
        <v>0</v>
      </c>
      <c r="FS76" s="4">
        <v>0</v>
      </c>
      <c r="FT76" s="9">
        <v>0</v>
      </c>
      <c r="FU76" s="6">
        <v>0</v>
      </c>
      <c r="FV76" s="4">
        <v>0</v>
      </c>
      <c r="FW76" s="9">
        <v>0</v>
      </c>
      <c r="FX76" s="6">
        <v>466</v>
      </c>
      <c r="FY76" s="4">
        <v>22617</v>
      </c>
      <c r="FZ76" s="9">
        <f t="shared" si="692"/>
        <v>48534.3347639485</v>
      </c>
      <c r="GA76" s="6">
        <v>0</v>
      </c>
      <c r="GB76" s="4">
        <v>0</v>
      </c>
      <c r="GC76" s="9">
        <v>0</v>
      </c>
      <c r="GD76" s="6">
        <v>0</v>
      </c>
      <c r="GE76" s="4">
        <v>0</v>
      </c>
      <c r="GF76" s="9">
        <v>0</v>
      </c>
      <c r="GG76" s="6">
        <v>0</v>
      </c>
      <c r="GH76" s="4">
        <v>1</v>
      </c>
      <c r="GI76" s="9">
        <v>0</v>
      </c>
      <c r="GJ76" s="6">
        <v>0</v>
      </c>
      <c r="GK76" s="4">
        <v>0</v>
      </c>
      <c r="GL76" s="9">
        <v>0</v>
      </c>
      <c r="GM76" s="6">
        <v>0</v>
      </c>
      <c r="GN76" s="4">
        <v>0</v>
      </c>
      <c r="GO76" s="9">
        <v>0</v>
      </c>
      <c r="GP76" s="6">
        <v>0</v>
      </c>
      <c r="GQ76" s="4">
        <v>0</v>
      </c>
      <c r="GR76" s="9">
        <v>0</v>
      </c>
      <c r="GS76" s="6">
        <v>90</v>
      </c>
      <c r="GT76" s="4">
        <v>3193</v>
      </c>
      <c r="GU76" s="9">
        <f t="shared" ref="GU76" si="693">GT76/GS76*1000</f>
        <v>35477.777777777774</v>
      </c>
      <c r="GV76" s="6">
        <v>0</v>
      </c>
      <c r="GW76" s="4">
        <v>0</v>
      </c>
      <c r="GX76" s="9">
        <v>0</v>
      </c>
      <c r="GY76" s="6">
        <v>0</v>
      </c>
      <c r="GZ76" s="4">
        <v>0</v>
      </c>
      <c r="HA76" s="9">
        <v>0</v>
      </c>
      <c r="HB76" s="6">
        <v>0</v>
      </c>
      <c r="HC76" s="4">
        <v>0</v>
      </c>
      <c r="HD76" s="9">
        <v>0</v>
      </c>
      <c r="HE76" s="6">
        <v>0</v>
      </c>
      <c r="HF76" s="4">
        <v>0</v>
      </c>
      <c r="HG76" s="9">
        <v>0</v>
      </c>
      <c r="HH76" s="6">
        <v>0</v>
      </c>
      <c r="HI76" s="4">
        <v>0</v>
      </c>
      <c r="HJ76" s="9">
        <v>0</v>
      </c>
      <c r="HK76" s="6"/>
      <c r="HL76" s="4"/>
      <c r="HM76" s="9"/>
      <c r="HN76" s="6">
        <v>0</v>
      </c>
      <c r="HO76" s="4">
        <v>0</v>
      </c>
      <c r="HP76" s="9">
        <v>0</v>
      </c>
      <c r="HQ76" s="6">
        <v>0</v>
      </c>
      <c r="HR76" s="4">
        <v>1</v>
      </c>
      <c r="HS76" s="9">
        <v>0</v>
      </c>
      <c r="HT76" s="6">
        <f t="shared" si="682"/>
        <v>556</v>
      </c>
      <c r="HU76" s="9">
        <f t="shared" si="683"/>
        <v>25820</v>
      </c>
    </row>
    <row r="77" spans="1:229" x14ac:dyDescent="0.3">
      <c r="A77" s="49">
        <v>2009</v>
      </c>
      <c r="B77" s="50" t="s">
        <v>8</v>
      </c>
      <c r="C77" s="6">
        <v>0</v>
      </c>
      <c r="D77" s="4">
        <v>0</v>
      </c>
      <c r="E77" s="9">
        <v>0</v>
      </c>
      <c r="F77" s="6">
        <v>0</v>
      </c>
      <c r="G77" s="4">
        <v>0</v>
      </c>
      <c r="H77" s="9">
        <v>0</v>
      </c>
      <c r="I77" s="6">
        <v>0</v>
      </c>
      <c r="J77" s="4">
        <v>0</v>
      </c>
      <c r="K77" s="9">
        <v>0</v>
      </c>
      <c r="L77" s="6">
        <v>0</v>
      </c>
      <c r="M77" s="4">
        <v>0</v>
      </c>
      <c r="N77" s="9">
        <v>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0</v>
      </c>
      <c r="AH77" s="4">
        <v>0</v>
      </c>
      <c r="AI77" s="9">
        <v>0</v>
      </c>
      <c r="AJ77" s="6">
        <v>0</v>
      </c>
      <c r="AK77" s="4">
        <v>0</v>
      </c>
      <c r="AL77" s="9">
        <v>0</v>
      </c>
      <c r="AM77" s="6">
        <v>0</v>
      </c>
      <c r="AN77" s="4">
        <v>0</v>
      </c>
      <c r="AO77" s="9">
        <v>0</v>
      </c>
      <c r="AP77" s="6">
        <v>29</v>
      </c>
      <c r="AQ77" s="4">
        <v>21</v>
      </c>
      <c r="AR77" s="9">
        <f t="shared" ref="AR77" si="694">AQ77/AP77*1000</f>
        <v>724.13793103448279</v>
      </c>
      <c r="AS77" s="6">
        <v>0</v>
      </c>
      <c r="AT77" s="4">
        <v>0</v>
      </c>
      <c r="AU77" s="9">
        <v>0</v>
      </c>
      <c r="AV77" s="6">
        <v>0</v>
      </c>
      <c r="AW77" s="4">
        <v>0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f t="shared" si="684"/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0</v>
      </c>
      <c r="CD77" s="4">
        <v>0</v>
      </c>
      <c r="CE77" s="9">
        <v>0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f t="shared" si="685"/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1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1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f t="shared" si="686"/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v>0</v>
      </c>
      <c r="FJ77" s="4">
        <v>0</v>
      </c>
      <c r="FK77" s="9">
        <v>0</v>
      </c>
      <c r="FL77" s="6">
        <v>0</v>
      </c>
      <c r="FM77" s="4">
        <v>0</v>
      </c>
      <c r="FN77" s="9">
        <v>0</v>
      </c>
      <c r="FO77" s="6">
        <v>0</v>
      </c>
      <c r="FP77" s="4">
        <v>0</v>
      </c>
      <c r="FQ77" s="9">
        <v>0</v>
      </c>
      <c r="FR77" s="6">
        <v>0</v>
      </c>
      <c r="FS77" s="4">
        <v>0</v>
      </c>
      <c r="FT77" s="9">
        <v>0</v>
      </c>
      <c r="FU77" s="6">
        <v>0</v>
      </c>
      <c r="FV77" s="4">
        <v>0</v>
      </c>
      <c r="FW77" s="9">
        <v>0</v>
      </c>
      <c r="FX77" s="6">
        <v>0</v>
      </c>
      <c r="FY77" s="4">
        <v>0</v>
      </c>
      <c r="FZ77" s="9">
        <v>0</v>
      </c>
      <c r="GA77" s="6">
        <v>0</v>
      </c>
      <c r="GB77" s="4">
        <v>0</v>
      </c>
      <c r="GC77" s="9">
        <v>0</v>
      </c>
      <c r="GD77" s="6">
        <v>0</v>
      </c>
      <c r="GE77" s="4">
        <v>0</v>
      </c>
      <c r="GF77" s="9">
        <v>0</v>
      </c>
      <c r="GG77" s="6">
        <v>0</v>
      </c>
      <c r="GH77" s="4">
        <v>0</v>
      </c>
      <c r="GI77" s="9">
        <v>0</v>
      </c>
      <c r="GJ77" s="6">
        <v>0</v>
      </c>
      <c r="GK77" s="4">
        <v>0</v>
      </c>
      <c r="GL77" s="9">
        <v>0</v>
      </c>
      <c r="GM77" s="6">
        <v>0</v>
      </c>
      <c r="GN77" s="4">
        <v>0</v>
      </c>
      <c r="GO77" s="9">
        <v>0</v>
      </c>
      <c r="GP77" s="6">
        <v>0</v>
      </c>
      <c r="GQ77" s="4">
        <v>0</v>
      </c>
      <c r="GR77" s="9">
        <v>0</v>
      </c>
      <c r="GS77" s="6">
        <v>0</v>
      </c>
      <c r="GT77" s="4">
        <v>0</v>
      </c>
      <c r="GU77" s="9">
        <v>0</v>
      </c>
      <c r="GV77" s="6">
        <v>0</v>
      </c>
      <c r="GW77" s="4">
        <v>0</v>
      </c>
      <c r="GX77" s="9">
        <v>0</v>
      </c>
      <c r="GY77" s="6">
        <v>0</v>
      </c>
      <c r="GZ77" s="4">
        <v>0</v>
      </c>
      <c r="HA77" s="9">
        <v>0</v>
      </c>
      <c r="HB77" s="6">
        <v>0</v>
      </c>
      <c r="HC77" s="4">
        <v>0</v>
      </c>
      <c r="HD77" s="9">
        <v>0</v>
      </c>
      <c r="HE77" s="6">
        <v>0</v>
      </c>
      <c r="HF77" s="4">
        <v>0</v>
      </c>
      <c r="HG77" s="9">
        <v>0</v>
      </c>
      <c r="HH77" s="6">
        <v>0</v>
      </c>
      <c r="HI77" s="4">
        <v>0</v>
      </c>
      <c r="HJ77" s="9">
        <v>0</v>
      </c>
      <c r="HK77" s="6"/>
      <c r="HL77" s="4"/>
      <c r="HM77" s="9"/>
      <c r="HN77" s="6">
        <v>0</v>
      </c>
      <c r="HO77" s="4">
        <v>3</v>
      </c>
      <c r="HP77" s="9">
        <v>0</v>
      </c>
      <c r="HQ77" s="6">
        <v>0</v>
      </c>
      <c r="HR77" s="4">
        <v>7</v>
      </c>
      <c r="HS77" s="9">
        <v>0</v>
      </c>
      <c r="HT77" s="6">
        <f t="shared" si="682"/>
        <v>29</v>
      </c>
      <c r="HU77" s="9">
        <f t="shared" si="683"/>
        <v>33</v>
      </c>
    </row>
    <row r="78" spans="1:229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</v>
      </c>
      <c r="G78" s="4">
        <v>95</v>
      </c>
      <c r="H78" s="9">
        <f t="shared" si="690"/>
        <v>95000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0</v>
      </c>
      <c r="AF78" s="9">
        <v>0</v>
      </c>
      <c r="AG78" s="6">
        <v>0</v>
      </c>
      <c r="AH78" s="4">
        <v>0</v>
      </c>
      <c r="AI78" s="9">
        <v>0</v>
      </c>
      <c r="AJ78" s="6">
        <v>0</v>
      </c>
      <c r="AK78" s="4">
        <v>0</v>
      </c>
      <c r="AL78" s="9"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f t="shared" si="684"/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0</v>
      </c>
      <c r="CD78" s="4">
        <v>0</v>
      </c>
      <c r="CE78" s="9">
        <v>0</v>
      </c>
      <c r="CF78" s="6">
        <v>0</v>
      </c>
      <c r="CG78" s="4">
        <v>0</v>
      </c>
      <c r="CH78" s="9">
        <v>0</v>
      </c>
      <c r="CI78" s="6">
        <v>0</v>
      </c>
      <c r="CJ78" s="4">
        <v>0</v>
      </c>
      <c r="CK78" s="9">
        <v>0</v>
      </c>
      <c r="CL78" s="6">
        <v>0</v>
      </c>
      <c r="CM78" s="4">
        <v>0</v>
      </c>
      <c r="CN78" s="9">
        <f t="shared" si="685"/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2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1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f t="shared" si="686"/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v>0</v>
      </c>
      <c r="FJ78" s="4">
        <v>0</v>
      </c>
      <c r="FK78" s="9">
        <v>0</v>
      </c>
      <c r="FL78" s="6">
        <v>0</v>
      </c>
      <c r="FM78" s="4">
        <v>0</v>
      </c>
      <c r="FN78" s="9">
        <v>0</v>
      </c>
      <c r="FO78" s="6">
        <v>0</v>
      </c>
      <c r="FP78" s="4">
        <v>0</v>
      </c>
      <c r="FQ78" s="9">
        <v>0</v>
      </c>
      <c r="FR78" s="6">
        <v>0</v>
      </c>
      <c r="FS78" s="4">
        <v>0</v>
      </c>
      <c r="FT78" s="9">
        <v>0</v>
      </c>
      <c r="FU78" s="6">
        <v>0</v>
      </c>
      <c r="FV78" s="4">
        <v>0</v>
      </c>
      <c r="FW78" s="9">
        <v>0</v>
      </c>
      <c r="FX78" s="6">
        <v>0</v>
      </c>
      <c r="FY78" s="4">
        <v>0</v>
      </c>
      <c r="FZ78" s="9">
        <v>0</v>
      </c>
      <c r="GA78" s="6">
        <v>0</v>
      </c>
      <c r="GB78" s="4">
        <v>0</v>
      </c>
      <c r="GC78" s="9">
        <v>0</v>
      </c>
      <c r="GD78" s="6">
        <v>0</v>
      </c>
      <c r="GE78" s="4">
        <v>0</v>
      </c>
      <c r="GF78" s="9">
        <v>0</v>
      </c>
      <c r="GG78" s="6">
        <v>0</v>
      </c>
      <c r="GH78" s="4">
        <v>0</v>
      </c>
      <c r="GI78" s="9">
        <v>0</v>
      </c>
      <c r="GJ78" s="6">
        <v>0</v>
      </c>
      <c r="GK78" s="4">
        <v>0</v>
      </c>
      <c r="GL78" s="9">
        <v>0</v>
      </c>
      <c r="GM78" s="6">
        <v>0</v>
      </c>
      <c r="GN78" s="4">
        <v>0</v>
      </c>
      <c r="GO78" s="9">
        <v>0</v>
      </c>
      <c r="GP78" s="6">
        <v>0</v>
      </c>
      <c r="GQ78" s="4">
        <v>0</v>
      </c>
      <c r="GR78" s="9">
        <v>0</v>
      </c>
      <c r="GS78" s="6">
        <v>0</v>
      </c>
      <c r="GT78" s="4">
        <v>0</v>
      </c>
      <c r="GU78" s="9">
        <v>0</v>
      </c>
      <c r="GV78" s="6">
        <v>0</v>
      </c>
      <c r="GW78" s="4">
        <v>0</v>
      </c>
      <c r="GX78" s="9">
        <v>0</v>
      </c>
      <c r="GY78" s="6">
        <v>0</v>
      </c>
      <c r="GZ78" s="4">
        <v>0</v>
      </c>
      <c r="HA78" s="9">
        <v>0</v>
      </c>
      <c r="HB78" s="6">
        <v>0</v>
      </c>
      <c r="HC78" s="4">
        <v>0</v>
      </c>
      <c r="HD78" s="9">
        <v>0</v>
      </c>
      <c r="HE78" s="6">
        <v>0</v>
      </c>
      <c r="HF78" s="4">
        <v>1</v>
      </c>
      <c r="HG78" s="9">
        <v>0</v>
      </c>
      <c r="HH78" s="6">
        <v>0</v>
      </c>
      <c r="HI78" s="4">
        <v>0</v>
      </c>
      <c r="HJ78" s="9">
        <v>0</v>
      </c>
      <c r="HK78" s="6"/>
      <c r="HL78" s="4"/>
      <c r="HM78" s="9"/>
      <c r="HN78" s="6">
        <v>0</v>
      </c>
      <c r="HO78" s="4">
        <v>1</v>
      </c>
      <c r="HP78" s="9">
        <v>0</v>
      </c>
      <c r="HQ78" s="6">
        <v>1</v>
      </c>
      <c r="HR78" s="4">
        <v>7</v>
      </c>
      <c r="HS78" s="9">
        <f t="shared" ref="HS78:HS81" si="695">HR78/HQ78*1000</f>
        <v>7000</v>
      </c>
      <c r="HT78" s="6">
        <f t="shared" si="682"/>
        <v>2</v>
      </c>
      <c r="HU78" s="9">
        <f t="shared" si="683"/>
        <v>107</v>
      </c>
    </row>
    <row r="79" spans="1:229" x14ac:dyDescent="0.3">
      <c r="A79" s="49">
        <v>2009</v>
      </c>
      <c r="B79" s="50" t="s">
        <v>10</v>
      </c>
      <c r="C79" s="6">
        <v>0</v>
      </c>
      <c r="D79" s="4">
        <v>0</v>
      </c>
      <c r="E79" s="9">
        <v>0</v>
      </c>
      <c r="F79" s="6">
        <v>0</v>
      </c>
      <c r="G79" s="4">
        <v>52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1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0</v>
      </c>
      <c r="AH79" s="4">
        <v>0</v>
      </c>
      <c r="AI79" s="9">
        <v>0</v>
      </c>
      <c r="AJ79" s="6">
        <v>0</v>
      </c>
      <c r="AK79" s="4">
        <v>0</v>
      </c>
      <c r="AL79" s="9"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v>0</v>
      </c>
      <c r="AS79" s="6">
        <v>0</v>
      </c>
      <c r="AT79" s="4">
        <v>0</v>
      </c>
      <c r="AU79" s="9">
        <v>0</v>
      </c>
      <c r="AV79" s="6">
        <v>0</v>
      </c>
      <c r="AW79" s="4">
        <v>0</v>
      </c>
      <c r="AX79" s="9">
        <v>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f t="shared" si="684"/>
        <v>0</v>
      </c>
      <c r="BE79" s="6">
        <v>0</v>
      </c>
      <c r="BF79" s="4">
        <v>0</v>
      </c>
      <c r="BG79" s="9">
        <v>0</v>
      </c>
      <c r="BH79" s="6">
        <v>0</v>
      </c>
      <c r="BI79" s="4">
        <v>0</v>
      </c>
      <c r="BJ79" s="9">
        <v>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0</v>
      </c>
      <c r="CD79" s="4">
        <v>0</v>
      </c>
      <c r="CE79" s="9">
        <v>0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f t="shared" si="685"/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1</v>
      </c>
      <c r="CY79" s="4">
        <v>13</v>
      </c>
      <c r="CZ79" s="9">
        <f t="shared" ref="CZ79:CZ80" si="696">CY79/CX79*1000</f>
        <v>13000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3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0</v>
      </c>
      <c r="EI79" s="4">
        <v>0</v>
      </c>
      <c r="EJ79" s="9">
        <v>0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0</v>
      </c>
      <c r="EY79" s="9">
        <f t="shared" si="686"/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v>0</v>
      </c>
      <c r="FJ79" s="4">
        <v>0</v>
      </c>
      <c r="FK79" s="9">
        <v>0</v>
      </c>
      <c r="FL79" s="6">
        <v>0</v>
      </c>
      <c r="FM79" s="4">
        <v>0</v>
      </c>
      <c r="FN79" s="9">
        <v>0</v>
      </c>
      <c r="FO79" s="6">
        <v>0</v>
      </c>
      <c r="FP79" s="4">
        <v>0</v>
      </c>
      <c r="FQ79" s="9">
        <v>0</v>
      </c>
      <c r="FR79" s="6">
        <v>0</v>
      </c>
      <c r="FS79" s="4">
        <v>0</v>
      </c>
      <c r="FT79" s="9">
        <v>0</v>
      </c>
      <c r="FU79" s="6">
        <v>0</v>
      </c>
      <c r="FV79" s="4">
        <v>0</v>
      </c>
      <c r="FW79" s="9">
        <v>0</v>
      </c>
      <c r="FX79" s="6">
        <v>0</v>
      </c>
      <c r="FY79" s="4">
        <v>0</v>
      </c>
      <c r="FZ79" s="9">
        <v>0</v>
      </c>
      <c r="GA79" s="6">
        <v>0</v>
      </c>
      <c r="GB79" s="4">
        <v>0</v>
      </c>
      <c r="GC79" s="9">
        <v>0</v>
      </c>
      <c r="GD79" s="6">
        <v>0</v>
      </c>
      <c r="GE79" s="4">
        <v>0</v>
      </c>
      <c r="GF79" s="9">
        <v>0</v>
      </c>
      <c r="GG79" s="6">
        <v>72</v>
      </c>
      <c r="GH79" s="4">
        <v>1666</v>
      </c>
      <c r="GI79" s="9">
        <f t="shared" ref="GI79" si="697">GH79/GG79*1000</f>
        <v>23138.888888888891</v>
      </c>
      <c r="GJ79" s="6">
        <v>0</v>
      </c>
      <c r="GK79" s="4">
        <v>0</v>
      </c>
      <c r="GL79" s="9">
        <v>0</v>
      </c>
      <c r="GM79" s="6">
        <v>0</v>
      </c>
      <c r="GN79" s="4">
        <v>0</v>
      </c>
      <c r="GO79" s="9">
        <v>0</v>
      </c>
      <c r="GP79" s="6">
        <v>0</v>
      </c>
      <c r="GQ79" s="4">
        <v>0</v>
      </c>
      <c r="GR79" s="9">
        <v>0</v>
      </c>
      <c r="GS79" s="6">
        <v>0</v>
      </c>
      <c r="GT79" s="4">
        <v>0</v>
      </c>
      <c r="GU79" s="9">
        <v>0</v>
      </c>
      <c r="GV79" s="6">
        <v>0</v>
      </c>
      <c r="GW79" s="4">
        <v>0</v>
      </c>
      <c r="GX79" s="9">
        <v>0</v>
      </c>
      <c r="GY79" s="6">
        <v>0</v>
      </c>
      <c r="GZ79" s="4">
        <v>0</v>
      </c>
      <c r="HA79" s="9">
        <v>0</v>
      </c>
      <c r="HB79" s="6">
        <v>0</v>
      </c>
      <c r="HC79" s="4">
        <v>0</v>
      </c>
      <c r="HD79" s="9">
        <v>0</v>
      </c>
      <c r="HE79" s="6">
        <v>0</v>
      </c>
      <c r="HF79" s="4">
        <v>0</v>
      </c>
      <c r="HG79" s="9">
        <v>0</v>
      </c>
      <c r="HH79" s="6">
        <v>0</v>
      </c>
      <c r="HI79" s="4">
        <v>0</v>
      </c>
      <c r="HJ79" s="9">
        <v>0</v>
      </c>
      <c r="HK79" s="6"/>
      <c r="HL79" s="4"/>
      <c r="HM79" s="9"/>
      <c r="HN79" s="6">
        <v>0</v>
      </c>
      <c r="HO79" s="4">
        <v>4</v>
      </c>
      <c r="HP79" s="9">
        <v>0</v>
      </c>
      <c r="HQ79" s="6">
        <v>0</v>
      </c>
      <c r="HR79" s="4">
        <v>8</v>
      </c>
      <c r="HS79" s="9">
        <v>0</v>
      </c>
      <c r="HT79" s="6">
        <f t="shared" si="682"/>
        <v>73</v>
      </c>
      <c r="HU79" s="9">
        <f t="shared" si="683"/>
        <v>1747</v>
      </c>
    </row>
    <row r="80" spans="1:229" x14ac:dyDescent="0.3">
      <c r="A80" s="49">
        <v>2009</v>
      </c>
      <c r="B80" s="50" t="s">
        <v>11</v>
      </c>
      <c r="C80" s="6">
        <v>0</v>
      </c>
      <c r="D80" s="4">
        <v>0</v>
      </c>
      <c r="E80" s="9">
        <v>0</v>
      </c>
      <c r="F80" s="6">
        <v>0</v>
      </c>
      <c r="G80" s="4">
        <v>0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0</v>
      </c>
      <c r="AH80" s="4">
        <v>0</v>
      </c>
      <c r="AI80" s="9">
        <v>0</v>
      </c>
      <c r="AJ80" s="6">
        <v>0</v>
      </c>
      <c r="AK80" s="4">
        <v>0</v>
      </c>
      <c r="AL80" s="9"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f t="shared" si="684"/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0</v>
      </c>
      <c r="CD80" s="4">
        <v>16</v>
      </c>
      <c r="CE80" s="9">
        <v>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f t="shared" si="685"/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9</v>
      </c>
      <c r="CY80" s="4">
        <v>229</v>
      </c>
      <c r="CZ80" s="9">
        <f t="shared" si="696"/>
        <v>25444.444444444442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0</v>
      </c>
      <c r="DH80" s="4">
        <v>0</v>
      </c>
      <c r="DI80" s="9">
        <v>0</v>
      </c>
      <c r="DJ80" s="6">
        <v>0</v>
      </c>
      <c r="DK80" s="4">
        <v>1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13</v>
      </c>
      <c r="DT80" s="4">
        <v>95</v>
      </c>
      <c r="DU80" s="9">
        <f t="shared" ref="DU80" si="698">DT80/DS80*1000</f>
        <v>7307.6923076923076</v>
      </c>
      <c r="DV80" s="6">
        <v>1</v>
      </c>
      <c r="DW80" s="4">
        <v>9</v>
      </c>
      <c r="DX80" s="9">
        <f t="shared" ref="DX80:DX82" si="699">DW80/DV80*1000</f>
        <v>9000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0</v>
      </c>
      <c r="EX80" s="4">
        <v>0</v>
      </c>
      <c r="EY80" s="9">
        <f t="shared" si="686"/>
        <v>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v>0</v>
      </c>
      <c r="FJ80" s="4">
        <v>0</v>
      </c>
      <c r="FK80" s="9">
        <v>0</v>
      </c>
      <c r="FL80" s="6">
        <v>0</v>
      </c>
      <c r="FM80" s="4">
        <v>0</v>
      </c>
      <c r="FN80" s="9">
        <v>0</v>
      </c>
      <c r="FO80" s="6">
        <v>0</v>
      </c>
      <c r="FP80" s="4">
        <v>0</v>
      </c>
      <c r="FQ80" s="9">
        <v>0</v>
      </c>
      <c r="FR80" s="6">
        <v>0</v>
      </c>
      <c r="FS80" s="4">
        <v>0</v>
      </c>
      <c r="FT80" s="9">
        <v>0</v>
      </c>
      <c r="FU80" s="6">
        <v>0</v>
      </c>
      <c r="FV80" s="4">
        <v>0</v>
      </c>
      <c r="FW80" s="9">
        <v>0</v>
      </c>
      <c r="FX80" s="6">
        <v>0</v>
      </c>
      <c r="FY80" s="4">
        <v>0</v>
      </c>
      <c r="FZ80" s="9">
        <v>0</v>
      </c>
      <c r="GA80" s="6">
        <v>0</v>
      </c>
      <c r="GB80" s="4">
        <v>0</v>
      </c>
      <c r="GC80" s="9">
        <v>0</v>
      </c>
      <c r="GD80" s="6">
        <v>0</v>
      </c>
      <c r="GE80" s="4">
        <v>0</v>
      </c>
      <c r="GF80" s="9">
        <v>0</v>
      </c>
      <c r="GG80" s="6">
        <v>0</v>
      </c>
      <c r="GH80" s="4">
        <v>127</v>
      </c>
      <c r="GI80" s="9">
        <v>0</v>
      </c>
      <c r="GJ80" s="6">
        <v>0</v>
      </c>
      <c r="GK80" s="4">
        <v>0</v>
      </c>
      <c r="GL80" s="9">
        <v>0</v>
      </c>
      <c r="GM80" s="6">
        <v>0</v>
      </c>
      <c r="GN80" s="4">
        <v>0</v>
      </c>
      <c r="GO80" s="9">
        <v>0</v>
      </c>
      <c r="GP80" s="6">
        <v>0</v>
      </c>
      <c r="GQ80" s="4">
        <v>0</v>
      </c>
      <c r="GR80" s="9">
        <v>0</v>
      </c>
      <c r="GS80" s="6">
        <v>0</v>
      </c>
      <c r="GT80" s="4">
        <v>0</v>
      </c>
      <c r="GU80" s="9">
        <v>0</v>
      </c>
      <c r="GV80" s="6">
        <v>0</v>
      </c>
      <c r="GW80" s="4">
        <v>0</v>
      </c>
      <c r="GX80" s="9">
        <v>0</v>
      </c>
      <c r="GY80" s="6">
        <v>0</v>
      </c>
      <c r="GZ80" s="4">
        <v>0</v>
      </c>
      <c r="HA80" s="9">
        <v>0</v>
      </c>
      <c r="HB80" s="6">
        <v>0</v>
      </c>
      <c r="HC80" s="4">
        <v>0</v>
      </c>
      <c r="HD80" s="9">
        <v>0</v>
      </c>
      <c r="HE80" s="6">
        <v>0</v>
      </c>
      <c r="HF80" s="4">
        <v>0</v>
      </c>
      <c r="HG80" s="9">
        <v>0</v>
      </c>
      <c r="HH80" s="6">
        <v>0</v>
      </c>
      <c r="HI80" s="4">
        <v>0</v>
      </c>
      <c r="HJ80" s="9">
        <v>0</v>
      </c>
      <c r="HK80" s="6"/>
      <c r="HL80" s="4"/>
      <c r="HM80" s="9"/>
      <c r="HN80" s="6">
        <v>1</v>
      </c>
      <c r="HO80" s="4">
        <v>8</v>
      </c>
      <c r="HP80" s="9">
        <f t="shared" ref="HP80" si="700">HO80/HN80*1000</f>
        <v>8000</v>
      </c>
      <c r="HQ80" s="6">
        <v>46</v>
      </c>
      <c r="HR80" s="4">
        <v>1354</v>
      </c>
      <c r="HS80" s="9">
        <f t="shared" si="695"/>
        <v>29434.782608695652</v>
      </c>
      <c r="HT80" s="6">
        <f t="shared" si="682"/>
        <v>70</v>
      </c>
      <c r="HU80" s="9">
        <f t="shared" si="683"/>
        <v>1839</v>
      </c>
    </row>
    <row r="81" spans="1:229" x14ac:dyDescent="0.3">
      <c r="A81" s="49">
        <v>2009</v>
      </c>
      <c r="B81" s="50" t="s">
        <v>12</v>
      </c>
      <c r="C81" s="6">
        <v>0</v>
      </c>
      <c r="D81" s="4">
        <v>4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0</v>
      </c>
      <c r="AH81" s="4">
        <v>0</v>
      </c>
      <c r="AI81" s="9">
        <v>0</v>
      </c>
      <c r="AJ81" s="6">
        <v>0</v>
      </c>
      <c r="AK81" s="4">
        <v>0</v>
      </c>
      <c r="AL81" s="9"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v>0</v>
      </c>
      <c r="AS81" s="6">
        <v>0</v>
      </c>
      <c r="AT81" s="4">
        <v>0</v>
      </c>
      <c r="AU81" s="9">
        <v>0</v>
      </c>
      <c r="AV81" s="6">
        <v>0</v>
      </c>
      <c r="AW81" s="4">
        <v>0</v>
      </c>
      <c r="AX81" s="9">
        <v>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f t="shared" si="684"/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0</v>
      </c>
      <c r="CD81" s="4">
        <v>0</v>
      </c>
      <c r="CE81" s="9">
        <v>0</v>
      </c>
      <c r="CF81" s="6">
        <v>0</v>
      </c>
      <c r="CG81" s="4">
        <v>0</v>
      </c>
      <c r="CH81" s="9">
        <v>0</v>
      </c>
      <c r="CI81" s="6">
        <v>0</v>
      </c>
      <c r="CJ81" s="4">
        <v>0</v>
      </c>
      <c r="CK81" s="9">
        <v>0</v>
      </c>
      <c r="CL81" s="6">
        <v>0</v>
      </c>
      <c r="CM81" s="4">
        <v>0</v>
      </c>
      <c r="CN81" s="9">
        <f t="shared" si="685"/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1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0</v>
      </c>
      <c r="EX81" s="4">
        <v>0</v>
      </c>
      <c r="EY81" s="9">
        <f t="shared" si="686"/>
        <v>0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v>0</v>
      </c>
      <c r="FJ81" s="4">
        <v>0</v>
      </c>
      <c r="FK81" s="9">
        <v>0</v>
      </c>
      <c r="FL81" s="6">
        <v>0</v>
      </c>
      <c r="FM81" s="4">
        <v>0</v>
      </c>
      <c r="FN81" s="9">
        <v>0</v>
      </c>
      <c r="FO81" s="6">
        <v>0</v>
      </c>
      <c r="FP81" s="4">
        <v>0</v>
      </c>
      <c r="FQ81" s="9">
        <v>0</v>
      </c>
      <c r="FR81" s="6">
        <v>0</v>
      </c>
      <c r="FS81" s="4">
        <v>0</v>
      </c>
      <c r="FT81" s="9">
        <v>0</v>
      </c>
      <c r="FU81" s="6">
        <v>0</v>
      </c>
      <c r="FV81" s="4">
        <v>0</v>
      </c>
      <c r="FW81" s="9">
        <v>0</v>
      </c>
      <c r="FX81" s="6">
        <v>0</v>
      </c>
      <c r="FY81" s="4">
        <v>0</v>
      </c>
      <c r="FZ81" s="9">
        <v>0</v>
      </c>
      <c r="GA81" s="6">
        <v>0</v>
      </c>
      <c r="GB81" s="4">
        <v>0</v>
      </c>
      <c r="GC81" s="9">
        <v>0</v>
      </c>
      <c r="GD81" s="6">
        <v>0</v>
      </c>
      <c r="GE81" s="4">
        <v>0</v>
      </c>
      <c r="GF81" s="9">
        <v>0</v>
      </c>
      <c r="GG81" s="6">
        <v>0</v>
      </c>
      <c r="GH81" s="4">
        <v>1</v>
      </c>
      <c r="GI81" s="9">
        <v>0</v>
      </c>
      <c r="GJ81" s="6">
        <v>0</v>
      </c>
      <c r="GK81" s="4">
        <v>0</v>
      </c>
      <c r="GL81" s="9">
        <v>0</v>
      </c>
      <c r="GM81" s="6">
        <v>0</v>
      </c>
      <c r="GN81" s="4">
        <v>0</v>
      </c>
      <c r="GO81" s="9">
        <v>0</v>
      </c>
      <c r="GP81" s="6">
        <v>0</v>
      </c>
      <c r="GQ81" s="4">
        <v>0</v>
      </c>
      <c r="GR81" s="9">
        <v>0</v>
      </c>
      <c r="GS81" s="6">
        <v>0</v>
      </c>
      <c r="GT81" s="4">
        <v>0</v>
      </c>
      <c r="GU81" s="9">
        <v>0</v>
      </c>
      <c r="GV81" s="6">
        <v>0</v>
      </c>
      <c r="GW81" s="4">
        <v>0</v>
      </c>
      <c r="GX81" s="9">
        <v>0</v>
      </c>
      <c r="GY81" s="6">
        <v>0</v>
      </c>
      <c r="GZ81" s="4">
        <v>0</v>
      </c>
      <c r="HA81" s="9">
        <v>0</v>
      </c>
      <c r="HB81" s="6">
        <v>0</v>
      </c>
      <c r="HC81" s="4">
        <v>0</v>
      </c>
      <c r="HD81" s="9">
        <v>0</v>
      </c>
      <c r="HE81" s="6">
        <v>0</v>
      </c>
      <c r="HF81" s="4">
        <v>0</v>
      </c>
      <c r="HG81" s="9">
        <v>0</v>
      </c>
      <c r="HH81" s="6">
        <v>0</v>
      </c>
      <c r="HI81" s="4">
        <v>0</v>
      </c>
      <c r="HJ81" s="9">
        <v>0</v>
      </c>
      <c r="HK81" s="6"/>
      <c r="HL81" s="4"/>
      <c r="HM81" s="9"/>
      <c r="HN81" s="6">
        <v>0</v>
      </c>
      <c r="HO81" s="4">
        <v>1</v>
      </c>
      <c r="HP81" s="9">
        <v>0</v>
      </c>
      <c r="HQ81" s="6">
        <v>50</v>
      </c>
      <c r="HR81" s="4">
        <v>1194</v>
      </c>
      <c r="HS81" s="9">
        <f t="shared" si="695"/>
        <v>23880</v>
      </c>
      <c r="HT81" s="6">
        <f t="shared" si="682"/>
        <v>50</v>
      </c>
      <c r="HU81" s="9">
        <f t="shared" si="683"/>
        <v>1201</v>
      </c>
    </row>
    <row r="82" spans="1:229" x14ac:dyDescent="0.3">
      <c r="A82" s="49">
        <v>2009</v>
      </c>
      <c r="B82" s="50" t="s">
        <v>13</v>
      </c>
      <c r="C82" s="6">
        <v>0</v>
      </c>
      <c r="D82" s="4">
        <v>1</v>
      </c>
      <c r="E82" s="9">
        <v>0</v>
      </c>
      <c r="F82" s="6">
        <v>0</v>
      </c>
      <c r="G82" s="4">
        <v>0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0</v>
      </c>
      <c r="AH82" s="4">
        <v>0</v>
      </c>
      <c r="AI82" s="9">
        <v>0</v>
      </c>
      <c r="AJ82" s="6">
        <v>0</v>
      </c>
      <c r="AK82" s="4">
        <v>0</v>
      </c>
      <c r="AL82" s="9"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v>0</v>
      </c>
      <c r="AS82" s="6">
        <v>0</v>
      </c>
      <c r="AT82" s="4">
        <v>0</v>
      </c>
      <c r="AU82" s="9">
        <v>0</v>
      </c>
      <c r="AV82" s="6">
        <v>0</v>
      </c>
      <c r="AW82" s="4">
        <v>0</v>
      </c>
      <c r="AX82" s="9">
        <v>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f t="shared" si="684"/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1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f t="shared" si="685"/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1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5</v>
      </c>
      <c r="DW82" s="4">
        <v>118</v>
      </c>
      <c r="DX82" s="9">
        <f t="shared" si="699"/>
        <v>23600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0</v>
      </c>
      <c r="EU82" s="4">
        <v>0</v>
      </c>
      <c r="EV82" s="9">
        <v>0</v>
      </c>
      <c r="EW82" s="6">
        <v>0</v>
      </c>
      <c r="EX82" s="4">
        <v>0</v>
      </c>
      <c r="EY82" s="9">
        <f t="shared" si="686"/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v>0</v>
      </c>
      <c r="FJ82" s="4">
        <v>0</v>
      </c>
      <c r="FK82" s="9">
        <v>0</v>
      </c>
      <c r="FL82" s="6">
        <v>0</v>
      </c>
      <c r="FM82" s="4">
        <v>0</v>
      </c>
      <c r="FN82" s="9">
        <v>0</v>
      </c>
      <c r="FO82" s="6">
        <v>0</v>
      </c>
      <c r="FP82" s="4">
        <v>0</v>
      </c>
      <c r="FQ82" s="9">
        <v>0</v>
      </c>
      <c r="FR82" s="6">
        <v>0</v>
      </c>
      <c r="FS82" s="4">
        <v>0</v>
      </c>
      <c r="FT82" s="9">
        <v>0</v>
      </c>
      <c r="FU82" s="6">
        <v>0</v>
      </c>
      <c r="FV82" s="4">
        <v>0</v>
      </c>
      <c r="FW82" s="9">
        <v>0</v>
      </c>
      <c r="FX82" s="6">
        <v>0</v>
      </c>
      <c r="FY82" s="4">
        <v>0</v>
      </c>
      <c r="FZ82" s="9">
        <v>0</v>
      </c>
      <c r="GA82" s="6">
        <v>0</v>
      </c>
      <c r="GB82" s="4">
        <v>0</v>
      </c>
      <c r="GC82" s="9">
        <v>0</v>
      </c>
      <c r="GD82" s="6">
        <v>0</v>
      </c>
      <c r="GE82" s="4">
        <v>0</v>
      </c>
      <c r="GF82" s="9">
        <v>0</v>
      </c>
      <c r="GG82" s="6">
        <v>0</v>
      </c>
      <c r="GH82" s="4">
        <v>0</v>
      </c>
      <c r="GI82" s="9">
        <v>0</v>
      </c>
      <c r="GJ82" s="6">
        <v>0</v>
      </c>
      <c r="GK82" s="4">
        <v>0</v>
      </c>
      <c r="GL82" s="9">
        <v>0</v>
      </c>
      <c r="GM82" s="6">
        <v>0</v>
      </c>
      <c r="GN82" s="4">
        <v>0</v>
      </c>
      <c r="GO82" s="9">
        <v>0</v>
      </c>
      <c r="GP82" s="6">
        <v>0</v>
      </c>
      <c r="GQ82" s="4">
        <v>0</v>
      </c>
      <c r="GR82" s="9">
        <v>0</v>
      </c>
      <c r="GS82" s="6">
        <v>0</v>
      </c>
      <c r="GT82" s="4">
        <v>1</v>
      </c>
      <c r="GU82" s="9">
        <v>0</v>
      </c>
      <c r="GV82" s="6">
        <v>0</v>
      </c>
      <c r="GW82" s="4">
        <v>0</v>
      </c>
      <c r="GX82" s="9">
        <v>0</v>
      </c>
      <c r="GY82" s="6">
        <v>0</v>
      </c>
      <c r="GZ82" s="4">
        <v>0</v>
      </c>
      <c r="HA82" s="9">
        <v>0</v>
      </c>
      <c r="HB82" s="6">
        <v>0</v>
      </c>
      <c r="HC82" s="4">
        <v>0</v>
      </c>
      <c r="HD82" s="9">
        <v>0</v>
      </c>
      <c r="HE82" s="6">
        <v>0</v>
      </c>
      <c r="HF82" s="4">
        <v>0</v>
      </c>
      <c r="HG82" s="9">
        <v>0</v>
      </c>
      <c r="HH82" s="6">
        <v>0</v>
      </c>
      <c r="HI82" s="4">
        <v>0</v>
      </c>
      <c r="HJ82" s="9">
        <v>0</v>
      </c>
      <c r="HK82" s="6"/>
      <c r="HL82" s="4"/>
      <c r="HM82" s="9"/>
      <c r="HN82" s="6">
        <v>0</v>
      </c>
      <c r="HO82" s="4">
        <v>1</v>
      </c>
      <c r="HP82" s="9">
        <v>0</v>
      </c>
      <c r="HQ82" s="6">
        <v>0</v>
      </c>
      <c r="HR82" s="4">
        <v>0</v>
      </c>
      <c r="HS82" s="9">
        <v>0</v>
      </c>
      <c r="HT82" s="6">
        <f t="shared" si="682"/>
        <v>5</v>
      </c>
      <c r="HU82" s="9">
        <f t="shared" si="683"/>
        <v>123</v>
      </c>
    </row>
    <row r="83" spans="1:229" ht="15" thickBot="1" x14ac:dyDescent="0.35">
      <c r="A83" s="51"/>
      <c r="B83" s="52" t="s">
        <v>14</v>
      </c>
      <c r="C83" s="43">
        <f>SUM(C71:C82)</f>
        <v>0</v>
      </c>
      <c r="D83" s="42">
        <f>SUM(D71:D82)</f>
        <v>16</v>
      </c>
      <c r="E83" s="44"/>
      <c r="F83" s="43">
        <f t="shared" ref="F83" si="701">SUM(F71:F82)</f>
        <v>6</v>
      </c>
      <c r="G83" s="42">
        <f t="shared" ref="G83" si="702">SUM(G71:G82)</f>
        <v>376</v>
      </c>
      <c r="H83" s="44"/>
      <c r="I83" s="43">
        <f t="shared" ref="I83" si="703">SUM(I71:I82)</f>
        <v>0</v>
      </c>
      <c r="J83" s="42">
        <f t="shared" ref="J83" si="704">SUM(J71:J82)</f>
        <v>0</v>
      </c>
      <c r="K83" s="44"/>
      <c r="L83" s="43">
        <f t="shared" ref="L83" si="705">SUM(L71:L82)</f>
        <v>0</v>
      </c>
      <c r="M83" s="42">
        <f t="shared" ref="M83" si="706">SUM(M71:M82)</f>
        <v>0</v>
      </c>
      <c r="N83" s="44"/>
      <c r="O83" s="43">
        <f t="shared" ref="O83" si="707">SUM(O71:O82)</f>
        <v>0</v>
      </c>
      <c r="P83" s="42">
        <f t="shared" ref="P83" si="708">SUM(P71:P82)</f>
        <v>1</v>
      </c>
      <c r="Q83" s="44"/>
      <c r="R83" s="43">
        <f t="shared" ref="R83" si="709">SUM(R71:R82)</f>
        <v>0</v>
      </c>
      <c r="S83" s="42">
        <f t="shared" ref="S83" si="710">SUM(S71:S82)</f>
        <v>0</v>
      </c>
      <c r="T83" s="44"/>
      <c r="U83" s="43">
        <f t="shared" ref="U83:V83" si="711">SUM(U71:U82)</f>
        <v>0</v>
      </c>
      <c r="V83" s="42">
        <f t="shared" si="711"/>
        <v>0</v>
      </c>
      <c r="W83" s="44"/>
      <c r="X83" s="43">
        <f t="shared" ref="X83" si="712">SUM(X71:X82)</f>
        <v>0</v>
      </c>
      <c r="Y83" s="42">
        <f t="shared" ref="Y83" si="713">SUM(Y71:Y82)</f>
        <v>0</v>
      </c>
      <c r="Z83" s="44"/>
      <c r="AA83" s="43">
        <f t="shared" ref="AA83:AB83" si="714">SUM(AA71:AA82)</f>
        <v>0</v>
      </c>
      <c r="AB83" s="42">
        <f t="shared" si="714"/>
        <v>0</v>
      </c>
      <c r="AC83" s="44"/>
      <c r="AD83" s="43">
        <v>0</v>
      </c>
      <c r="AE83" s="42">
        <v>0</v>
      </c>
      <c r="AF83" s="44">
        <v>0</v>
      </c>
      <c r="AG83" s="43">
        <f t="shared" ref="AG83" si="715">SUM(AG71:AG82)</f>
        <v>0</v>
      </c>
      <c r="AH83" s="42">
        <f t="shared" ref="AH83" si="716">SUM(AH71:AH82)</f>
        <v>0</v>
      </c>
      <c r="AI83" s="44"/>
      <c r="AJ83" s="43">
        <f t="shared" ref="AJ83:AK83" si="717">SUM(AJ71:AJ82)</f>
        <v>0</v>
      </c>
      <c r="AK83" s="42">
        <f t="shared" si="717"/>
        <v>0</v>
      </c>
      <c r="AL83" s="44"/>
      <c r="AM83" s="43">
        <f t="shared" ref="AM83" si="718">SUM(AM71:AM82)</f>
        <v>0</v>
      </c>
      <c r="AN83" s="42">
        <f t="shared" ref="AN83" si="719">SUM(AN71:AN82)</f>
        <v>0</v>
      </c>
      <c r="AO83" s="44"/>
      <c r="AP83" s="43">
        <f t="shared" ref="AP83" si="720">SUM(AP71:AP82)</f>
        <v>29</v>
      </c>
      <c r="AQ83" s="42">
        <f t="shared" ref="AQ83" si="721">SUM(AQ71:AQ82)</f>
        <v>35</v>
      </c>
      <c r="AR83" s="44"/>
      <c r="AS83" s="43">
        <f t="shared" ref="AS83:AT83" si="722">SUM(AS71:AS82)</f>
        <v>0</v>
      </c>
      <c r="AT83" s="42">
        <f t="shared" si="722"/>
        <v>0</v>
      </c>
      <c r="AU83" s="44"/>
      <c r="AV83" s="43">
        <f t="shared" ref="AV83" si="723">SUM(AV71:AV82)</f>
        <v>0</v>
      </c>
      <c r="AW83" s="42">
        <f t="shared" ref="AW83" si="724">SUM(AW71:AW82)</f>
        <v>0</v>
      </c>
      <c r="AX83" s="44"/>
      <c r="AY83" s="43">
        <f t="shared" ref="AY83:AZ83" si="725">SUM(AY71:AY82)</f>
        <v>0</v>
      </c>
      <c r="AZ83" s="42">
        <f t="shared" si="725"/>
        <v>0</v>
      </c>
      <c r="BA83" s="44"/>
      <c r="BB83" s="43">
        <f t="shared" ref="BB83:BC83" si="726">SUM(BB71:BB82)</f>
        <v>0</v>
      </c>
      <c r="BC83" s="42">
        <f t="shared" si="726"/>
        <v>0</v>
      </c>
      <c r="BD83" s="44"/>
      <c r="BE83" s="43">
        <f t="shared" ref="BE83:BF83" si="727">SUM(BE71:BE82)</f>
        <v>0</v>
      </c>
      <c r="BF83" s="42">
        <f t="shared" si="727"/>
        <v>0</v>
      </c>
      <c r="BG83" s="44"/>
      <c r="BH83" s="43">
        <f t="shared" ref="BH83:BI83" si="728">SUM(BH71:BH82)</f>
        <v>0</v>
      </c>
      <c r="BI83" s="42">
        <f t="shared" si="728"/>
        <v>0</v>
      </c>
      <c r="BJ83" s="44"/>
      <c r="BK83" s="43">
        <f t="shared" ref="BK83:BL83" si="729">SUM(BK71:BK82)</f>
        <v>0</v>
      </c>
      <c r="BL83" s="42">
        <f t="shared" si="729"/>
        <v>0</v>
      </c>
      <c r="BM83" s="44"/>
      <c r="BN83" s="43">
        <f t="shared" ref="BN83" si="730">SUM(BN71:BN82)</f>
        <v>0</v>
      </c>
      <c r="BO83" s="42">
        <f t="shared" ref="BO83" si="731">SUM(BO71:BO82)</f>
        <v>0</v>
      </c>
      <c r="BP83" s="44"/>
      <c r="BQ83" s="43">
        <f t="shared" ref="BQ83" si="732">SUM(BQ71:BQ82)</f>
        <v>0</v>
      </c>
      <c r="BR83" s="42">
        <f t="shared" ref="BR83" si="733">SUM(BR71:BR82)</f>
        <v>0</v>
      </c>
      <c r="BS83" s="44"/>
      <c r="BT83" s="43">
        <f t="shared" ref="BT83:BU83" si="734">SUM(BT71:BT82)</f>
        <v>0</v>
      </c>
      <c r="BU83" s="42">
        <f t="shared" si="734"/>
        <v>0</v>
      </c>
      <c r="BV83" s="44"/>
      <c r="BW83" s="43">
        <f t="shared" ref="BW83:BX83" si="735">SUM(BW71:BW82)</f>
        <v>0</v>
      </c>
      <c r="BX83" s="42">
        <f t="shared" si="735"/>
        <v>0</v>
      </c>
      <c r="BY83" s="44"/>
      <c r="BZ83" s="43">
        <f t="shared" ref="BZ83" si="736">SUM(BZ71:BZ82)</f>
        <v>0</v>
      </c>
      <c r="CA83" s="42">
        <f t="shared" ref="CA83" si="737">SUM(CA71:CA82)</f>
        <v>0</v>
      </c>
      <c r="CB83" s="44"/>
      <c r="CC83" s="43">
        <f t="shared" ref="CC83" si="738">SUM(CC71:CC82)</f>
        <v>0</v>
      </c>
      <c r="CD83" s="42">
        <f t="shared" ref="CD83" si="739">SUM(CD71:CD82)</f>
        <v>24</v>
      </c>
      <c r="CE83" s="44"/>
      <c r="CF83" s="43">
        <f t="shared" ref="CF83" si="740">SUM(CF71:CF82)</f>
        <v>0</v>
      </c>
      <c r="CG83" s="42">
        <f t="shared" ref="CG83" si="741">SUM(CG71:CG82)</f>
        <v>0</v>
      </c>
      <c r="CH83" s="44"/>
      <c r="CI83" s="43">
        <f t="shared" ref="CI83:CJ83" si="742">SUM(CI71:CI82)</f>
        <v>0</v>
      </c>
      <c r="CJ83" s="42">
        <f t="shared" si="742"/>
        <v>0</v>
      </c>
      <c r="CK83" s="44"/>
      <c r="CL83" s="43">
        <f t="shared" ref="CL83:CM83" si="743">SUM(CL71:CL82)</f>
        <v>0</v>
      </c>
      <c r="CM83" s="42">
        <f t="shared" si="743"/>
        <v>0</v>
      </c>
      <c r="CN83" s="44"/>
      <c r="CO83" s="43">
        <f t="shared" ref="CO83" si="744">SUM(CO71:CO82)</f>
        <v>0</v>
      </c>
      <c r="CP83" s="42">
        <f t="shared" ref="CP83" si="745">SUM(CP71:CP82)</f>
        <v>0</v>
      </c>
      <c r="CQ83" s="44"/>
      <c r="CR83" s="43">
        <f t="shared" ref="CR83:CS83" si="746">SUM(CR71:CR82)</f>
        <v>0</v>
      </c>
      <c r="CS83" s="42">
        <f t="shared" si="746"/>
        <v>0</v>
      </c>
      <c r="CT83" s="44"/>
      <c r="CU83" s="43">
        <f t="shared" ref="CU83" si="747">SUM(CU71:CU82)</f>
        <v>0</v>
      </c>
      <c r="CV83" s="42">
        <f t="shared" ref="CV83" si="748">SUM(CV71:CV82)</f>
        <v>0</v>
      </c>
      <c r="CW83" s="44"/>
      <c r="CX83" s="43">
        <f t="shared" ref="CX83" si="749">SUM(CX71:CX82)</f>
        <v>10</v>
      </c>
      <c r="CY83" s="42">
        <f t="shared" ref="CY83" si="750">SUM(CY71:CY82)</f>
        <v>244</v>
      </c>
      <c r="CZ83" s="44"/>
      <c r="DA83" s="43">
        <f t="shared" ref="DA83:DB83" si="751">SUM(DA71:DA82)</f>
        <v>0</v>
      </c>
      <c r="DB83" s="42">
        <f t="shared" si="751"/>
        <v>0</v>
      </c>
      <c r="DC83" s="44"/>
      <c r="DD83" s="43">
        <f t="shared" ref="DD83" si="752">SUM(DD71:DD82)</f>
        <v>0</v>
      </c>
      <c r="DE83" s="42">
        <f t="shared" ref="DE83" si="753">SUM(DE71:DE82)</f>
        <v>0</v>
      </c>
      <c r="DF83" s="44"/>
      <c r="DG83" s="43">
        <f t="shared" ref="DG83:DH83" si="754">SUM(DG71:DG82)</f>
        <v>0</v>
      </c>
      <c r="DH83" s="42">
        <f t="shared" si="754"/>
        <v>0</v>
      </c>
      <c r="DI83" s="44"/>
      <c r="DJ83" s="43">
        <f t="shared" ref="DJ83" si="755">SUM(DJ71:DJ82)</f>
        <v>0</v>
      </c>
      <c r="DK83" s="42">
        <f t="shared" ref="DK83" si="756">SUM(DK71:DK82)</f>
        <v>10</v>
      </c>
      <c r="DL83" s="44"/>
      <c r="DM83" s="43">
        <f t="shared" ref="DM83:DN83" si="757">SUM(DM71:DM82)</f>
        <v>0</v>
      </c>
      <c r="DN83" s="42">
        <f t="shared" si="757"/>
        <v>0</v>
      </c>
      <c r="DO83" s="44"/>
      <c r="DP83" s="43">
        <f t="shared" ref="DP83" si="758">SUM(DP71:DP82)</f>
        <v>0</v>
      </c>
      <c r="DQ83" s="42">
        <f t="shared" ref="DQ83" si="759">SUM(DQ71:DQ82)</f>
        <v>0</v>
      </c>
      <c r="DR83" s="44"/>
      <c r="DS83" s="43">
        <f t="shared" ref="DS83" si="760">SUM(DS71:DS82)</f>
        <v>13</v>
      </c>
      <c r="DT83" s="42">
        <f t="shared" ref="DT83" si="761">SUM(DT71:DT82)</f>
        <v>106</v>
      </c>
      <c r="DU83" s="44"/>
      <c r="DV83" s="43">
        <f t="shared" ref="DV83" si="762">SUM(DV71:DV82)</f>
        <v>6</v>
      </c>
      <c r="DW83" s="42">
        <f t="shared" ref="DW83" si="763">SUM(DW71:DW82)</f>
        <v>131</v>
      </c>
      <c r="DX83" s="44"/>
      <c r="DY83" s="43">
        <f t="shared" ref="DY83:DZ83" si="764">SUM(DY71:DY82)</f>
        <v>0</v>
      </c>
      <c r="DZ83" s="42">
        <f t="shared" si="764"/>
        <v>0</v>
      </c>
      <c r="EA83" s="44"/>
      <c r="EB83" s="43">
        <f t="shared" ref="EB83" si="765">SUM(EB71:EB82)</f>
        <v>0</v>
      </c>
      <c r="EC83" s="42">
        <f t="shared" ref="EC83" si="766">SUM(EC71:EC82)</f>
        <v>28</v>
      </c>
      <c r="ED83" s="44"/>
      <c r="EE83" s="43">
        <f t="shared" ref="EE83" si="767">SUM(EE71:EE82)</f>
        <v>0</v>
      </c>
      <c r="EF83" s="42">
        <f t="shared" ref="EF83" si="768">SUM(EF71:EF82)</f>
        <v>4</v>
      </c>
      <c r="EG83" s="44"/>
      <c r="EH83" s="43">
        <f t="shared" ref="EH83" si="769">SUM(EH71:EH82)</f>
        <v>0</v>
      </c>
      <c r="EI83" s="42">
        <f t="shared" ref="EI83" si="770">SUM(EI71:EI82)</f>
        <v>0</v>
      </c>
      <c r="EJ83" s="44"/>
      <c r="EK83" s="43">
        <f t="shared" ref="EK83" si="771">SUM(EK71:EK82)</f>
        <v>0</v>
      </c>
      <c r="EL83" s="42">
        <f t="shared" ref="EL83" si="772">SUM(EL71:EL82)</f>
        <v>0</v>
      </c>
      <c r="EM83" s="44"/>
      <c r="EN83" s="43">
        <f t="shared" ref="EN83:EO83" si="773">SUM(EN71:EN82)</f>
        <v>0</v>
      </c>
      <c r="EO83" s="42">
        <f t="shared" si="773"/>
        <v>0</v>
      </c>
      <c r="EP83" s="44"/>
      <c r="EQ83" s="43">
        <f t="shared" ref="EQ83:ER83" si="774">SUM(EQ71:EQ82)</f>
        <v>0</v>
      </c>
      <c r="ER83" s="42">
        <f t="shared" si="774"/>
        <v>0</v>
      </c>
      <c r="ES83" s="44"/>
      <c r="ET83" s="43">
        <f t="shared" ref="ET83:EU83" si="775">SUM(ET71:ET82)</f>
        <v>0</v>
      </c>
      <c r="EU83" s="42">
        <f t="shared" si="775"/>
        <v>0</v>
      </c>
      <c r="EV83" s="44"/>
      <c r="EW83" s="43">
        <f t="shared" ref="EW83:EX83" si="776">SUM(EW71:EW82)</f>
        <v>0</v>
      </c>
      <c r="EX83" s="42">
        <f t="shared" si="776"/>
        <v>0</v>
      </c>
      <c r="EY83" s="44"/>
      <c r="EZ83" s="43">
        <f t="shared" ref="EZ83:FA83" si="777">SUM(EZ71:EZ82)</f>
        <v>0</v>
      </c>
      <c r="FA83" s="42">
        <f t="shared" si="777"/>
        <v>0</v>
      </c>
      <c r="FB83" s="44"/>
      <c r="FC83" s="43">
        <f t="shared" ref="FC83" si="778">SUM(FC71:FC82)</f>
        <v>0</v>
      </c>
      <c r="FD83" s="42">
        <f t="shared" ref="FD83" si="779">SUM(FD71:FD82)</f>
        <v>0</v>
      </c>
      <c r="FE83" s="44"/>
      <c r="FF83" s="43">
        <f t="shared" ref="FF83:FG83" si="780">SUM(FF71:FF82)</f>
        <v>0</v>
      </c>
      <c r="FG83" s="42">
        <f t="shared" si="780"/>
        <v>0</v>
      </c>
      <c r="FH83" s="44"/>
      <c r="FI83" s="43">
        <f t="shared" ref="FI83" si="781">SUM(FI71:FI82)</f>
        <v>0</v>
      </c>
      <c r="FJ83" s="42">
        <f t="shared" ref="FJ83" si="782">SUM(FJ71:FJ82)</f>
        <v>0</v>
      </c>
      <c r="FK83" s="44"/>
      <c r="FL83" s="43">
        <f t="shared" ref="FL83:FM83" si="783">SUM(FL71:FL82)</f>
        <v>0</v>
      </c>
      <c r="FM83" s="42">
        <f t="shared" si="783"/>
        <v>0</v>
      </c>
      <c r="FN83" s="44"/>
      <c r="FO83" s="43">
        <f t="shared" ref="FO83" si="784">SUM(FO71:FO82)</f>
        <v>0</v>
      </c>
      <c r="FP83" s="42">
        <f t="shared" ref="FP83" si="785">SUM(FP71:FP82)</f>
        <v>0</v>
      </c>
      <c r="FQ83" s="44"/>
      <c r="FR83" s="43">
        <f t="shared" ref="FR83" si="786">SUM(FR71:FR82)</f>
        <v>0</v>
      </c>
      <c r="FS83" s="42">
        <f t="shared" ref="FS83" si="787">SUM(FS71:FS82)</f>
        <v>0</v>
      </c>
      <c r="FT83" s="44"/>
      <c r="FU83" s="43">
        <f t="shared" ref="FU83:FV83" si="788">SUM(FU71:FU82)</f>
        <v>0</v>
      </c>
      <c r="FV83" s="42">
        <f t="shared" si="788"/>
        <v>0</v>
      </c>
      <c r="FW83" s="44"/>
      <c r="FX83" s="43">
        <f t="shared" ref="FX83" si="789">SUM(FX71:FX82)</f>
        <v>849</v>
      </c>
      <c r="FY83" s="42">
        <f t="shared" ref="FY83" si="790">SUM(FY71:FY82)</f>
        <v>37884</v>
      </c>
      <c r="FZ83" s="44"/>
      <c r="GA83" s="43">
        <f t="shared" ref="GA83:GB83" si="791">SUM(GA71:GA82)</f>
        <v>0</v>
      </c>
      <c r="GB83" s="42">
        <f t="shared" si="791"/>
        <v>0</v>
      </c>
      <c r="GC83" s="44"/>
      <c r="GD83" s="43">
        <f t="shared" ref="GD83" si="792">SUM(GD71:GD82)</f>
        <v>0</v>
      </c>
      <c r="GE83" s="42">
        <f t="shared" ref="GE83" si="793">SUM(GE71:GE82)</f>
        <v>0</v>
      </c>
      <c r="GF83" s="44"/>
      <c r="GG83" s="43">
        <f t="shared" ref="GG83" si="794">SUM(GG71:GG82)</f>
        <v>90</v>
      </c>
      <c r="GH83" s="42">
        <f t="shared" ref="GH83" si="795">SUM(GH71:GH82)</f>
        <v>2216</v>
      </c>
      <c r="GI83" s="44"/>
      <c r="GJ83" s="43">
        <f t="shared" ref="GJ83" si="796">SUM(GJ71:GJ82)</f>
        <v>0</v>
      </c>
      <c r="GK83" s="42">
        <f t="shared" ref="GK83" si="797">SUM(GK71:GK82)</f>
        <v>0</v>
      </c>
      <c r="GL83" s="44"/>
      <c r="GM83" s="43">
        <f t="shared" ref="GM83" si="798">SUM(GM71:GM82)</f>
        <v>0</v>
      </c>
      <c r="GN83" s="42">
        <f t="shared" ref="GN83" si="799">SUM(GN71:GN82)</f>
        <v>0</v>
      </c>
      <c r="GO83" s="44"/>
      <c r="GP83" s="43">
        <f t="shared" ref="GP83" si="800">SUM(GP71:GP82)</f>
        <v>0</v>
      </c>
      <c r="GQ83" s="42">
        <f t="shared" ref="GQ83" si="801">SUM(GQ71:GQ82)</f>
        <v>0</v>
      </c>
      <c r="GR83" s="44"/>
      <c r="GS83" s="43">
        <f t="shared" ref="GS83" si="802">SUM(GS71:GS82)</f>
        <v>90</v>
      </c>
      <c r="GT83" s="42">
        <f t="shared" ref="GT83" si="803">SUM(GT71:GT82)</f>
        <v>3198</v>
      </c>
      <c r="GU83" s="44"/>
      <c r="GV83" s="43">
        <f t="shared" ref="GV83" si="804">SUM(GV71:GV82)</f>
        <v>0</v>
      </c>
      <c r="GW83" s="42">
        <f t="shared" ref="GW83" si="805">SUM(GW71:GW82)</f>
        <v>0</v>
      </c>
      <c r="GX83" s="44"/>
      <c r="GY83" s="43">
        <f t="shared" ref="GY83" si="806">SUM(GY71:GY82)</f>
        <v>0</v>
      </c>
      <c r="GZ83" s="42">
        <f t="shared" ref="GZ83" si="807">SUM(GZ71:GZ82)</f>
        <v>0</v>
      </c>
      <c r="HA83" s="44"/>
      <c r="HB83" s="43">
        <f t="shared" ref="HB83" si="808">SUM(HB71:HB82)</f>
        <v>15</v>
      </c>
      <c r="HC83" s="42">
        <f t="shared" ref="HC83" si="809">SUM(HC71:HC82)</f>
        <v>831</v>
      </c>
      <c r="HD83" s="44"/>
      <c r="HE83" s="43">
        <f t="shared" ref="HE83" si="810">SUM(HE71:HE82)</f>
        <v>0</v>
      </c>
      <c r="HF83" s="42">
        <f t="shared" ref="HF83" si="811">SUM(HF71:HF82)</f>
        <v>2</v>
      </c>
      <c r="HG83" s="44"/>
      <c r="HH83" s="43">
        <f t="shared" ref="HH83" si="812">SUM(HH71:HH82)</f>
        <v>0</v>
      </c>
      <c r="HI83" s="42">
        <f t="shared" ref="HI83" si="813">SUM(HI71:HI82)</f>
        <v>0</v>
      </c>
      <c r="HJ83" s="44"/>
      <c r="HK83" s="43"/>
      <c r="HL83" s="42"/>
      <c r="HM83" s="44"/>
      <c r="HN83" s="43">
        <f t="shared" ref="HN83" si="814">SUM(HN71:HN82)</f>
        <v>2</v>
      </c>
      <c r="HO83" s="42">
        <f t="shared" ref="HO83" si="815">SUM(HO71:HO82)</f>
        <v>45</v>
      </c>
      <c r="HP83" s="44"/>
      <c r="HQ83" s="43">
        <f t="shared" ref="HQ83" si="816">SUM(HQ71:HQ82)</f>
        <v>98</v>
      </c>
      <c r="HR83" s="42">
        <f t="shared" ref="HR83" si="817">SUM(HR71:HR82)</f>
        <v>2585</v>
      </c>
      <c r="HS83" s="44"/>
      <c r="HT83" s="43">
        <f t="shared" si="682"/>
        <v>1208</v>
      </c>
      <c r="HU83" s="44">
        <f t="shared" si="683"/>
        <v>47736</v>
      </c>
    </row>
    <row r="84" spans="1:229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0</v>
      </c>
      <c r="M84" s="4">
        <v>0</v>
      </c>
      <c r="N84" s="9">
        <v>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0</v>
      </c>
      <c r="AH84" s="4">
        <v>0</v>
      </c>
      <c r="AI84" s="9">
        <v>0</v>
      </c>
      <c r="AJ84" s="6">
        <v>0</v>
      </c>
      <c r="AK84" s="4">
        <v>0</v>
      </c>
      <c r="AL84" s="9"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v>0</v>
      </c>
      <c r="AS84" s="6">
        <v>0</v>
      </c>
      <c r="AT84" s="4">
        <v>0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f t="shared" ref="BD84:BD95" si="818">IF(BB84=0,0,BC84/BB84*1000)</f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1</v>
      </c>
      <c r="CD84" s="4">
        <v>24</v>
      </c>
      <c r="CE84" s="9">
        <f>CD84/CC84*1000</f>
        <v>24000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f t="shared" ref="CN84:CN95" si="819">IF(CL84=0,0,CM84/CL84*1000)</f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9</v>
      </c>
      <c r="CY84" s="4">
        <v>220</v>
      </c>
      <c r="CZ84" s="9">
        <f>CY84/CX84*1000</f>
        <v>24444.444444444442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1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2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f t="shared" ref="EY84:EY95" si="820">IF(EW84=0,0,EX84/EW84*1000)</f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v>0</v>
      </c>
      <c r="FJ84" s="4">
        <v>0</v>
      </c>
      <c r="FK84" s="9">
        <v>0</v>
      </c>
      <c r="FL84" s="6">
        <v>0</v>
      </c>
      <c r="FM84" s="4">
        <v>0</v>
      </c>
      <c r="FN84" s="9">
        <v>0</v>
      </c>
      <c r="FO84" s="6">
        <v>0</v>
      </c>
      <c r="FP84" s="4">
        <v>0</v>
      </c>
      <c r="FQ84" s="9">
        <v>0</v>
      </c>
      <c r="FR84" s="6">
        <v>0</v>
      </c>
      <c r="FS84" s="4">
        <v>0</v>
      </c>
      <c r="FT84" s="9">
        <v>0</v>
      </c>
      <c r="FU84" s="6">
        <v>0</v>
      </c>
      <c r="FV84" s="4">
        <v>0</v>
      </c>
      <c r="FW84" s="9">
        <v>0</v>
      </c>
      <c r="FX84" s="6">
        <v>0</v>
      </c>
      <c r="FY84" s="4">
        <v>0</v>
      </c>
      <c r="FZ84" s="9">
        <v>0</v>
      </c>
      <c r="GA84" s="6">
        <v>0</v>
      </c>
      <c r="GB84" s="4">
        <v>0</v>
      </c>
      <c r="GC84" s="9">
        <v>0</v>
      </c>
      <c r="GD84" s="6">
        <v>0</v>
      </c>
      <c r="GE84" s="4">
        <v>0</v>
      </c>
      <c r="GF84" s="9">
        <v>0</v>
      </c>
      <c r="GG84" s="6">
        <v>0</v>
      </c>
      <c r="GH84" s="4">
        <v>0</v>
      </c>
      <c r="GI84" s="9">
        <v>0</v>
      </c>
      <c r="GJ84" s="6">
        <v>0</v>
      </c>
      <c r="GK84" s="4">
        <v>0</v>
      </c>
      <c r="GL84" s="9">
        <v>0</v>
      </c>
      <c r="GM84" s="6">
        <v>0</v>
      </c>
      <c r="GN84" s="4">
        <v>0</v>
      </c>
      <c r="GO84" s="9">
        <v>0</v>
      </c>
      <c r="GP84" s="6">
        <v>0</v>
      </c>
      <c r="GQ84" s="4">
        <v>0</v>
      </c>
      <c r="GR84" s="9">
        <v>0</v>
      </c>
      <c r="GS84" s="6">
        <v>0</v>
      </c>
      <c r="GT84" s="4">
        <v>0</v>
      </c>
      <c r="GU84" s="9">
        <v>0</v>
      </c>
      <c r="GV84" s="6">
        <v>0</v>
      </c>
      <c r="GW84" s="4">
        <v>0</v>
      </c>
      <c r="GX84" s="9">
        <v>0</v>
      </c>
      <c r="GY84" s="6">
        <v>0</v>
      </c>
      <c r="GZ84" s="4">
        <v>0</v>
      </c>
      <c r="HA84" s="9">
        <v>0</v>
      </c>
      <c r="HB84" s="6">
        <v>0</v>
      </c>
      <c r="HC84" s="4">
        <v>0</v>
      </c>
      <c r="HD84" s="9">
        <v>0</v>
      </c>
      <c r="HE84" s="6">
        <v>0</v>
      </c>
      <c r="HF84" s="4">
        <v>2</v>
      </c>
      <c r="HG84" s="9">
        <v>0</v>
      </c>
      <c r="HH84" s="6">
        <v>0</v>
      </c>
      <c r="HI84" s="4">
        <v>0</v>
      </c>
      <c r="HJ84" s="9">
        <v>0</v>
      </c>
      <c r="HK84" s="6"/>
      <c r="HL84" s="4"/>
      <c r="HM84" s="9"/>
      <c r="HN84" s="6">
        <v>0</v>
      </c>
      <c r="HO84" s="4">
        <v>2</v>
      </c>
      <c r="HP84" s="9">
        <v>0</v>
      </c>
      <c r="HQ84" s="6">
        <v>0</v>
      </c>
      <c r="HR84" s="4">
        <v>0</v>
      </c>
      <c r="HS84" s="9">
        <v>0</v>
      </c>
      <c r="HT84" s="6">
        <f t="shared" si="682"/>
        <v>10</v>
      </c>
      <c r="HU84" s="9">
        <f t="shared" si="683"/>
        <v>251</v>
      </c>
    </row>
    <row r="85" spans="1:229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0</v>
      </c>
      <c r="AH85" s="4">
        <v>0</v>
      </c>
      <c r="AI85" s="9">
        <v>0</v>
      </c>
      <c r="AJ85" s="6">
        <v>0</v>
      </c>
      <c r="AK85" s="4">
        <v>0</v>
      </c>
      <c r="AL85" s="9"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f t="shared" si="818"/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f t="shared" si="819"/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1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2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35</v>
      </c>
      <c r="ED85" s="9">
        <v>0</v>
      </c>
      <c r="EE85" s="6">
        <v>0</v>
      </c>
      <c r="EF85" s="4">
        <v>1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0</v>
      </c>
      <c r="EV85" s="9">
        <v>0</v>
      </c>
      <c r="EW85" s="6">
        <v>0</v>
      </c>
      <c r="EX85" s="4">
        <v>0</v>
      </c>
      <c r="EY85" s="9">
        <f t="shared" si="820"/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v>0</v>
      </c>
      <c r="FJ85" s="4">
        <v>0</v>
      </c>
      <c r="FK85" s="9">
        <v>0</v>
      </c>
      <c r="FL85" s="6">
        <v>0</v>
      </c>
      <c r="FM85" s="4">
        <v>0</v>
      </c>
      <c r="FN85" s="9">
        <v>0</v>
      </c>
      <c r="FO85" s="6">
        <v>0</v>
      </c>
      <c r="FP85" s="4">
        <v>0</v>
      </c>
      <c r="FQ85" s="9">
        <v>0</v>
      </c>
      <c r="FR85" s="6">
        <v>0</v>
      </c>
      <c r="FS85" s="4">
        <v>0</v>
      </c>
      <c r="FT85" s="9">
        <v>0</v>
      </c>
      <c r="FU85" s="6">
        <v>0</v>
      </c>
      <c r="FV85" s="4">
        <v>0</v>
      </c>
      <c r="FW85" s="9">
        <v>0</v>
      </c>
      <c r="FX85" s="6">
        <v>0</v>
      </c>
      <c r="FY85" s="4">
        <v>0</v>
      </c>
      <c r="FZ85" s="9">
        <v>0</v>
      </c>
      <c r="GA85" s="6">
        <v>0</v>
      </c>
      <c r="GB85" s="4">
        <v>0</v>
      </c>
      <c r="GC85" s="9">
        <v>0</v>
      </c>
      <c r="GD85" s="6">
        <v>0</v>
      </c>
      <c r="GE85" s="4">
        <v>0</v>
      </c>
      <c r="GF85" s="9">
        <v>0</v>
      </c>
      <c r="GG85" s="6">
        <v>0</v>
      </c>
      <c r="GH85" s="4">
        <v>8</v>
      </c>
      <c r="GI85" s="9">
        <v>0</v>
      </c>
      <c r="GJ85" s="6">
        <v>0</v>
      </c>
      <c r="GK85" s="4">
        <v>0</v>
      </c>
      <c r="GL85" s="9">
        <v>0</v>
      </c>
      <c r="GM85" s="6">
        <v>0</v>
      </c>
      <c r="GN85" s="4">
        <v>0</v>
      </c>
      <c r="GO85" s="9">
        <v>0</v>
      </c>
      <c r="GP85" s="6">
        <v>0</v>
      </c>
      <c r="GQ85" s="4">
        <v>0</v>
      </c>
      <c r="GR85" s="9">
        <v>0</v>
      </c>
      <c r="GS85" s="6">
        <v>0</v>
      </c>
      <c r="GT85" s="4">
        <v>0</v>
      </c>
      <c r="GU85" s="9">
        <v>0</v>
      </c>
      <c r="GV85" s="6">
        <v>0</v>
      </c>
      <c r="GW85" s="4">
        <v>0</v>
      </c>
      <c r="GX85" s="9">
        <v>0</v>
      </c>
      <c r="GY85" s="6">
        <v>0</v>
      </c>
      <c r="GZ85" s="4">
        <v>0</v>
      </c>
      <c r="HA85" s="9">
        <v>0</v>
      </c>
      <c r="HB85" s="6">
        <v>0</v>
      </c>
      <c r="HC85" s="4">
        <v>39</v>
      </c>
      <c r="HD85" s="9">
        <v>0</v>
      </c>
      <c r="HE85" s="6">
        <v>0</v>
      </c>
      <c r="HF85" s="4">
        <v>1</v>
      </c>
      <c r="HG85" s="9">
        <v>0</v>
      </c>
      <c r="HH85" s="6">
        <v>0</v>
      </c>
      <c r="HI85" s="4">
        <v>0</v>
      </c>
      <c r="HJ85" s="9">
        <v>0</v>
      </c>
      <c r="HK85" s="6"/>
      <c r="HL85" s="4"/>
      <c r="HM85" s="9"/>
      <c r="HN85" s="6">
        <v>27</v>
      </c>
      <c r="HO85" s="4">
        <v>659</v>
      </c>
      <c r="HP85" s="9">
        <f t="shared" ref="HP85" si="821">HO85/HN85*1000</f>
        <v>24407.407407407409</v>
      </c>
      <c r="HQ85" s="6">
        <v>0</v>
      </c>
      <c r="HR85" s="4">
        <v>1</v>
      </c>
      <c r="HS85" s="9">
        <v>0</v>
      </c>
      <c r="HT85" s="6">
        <f t="shared" si="682"/>
        <v>27</v>
      </c>
      <c r="HU85" s="9">
        <f t="shared" si="683"/>
        <v>747</v>
      </c>
    </row>
    <row r="86" spans="1:229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0</v>
      </c>
      <c r="AH86" s="4">
        <v>0</v>
      </c>
      <c r="AI86" s="9">
        <v>0</v>
      </c>
      <c r="AJ86" s="6">
        <v>0</v>
      </c>
      <c r="AK86" s="4">
        <v>0</v>
      </c>
      <c r="AL86" s="9"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f t="shared" si="818"/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2</v>
      </c>
      <c r="BO86" s="4">
        <v>1291</v>
      </c>
      <c r="BP86" s="9">
        <f t="shared" ref="BP86" si="822">BO86/BN86*1000</f>
        <v>645500</v>
      </c>
      <c r="BQ86" s="6">
        <v>0</v>
      </c>
      <c r="BR86" s="4">
        <v>0</v>
      </c>
      <c r="BS86" s="9">
        <v>0</v>
      </c>
      <c r="BT86" s="6">
        <v>0</v>
      </c>
      <c r="BU86" s="4">
        <v>6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0</v>
      </c>
      <c r="CD86" s="4">
        <v>0</v>
      </c>
      <c r="CE86" s="9">
        <v>0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f t="shared" si="819"/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2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3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77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0</v>
      </c>
      <c r="EU86" s="4">
        <v>0</v>
      </c>
      <c r="EV86" s="9">
        <v>0</v>
      </c>
      <c r="EW86" s="6">
        <v>0</v>
      </c>
      <c r="EX86" s="4">
        <v>0</v>
      </c>
      <c r="EY86" s="9">
        <f t="shared" si="820"/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v>0</v>
      </c>
      <c r="FJ86" s="4">
        <v>0</v>
      </c>
      <c r="FK86" s="9">
        <v>0</v>
      </c>
      <c r="FL86" s="6">
        <v>0</v>
      </c>
      <c r="FM86" s="4">
        <v>0</v>
      </c>
      <c r="FN86" s="9">
        <v>0</v>
      </c>
      <c r="FO86" s="6">
        <v>0</v>
      </c>
      <c r="FP86" s="4">
        <v>0</v>
      </c>
      <c r="FQ86" s="9">
        <v>0</v>
      </c>
      <c r="FR86" s="6">
        <v>0</v>
      </c>
      <c r="FS86" s="4">
        <v>0</v>
      </c>
      <c r="FT86" s="9">
        <v>0</v>
      </c>
      <c r="FU86" s="6">
        <v>0</v>
      </c>
      <c r="FV86" s="4">
        <v>0</v>
      </c>
      <c r="FW86" s="9">
        <v>0</v>
      </c>
      <c r="FX86" s="6">
        <v>0</v>
      </c>
      <c r="FY86" s="4">
        <v>0</v>
      </c>
      <c r="FZ86" s="9">
        <v>0</v>
      </c>
      <c r="GA86" s="6">
        <v>0</v>
      </c>
      <c r="GB86" s="4">
        <v>0</v>
      </c>
      <c r="GC86" s="9">
        <v>0</v>
      </c>
      <c r="GD86" s="6">
        <v>0</v>
      </c>
      <c r="GE86" s="4">
        <v>0</v>
      </c>
      <c r="GF86" s="9">
        <v>0</v>
      </c>
      <c r="GG86" s="6">
        <v>0</v>
      </c>
      <c r="GH86" s="4">
        <v>1</v>
      </c>
      <c r="GI86" s="9">
        <v>0</v>
      </c>
      <c r="GJ86" s="6">
        <v>0</v>
      </c>
      <c r="GK86" s="4">
        <v>0</v>
      </c>
      <c r="GL86" s="9">
        <v>0</v>
      </c>
      <c r="GM86" s="6">
        <v>0</v>
      </c>
      <c r="GN86" s="4">
        <v>0</v>
      </c>
      <c r="GO86" s="9">
        <v>0</v>
      </c>
      <c r="GP86" s="6">
        <v>0</v>
      </c>
      <c r="GQ86" s="4">
        <v>0</v>
      </c>
      <c r="GR86" s="9">
        <v>0</v>
      </c>
      <c r="GS86" s="6">
        <v>0</v>
      </c>
      <c r="GT86" s="4">
        <v>1</v>
      </c>
      <c r="GU86" s="9">
        <v>0</v>
      </c>
      <c r="GV86" s="6">
        <v>0</v>
      </c>
      <c r="GW86" s="4">
        <v>0</v>
      </c>
      <c r="GX86" s="9">
        <v>0</v>
      </c>
      <c r="GY86" s="6">
        <v>0</v>
      </c>
      <c r="GZ86" s="4">
        <v>0</v>
      </c>
      <c r="HA86" s="9">
        <v>0</v>
      </c>
      <c r="HB86" s="6">
        <v>0</v>
      </c>
      <c r="HC86" s="4">
        <v>0</v>
      </c>
      <c r="HD86" s="9">
        <v>0</v>
      </c>
      <c r="HE86" s="6">
        <v>0</v>
      </c>
      <c r="HF86" s="4">
        <v>2</v>
      </c>
      <c r="HG86" s="9">
        <v>0</v>
      </c>
      <c r="HH86" s="6">
        <v>0</v>
      </c>
      <c r="HI86" s="4">
        <v>0</v>
      </c>
      <c r="HJ86" s="9">
        <v>0</v>
      </c>
      <c r="HK86" s="6"/>
      <c r="HL86" s="4"/>
      <c r="HM86" s="9"/>
      <c r="HN86" s="6">
        <v>0</v>
      </c>
      <c r="HO86" s="4">
        <v>3</v>
      </c>
      <c r="HP86" s="9">
        <v>0</v>
      </c>
      <c r="HQ86" s="6">
        <v>0</v>
      </c>
      <c r="HR86" s="4">
        <v>12</v>
      </c>
      <c r="HS86" s="9">
        <v>0</v>
      </c>
      <c r="HT86" s="6">
        <f t="shared" si="682"/>
        <v>2</v>
      </c>
      <c r="HU86" s="9">
        <f t="shared" si="683"/>
        <v>1398</v>
      </c>
    </row>
    <row r="87" spans="1:229" x14ac:dyDescent="0.3">
      <c r="A87" s="49">
        <v>2010</v>
      </c>
      <c r="B87" s="50" t="s">
        <v>5</v>
      </c>
      <c r="C87" s="6">
        <v>0</v>
      </c>
      <c r="D87" s="4">
        <v>1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0</v>
      </c>
      <c r="AH87" s="4">
        <v>0</v>
      </c>
      <c r="AI87" s="9">
        <v>0</v>
      </c>
      <c r="AJ87" s="6">
        <v>0</v>
      </c>
      <c r="AK87" s="4">
        <v>0</v>
      </c>
      <c r="AL87" s="9">
        <v>0</v>
      </c>
      <c r="AM87" s="6">
        <v>0</v>
      </c>
      <c r="AN87" s="4">
        <v>0</v>
      </c>
      <c r="AO87" s="9">
        <v>0</v>
      </c>
      <c r="AP87" s="6">
        <v>0</v>
      </c>
      <c r="AQ87" s="4">
        <v>1</v>
      </c>
      <c r="AR87" s="9"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f t="shared" si="818"/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0</v>
      </c>
      <c r="CD87" s="4">
        <v>0</v>
      </c>
      <c r="CE87" s="9">
        <v>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f t="shared" si="819"/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2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1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f t="shared" si="820"/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v>0</v>
      </c>
      <c r="FJ87" s="4">
        <v>0</v>
      </c>
      <c r="FK87" s="9">
        <v>0</v>
      </c>
      <c r="FL87" s="6">
        <v>0</v>
      </c>
      <c r="FM87" s="4">
        <v>0</v>
      </c>
      <c r="FN87" s="9">
        <v>0</v>
      </c>
      <c r="FO87" s="6">
        <v>0</v>
      </c>
      <c r="FP87" s="4">
        <v>0</v>
      </c>
      <c r="FQ87" s="9">
        <v>0</v>
      </c>
      <c r="FR87" s="6">
        <v>0</v>
      </c>
      <c r="FS87" s="4">
        <v>0</v>
      </c>
      <c r="FT87" s="9">
        <v>0</v>
      </c>
      <c r="FU87" s="6">
        <v>0</v>
      </c>
      <c r="FV87" s="4">
        <v>0</v>
      </c>
      <c r="FW87" s="9">
        <v>0</v>
      </c>
      <c r="FX87" s="6">
        <v>0</v>
      </c>
      <c r="FY87" s="4">
        <v>0</v>
      </c>
      <c r="FZ87" s="9">
        <v>0</v>
      </c>
      <c r="GA87" s="6">
        <v>0</v>
      </c>
      <c r="GB87" s="4">
        <v>0</v>
      </c>
      <c r="GC87" s="9">
        <v>0</v>
      </c>
      <c r="GD87" s="6">
        <v>0</v>
      </c>
      <c r="GE87" s="4">
        <v>0</v>
      </c>
      <c r="GF87" s="9">
        <v>0</v>
      </c>
      <c r="GG87" s="6">
        <v>0</v>
      </c>
      <c r="GH87" s="4">
        <v>0</v>
      </c>
      <c r="GI87" s="9">
        <v>0</v>
      </c>
      <c r="GJ87" s="6">
        <v>0</v>
      </c>
      <c r="GK87" s="4">
        <v>0</v>
      </c>
      <c r="GL87" s="9">
        <v>0</v>
      </c>
      <c r="GM87" s="6">
        <v>0</v>
      </c>
      <c r="GN87" s="4">
        <v>0</v>
      </c>
      <c r="GO87" s="9">
        <v>0</v>
      </c>
      <c r="GP87" s="6">
        <v>0</v>
      </c>
      <c r="GQ87" s="4">
        <v>0</v>
      </c>
      <c r="GR87" s="9">
        <v>0</v>
      </c>
      <c r="GS87" s="6">
        <v>0</v>
      </c>
      <c r="GT87" s="4">
        <v>1</v>
      </c>
      <c r="GU87" s="9">
        <v>0</v>
      </c>
      <c r="GV87" s="6">
        <v>0</v>
      </c>
      <c r="GW87" s="4">
        <v>0</v>
      </c>
      <c r="GX87" s="9">
        <v>0</v>
      </c>
      <c r="GY87" s="6">
        <v>0</v>
      </c>
      <c r="GZ87" s="4">
        <v>0</v>
      </c>
      <c r="HA87" s="9">
        <v>0</v>
      </c>
      <c r="HB87" s="6">
        <v>0</v>
      </c>
      <c r="HC87" s="4">
        <v>0</v>
      </c>
      <c r="HD87" s="9">
        <v>0</v>
      </c>
      <c r="HE87" s="6">
        <v>0</v>
      </c>
      <c r="HF87" s="4">
        <v>0</v>
      </c>
      <c r="HG87" s="9">
        <v>0</v>
      </c>
      <c r="HH87" s="6">
        <v>0</v>
      </c>
      <c r="HI87" s="4">
        <v>0</v>
      </c>
      <c r="HJ87" s="9">
        <v>0</v>
      </c>
      <c r="HK87" s="6"/>
      <c r="HL87" s="4"/>
      <c r="HM87" s="9"/>
      <c r="HN87" s="6">
        <v>0</v>
      </c>
      <c r="HO87" s="4">
        <v>2</v>
      </c>
      <c r="HP87" s="9">
        <v>0</v>
      </c>
      <c r="HQ87" s="6">
        <v>1</v>
      </c>
      <c r="HR87" s="4">
        <v>4</v>
      </c>
      <c r="HS87" s="9">
        <f t="shared" ref="HS87:HS88" si="823">HR87/HQ87*1000</f>
        <v>4000</v>
      </c>
      <c r="HT87" s="6">
        <f t="shared" si="682"/>
        <v>1</v>
      </c>
      <c r="HU87" s="9">
        <f t="shared" si="683"/>
        <v>12</v>
      </c>
    </row>
    <row r="88" spans="1:229" x14ac:dyDescent="0.3">
      <c r="A88" s="49">
        <v>2010</v>
      </c>
      <c r="B88" s="50" t="s">
        <v>6</v>
      </c>
      <c r="C88" s="6">
        <v>0</v>
      </c>
      <c r="D88" s="4">
        <v>4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f t="shared" si="818"/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0</v>
      </c>
      <c r="CD88" s="4">
        <v>2</v>
      </c>
      <c r="CE88" s="9">
        <v>0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f t="shared" si="819"/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1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f t="shared" si="820"/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v>0</v>
      </c>
      <c r="FJ88" s="4">
        <v>0</v>
      </c>
      <c r="FK88" s="9">
        <v>0</v>
      </c>
      <c r="FL88" s="6">
        <v>0</v>
      </c>
      <c r="FM88" s="4">
        <v>0</v>
      </c>
      <c r="FN88" s="9">
        <v>0</v>
      </c>
      <c r="FO88" s="6">
        <v>0</v>
      </c>
      <c r="FP88" s="4">
        <v>0</v>
      </c>
      <c r="FQ88" s="9">
        <v>0</v>
      </c>
      <c r="FR88" s="6">
        <v>0</v>
      </c>
      <c r="FS88" s="4">
        <v>0</v>
      </c>
      <c r="FT88" s="9">
        <v>0</v>
      </c>
      <c r="FU88" s="6">
        <v>0</v>
      </c>
      <c r="FV88" s="4">
        <v>0</v>
      </c>
      <c r="FW88" s="9">
        <v>0</v>
      </c>
      <c r="FX88" s="6">
        <v>0</v>
      </c>
      <c r="FY88" s="4">
        <v>0</v>
      </c>
      <c r="FZ88" s="9">
        <v>0</v>
      </c>
      <c r="GA88" s="6">
        <v>0</v>
      </c>
      <c r="GB88" s="4">
        <v>0</v>
      </c>
      <c r="GC88" s="9">
        <v>0</v>
      </c>
      <c r="GD88" s="6">
        <v>0</v>
      </c>
      <c r="GE88" s="4">
        <v>0</v>
      </c>
      <c r="GF88" s="9">
        <v>0</v>
      </c>
      <c r="GG88" s="6">
        <v>0</v>
      </c>
      <c r="GH88" s="4">
        <v>0</v>
      </c>
      <c r="GI88" s="9">
        <v>0</v>
      </c>
      <c r="GJ88" s="6">
        <v>0</v>
      </c>
      <c r="GK88" s="4">
        <v>0</v>
      </c>
      <c r="GL88" s="9">
        <v>0</v>
      </c>
      <c r="GM88" s="6">
        <v>0</v>
      </c>
      <c r="GN88" s="4">
        <v>0</v>
      </c>
      <c r="GO88" s="9">
        <v>0</v>
      </c>
      <c r="GP88" s="6">
        <v>0</v>
      </c>
      <c r="GQ88" s="4">
        <v>0</v>
      </c>
      <c r="GR88" s="9">
        <v>0</v>
      </c>
      <c r="GS88" s="6">
        <v>0</v>
      </c>
      <c r="GT88" s="4">
        <v>0</v>
      </c>
      <c r="GU88" s="9">
        <v>0</v>
      </c>
      <c r="GV88" s="6">
        <v>0</v>
      </c>
      <c r="GW88" s="4">
        <v>0</v>
      </c>
      <c r="GX88" s="9">
        <v>0</v>
      </c>
      <c r="GY88" s="6">
        <v>0</v>
      </c>
      <c r="GZ88" s="4">
        <v>0</v>
      </c>
      <c r="HA88" s="9">
        <v>0</v>
      </c>
      <c r="HB88" s="6">
        <v>0</v>
      </c>
      <c r="HC88" s="4">
        <v>0</v>
      </c>
      <c r="HD88" s="9">
        <v>0</v>
      </c>
      <c r="HE88" s="6">
        <v>0</v>
      </c>
      <c r="HF88" s="4">
        <v>1</v>
      </c>
      <c r="HG88" s="9">
        <v>0</v>
      </c>
      <c r="HH88" s="6">
        <v>0</v>
      </c>
      <c r="HI88" s="4">
        <v>0</v>
      </c>
      <c r="HJ88" s="9">
        <v>0</v>
      </c>
      <c r="HK88" s="6"/>
      <c r="HL88" s="4"/>
      <c r="HM88" s="9"/>
      <c r="HN88" s="6">
        <v>1</v>
      </c>
      <c r="HO88" s="4">
        <v>6</v>
      </c>
      <c r="HP88" s="9">
        <f t="shared" ref="HP88" si="824">HO88/HN88*1000</f>
        <v>6000</v>
      </c>
      <c r="HQ88" s="6">
        <v>1</v>
      </c>
      <c r="HR88" s="4">
        <v>7</v>
      </c>
      <c r="HS88" s="9">
        <f t="shared" si="823"/>
        <v>7000</v>
      </c>
      <c r="HT88" s="6">
        <f t="shared" si="682"/>
        <v>2</v>
      </c>
      <c r="HU88" s="9">
        <f t="shared" si="683"/>
        <v>21</v>
      </c>
    </row>
    <row r="89" spans="1:229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0</v>
      </c>
      <c r="AH89" s="4">
        <v>0</v>
      </c>
      <c r="AI89" s="9">
        <v>0</v>
      </c>
      <c r="AJ89" s="6">
        <v>0</v>
      </c>
      <c r="AK89" s="4">
        <v>0</v>
      </c>
      <c r="AL89" s="9"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f t="shared" si="818"/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0</v>
      </c>
      <c r="CD89" s="4">
        <v>1</v>
      </c>
      <c r="CE89" s="9">
        <v>0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f t="shared" si="819"/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4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0</v>
      </c>
      <c r="EU89" s="4">
        <v>0</v>
      </c>
      <c r="EV89" s="9">
        <v>0</v>
      </c>
      <c r="EW89" s="6">
        <v>0</v>
      </c>
      <c r="EX89" s="4">
        <v>0</v>
      </c>
      <c r="EY89" s="9">
        <f t="shared" si="820"/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v>0</v>
      </c>
      <c r="FJ89" s="4">
        <v>0</v>
      </c>
      <c r="FK89" s="9">
        <v>0</v>
      </c>
      <c r="FL89" s="6">
        <v>0</v>
      </c>
      <c r="FM89" s="4">
        <v>0</v>
      </c>
      <c r="FN89" s="9">
        <v>0</v>
      </c>
      <c r="FO89" s="6">
        <v>0</v>
      </c>
      <c r="FP89" s="4">
        <v>0</v>
      </c>
      <c r="FQ89" s="9">
        <v>0</v>
      </c>
      <c r="FR89" s="6">
        <v>0</v>
      </c>
      <c r="FS89" s="4">
        <v>0</v>
      </c>
      <c r="FT89" s="9">
        <v>0</v>
      </c>
      <c r="FU89" s="6">
        <v>0</v>
      </c>
      <c r="FV89" s="4">
        <v>0</v>
      </c>
      <c r="FW89" s="9">
        <v>0</v>
      </c>
      <c r="FX89" s="6">
        <v>0</v>
      </c>
      <c r="FY89" s="4">
        <v>0</v>
      </c>
      <c r="FZ89" s="9">
        <v>0</v>
      </c>
      <c r="GA89" s="6">
        <v>0</v>
      </c>
      <c r="GB89" s="4">
        <v>0</v>
      </c>
      <c r="GC89" s="9">
        <v>0</v>
      </c>
      <c r="GD89" s="6">
        <v>0</v>
      </c>
      <c r="GE89" s="4">
        <v>0</v>
      </c>
      <c r="GF89" s="9">
        <v>0</v>
      </c>
      <c r="GG89" s="6">
        <v>1</v>
      </c>
      <c r="GH89" s="4">
        <v>6</v>
      </c>
      <c r="GI89" s="9">
        <f t="shared" ref="GI89" si="825">GH89/GG89*1000</f>
        <v>6000</v>
      </c>
      <c r="GJ89" s="6">
        <v>0</v>
      </c>
      <c r="GK89" s="4">
        <v>0</v>
      </c>
      <c r="GL89" s="9">
        <v>0</v>
      </c>
      <c r="GM89" s="6">
        <v>0</v>
      </c>
      <c r="GN89" s="4">
        <v>0</v>
      </c>
      <c r="GO89" s="9">
        <v>0</v>
      </c>
      <c r="GP89" s="6">
        <v>0</v>
      </c>
      <c r="GQ89" s="4">
        <v>0</v>
      </c>
      <c r="GR89" s="9">
        <v>0</v>
      </c>
      <c r="GS89" s="6">
        <v>44</v>
      </c>
      <c r="GT89" s="4">
        <v>1398</v>
      </c>
      <c r="GU89" s="9">
        <f t="shared" ref="GU89" si="826">GT89/GS89*1000</f>
        <v>31772.727272727272</v>
      </c>
      <c r="GV89" s="6">
        <v>0</v>
      </c>
      <c r="GW89" s="4">
        <v>0</v>
      </c>
      <c r="GX89" s="9">
        <v>0</v>
      </c>
      <c r="GY89" s="6">
        <v>0</v>
      </c>
      <c r="GZ89" s="4">
        <v>0</v>
      </c>
      <c r="HA89" s="9">
        <v>0</v>
      </c>
      <c r="HB89" s="6">
        <v>0</v>
      </c>
      <c r="HC89" s="4">
        <v>0</v>
      </c>
      <c r="HD89" s="9">
        <v>0</v>
      </c>
      <c r="HE89" s="6">
        <v>0</v>
      </c>
      <c r="HF89" s="4">
        <v>1</v>
      </c>
      <c r="HG89" s="9">
        <v>0</v>
      </c>
      <c r="HH89" s="6">
        <v>0</v>
      </c>
      <c r="HI89" s="4">
        <v>0</v>
      </c>
      <c r="HJ89" s="9">
        <v>0</v>
      </c>
      <c r="HK89" s="6"/>
      <c r="HL89" s="4"/>
      <c r="HM89" s="9"/>
      <c r="HN89" s="6">
        <v>0</v>
      </c>
      <c r="HO89" s="4">
        <v>4</v>
      </c>
      <c r="HP89" s="9">
        <v>0</v>
      </c>
      <c r="HQ89" s="6">
        <v>0</v>
      </c>
      <c r="HR89" s="4">
        <v>15</v>
      </c>
      <c r="HS89" s="9">
        <v>0</v>
      </c>
      <c r="HT89" s="6">
        <f t="shared" si="682"/>
        <v>45</v>
      </c>
      <c r="HU89" s="9">
        <f t="shared" si="683"/>
        <v>1429</v>
      </c>
    </row>
    <row r="90" spans="1:229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2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0</v>
      </c>
      <c r="AH90" s="4">
        <v>0</v>
      </c>
      <c r="AI90" s="9">
        <v>0</v>
      </c>
      <c r="AJ90" s="6">
        <v>0</v>
      </c>
      <c r="AK90" s="4">
        <v>0</v>
      </c>
      <c r="AL90" s="9"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f t="shared" si="818"/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0</v>
      </c>
      <c r="CD90" s="4">
        <v>3</v>
      </c>
      <c r="CE90" s="9">
        <v>0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f t="shared" si="819"/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3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1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f t="shared" si="820"/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v>0</v>
      </c>
      <c r="FJ90" s="4">
        <v>0</v>
      </c>
      <c r="FK90" s="9">
        <v>0</v>
      </c>
      <c r="FL90" s="6">
        <v>0</v>
      </c>
      <c r="FM90" s="4">
        <v>0</v>
      </c>
      <c r="FN90" s="9">
        <v>0</v>
      </c>
      <c r="FO90" s="6">
        <v>0</v>
      </c>
      <c r="FP90" s="4">
        <v>0</v>
      </c>
      <c r="FQ90" s="9">
        <v>0</v>
      </c>
      <c r="FR90" s="6">
        <v>0</v>
      </c>
      <c r="FS90" s="4">
        <v>0</v>
      </c>
      <c r="FT90" s="9">
        <v>0</v>
      </c>
      <c r="FU90" s="6">
        <v>0</v>
      </c>
      <c r="FV90" s="4">
        <v>0</v>
      </c>
      <c r="FW90" s="9">
        <v>0</v>
      </c>
      <c r="FX90" s="6">
        <v>0</v>
      </c>
      <c r="FY90" s="4">
        <v>0</v>
      </c>
      <c r="FZ90" s="9">
        <v>0</v>
      </c>
      <c r="GA90" s="6">
        <v>0</v>
      </c>
      <c r="GB90" s="4">
        <v>0</v>
      </c>
      <c r="GC90" s="9">
        <v>0</v>
      </c>
      <c r="GD90" s="6">
        <v>0</v>
      </c>
      <c r="GE90" s="4">
        <v>0</v>
      </c>
      <c r="GF90" s="9">
        <v>0</v>
      </c>
      <c r="GG90" s="6">
        <v>0</v>
      </c>
      <c r="GH90" s="4">
        <v>2</v>
      </c>
      <c r="GI90" s="9">
        <v>0</v>
      </c>
      <c r="GJ90" s="6">
        <v>0</v>
      </c>
      <c r="GK90" s="4">
        <v>0</v>
      </c>
      <c r="GL90" s="9">
        <v>0</v>
      </c>
      <c r="GM90" s="6">
        <v>0</v>
      </c>
      <c r="GN90" s="4">
        <v>0</v>
      </c>
      <c r="GO90" s="9">
        <v>0</v>
      </c>
      <c r="GP90" s="6">
        <v>0</v>
      </c>
      <c r="GQ90" s="4">
        <v>0</v>
      </c>
      <c r="GR90" s="9">
        <v>0</v>
      </c>
      <c r="GS90" s="6">
        <v>0</v>
      </c>
      <c r="GT90" s="4">
        <v>1</v>
      </c>
      <c r="GU90" s="9">
        <v>0</v>
      </c>
      <c r="GV90" s="6">
        <v>0</v>
      </c>
      <c r="GW90" s="4">
        <v>0</v>
      </c>
      <c r="GX90" s="9">
        <v>0</v>
      </c>
      <c r="GY90" s="6">
        <v>0</v>
      </c>
      <c r="GZ90" s="4">
        <v>0</v>
      </c>
      <c r="HA90" s="9">
        <v>0</v>
      </c>
      <c r="HB90" s="6">
        <v>0</v>
      </c>
      <c r="HC90" s="4">
        <v>0</v>
      </c>
      <c r="HD90" s="9">
        <v>0</v>
      </c>
      <c r="HE90" s="6">
        <v>0</v>
      </c>
      <c r="HF90" s="4">
        <v>1</v>
      </c>
      <c r="HG90" s="9">
        <v>0</v>
      </c>
      <c r="HH90" s="6">
        <v>0</v>
      </c>
      <c r="HI90" s="4">
        <v>0</v>
      </c>
      <c r="HJ90" s="9">
        <v>0</v>
      </c>
      <c r="HK90" s="6"/>
      <c r="HL90" s="4"/>
      <c r="HM90" s="9"/>
      <c r="HN90" s="6">
        <v>0</v>
      </c>
      <c r="HO90" s="4">
        <v>12</v>
      </c>
      <c r="HP90" s="9">
        <v>0</v>
      </c>
      <c r="HQ90" s="6">
        <v>0</v>
      </c>
      <c r="HR90" s="4">
        <v>4</v>
      </c>
      <c r="HS90" s="9">
        <v>0</v>
      </c>
      <c r="HT90" s="6">
        <f t="shared" si="682"/>
        <v>0</v>
      </c>
      <c r="HU90" s="9">
        <f t="shared" si="683"/>
        <v>30</v>
      </c>
    </row>
    <row r="91" spans="1:229" x14ac:dyDescent="0.3">
      <c r="A91" s="49">
        <v>2010</v>
      </c>
      <c r="B91" s="50" t="s">
        <v>9</v>
      </c>
      <c r="C91" s="6">
        <v>0</v>
      </c>
      <c r="D91" s="4">
        <v>1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0</v>
      </c>
      <c r="AH91" s="4">
        <v>0</v>
      </c>
      <c r="AI91" s="9">
        <v>0</v>
      </c>
      <c r="AJ91" s="6">
        <v>0</v>
      </c>
      <c r="AK91" s="4">
        <v>0</v>
      </c>
      <c r="AL91" s="9"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f t="shared" si="818"/>
        <v>0</v>
      </c>
      <c r="BE91" s="6">
        <v>0</v>
      </c>
      <c r="BF91" s="4">
        <v>0</v>
      </c>
      <c r="BG91" s="9">
        <v>0</v>
      </c>
      <c r="BH91" s="6">
        <v>0</v>
      </c>
      <c r="BI91" s="4">
        <v>0</v>
      </c>
      <c r="BJ91" s="9">
        <v>0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0</v>
      </c>
      <c r="CD91" s="4">
        <v>0</v>
      </c>
      <c r="CE91" s="9">
        <v>0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0</v>
      </c>
      <c r="CM91" s="4">
        <v>0</v>
      </c>
      <c r="CN91" s="9">
        <f t="shared" si="819"/>
        <v>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1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1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0</v>
      </c>
      <c r="EU91" s="4">
        <v>0</v>
      </c>
      <c r="EV91" s="9">
        <v>0</v>
      </c>
      <c r="EW91" s="6">
        <v>0</v>
      </c>
      <c r="EX91" s="4">
        <v>0</v>
      </c>
      <c r="EY91" s="9">
        <f t="shared" si="820"/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v>0</v>
      </c>
      <c r="FJ91" s="4">
        <v>0</v>
      </c>
      <c r="FK91" s="9">
        <v>0</v>
      </c>
      <c r="FL91" s="6">
        <v>0</v>
      </c>
      <c r="FM91" s="4">
        <v>0</v>
      </c>
      <c r="FN91" s="9">
        <v>0</v>
      </c>
      <c r="FO91" s="6">
        <v>0</v>
      </c>
      <c r="FP91" s="4">
        <v>0</v>
      </c>
      <c r="FQ91" s="9">
        <v>0</v>
      </c>
      <c r="FR91" s="6">
        <v>0</v>
      </c>
      <c r="FS91" s="4">
        <v>0</v>
      </c>
      <c r="FT91" s="9">
        <v>0</v>
      </c>
      <c r="FU91" s="6">
        <v>0</v>
      </c>
      <c r="FV91" s="4">
        <v>0</v>
      </c>
      <c r="FW91" s="9">
        <v>0</v>
      </c>
      <c r="FX91" s="6">
        <v>0</v>
      </c>
      <c r="FY91" s="4">
        <v>0</v>
      </c>
      <c r="FZ91" s="9">
        <v>0</v>
      </c>
      <c r="GA91" s="6">
        <v>0</v>
      </c>
      <c r="GB91" s="4">
        <v>0</v>
      </c>
      <c r="GC91" s="9">
        <v>0</v>
      </c>
      <c r="GD91" s="6">
        <v>0</v>
      </c>
      <c r="GE91" s="4">
        <v>0</v>
      </c>
      <c r="GF91" s="9">
        <v>0</v>
      </c>
      <c r="GG91" s="6">
        <v>0</v>
      </c>
      <c r="GH91" s="4">
        <v>1</v>
      </c>
      <c r="GI91" s="9">
        <v>0</v>
      </c>
      <c r="GJ91" s="6">
        <v>0</v>
      </c>
      <c r="GK91" s="4">
        <v>0</v>
      </c>
      <c r="GL91" s="9">
        <v>0</v>
      </c>
      <c r="GM91" s="6">
        <v>0</v>
      </c>
      <c r="GN91" s="4">
        <v>0</v>
      </c>
      <c r="GO91" s="9">
        <v>0</v>
      </c>
      <c r="GP91" s="6">
        <v>0</v>
      </c>
      <c r="GQ91" s="4">
        <v>0</v>
      </c>
      <c r="GR91" s="9">
        <v>0</v>
      </c>
      <c r="GS91" s="6">
        <v>0</v>
      </c>
      <c r="GT91" s="4">
        <v>0</v>
      </c>
      <c r="GU91" s="9">
        <v>0</v>
      </c>
      <c r="GV91" s="6">
        <v>0</v>
      </c>
      <c r="GW91" s="4">
        <v>0</v>
      </c>
      <c r="GX91" s="9">
        <v>0</v>
      </c>
      <c r="GY91" s="6">
        <v>0</v>
      </c>
      <c r="GZ91" s="4">
        <v>0</v>
      </c>
      <c r="HA91" s="9">
        <v>0</v>
      </c>
      <c r="HB91" s="6">
        <v>0</v>
      </c>
      <c r="HC91" s="4">
        <v>0</v>
      </c>
      <c r="HD91" s="9">
        <v>0</v>
      </c>
      <c r="HE91" s="6">
        <v>0</v>
      </c>
      <c r="HF91" s="4">
        <v>1</v>
      </c>
      <c r="HG91" s="9">
        <v>0</v>
      </c>
      <c r="HH91" s="6">
        <v>0</v>
      </c>
      <c r="HI91" s="4">
        <v>0</v>
      </c>
      <c r="HJ91" s="9">
        <v>0</v>
      </c>
      <c r="HK91" s="6"/>
      <c r="HL91" s="4"/>
      <c r="HM91" s="9"/>
      <c r="HN91" s="6">
        <v>0</v>
      </c>
      <c r="HO91" s="4">
        <v>4</v>
      </c>
      <c r="HP91" s="9">
        <v>0</v>
      </c>
      <c r="HQ91" s="6">
        <v>1</v>
      </c>
      <c r="HR91" s="4">
        <v>3</v>
      </c>
      <c r="HS91" s="9">
        <f t="shared" ref="HS91" si="827">HR91/HQ91*1000</f>
        <v>3000</v>
      </c>
      <c r="HT91" s="6">
        <f t="shared" si="682"/>
        <v>1</v>
      </c>
      <c r="HU91" s="9">
        <f t="shared" si="683"/>
        <v>12</v>
      </c>
    </row>
    <row r="92" spans="1:229" x14ac:dyDescent="0.3">
      <c r="A92" s="49">
        <v>2010</v>
      </c>
      <c r="B92" s="50" t="s">
        <v>10</v>
      </c>
      <c r="C92" s="6">
        <v>0</v>
      </c>
      <c r="D92" s="4">
        <v>0</v>
      </c>
      <c r="E92" s="9">
        <v>0</v>
      </c>
      <c r="F92" s="6">
        <v>0</v>
      </c>
      <c r="G92" s="4">
        <v>19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0</v>
      </c>
      <c r="AH92" s="4">
        <v>0</v>
      </c>
      <c r="AI92" s="9">
        <v>0</v>
      </c>
      <c r="AJ92" s="6">
        <v>0</v>
      </c>
      <c r="AK92" s="4">
        <v>0</v>
      </c>
      <c r="AL92" s="9"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v>0</v>
      </c>
      <c r="AS92" s="6">
        <v>0</v>
      </c>
      <c r="AT92" s="4">
        <v>0</v>
      </c>
      <c r="AU92" s="9">
        <v>0</v>
      </c>
      <c r="AV92" s="6">
        <v>0</v>
      </c>
      <c r="AW92" s="4">
        <v>0</v>
      </c>
      <c r="AX92" s="9">
        <v>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f t="shared" si="818"/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0</v>
      </c>
      <c r="CD92" s="4">
        <v>1</v>
      </c>
      <c r="CE92" s="9">
        <v>0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f t="shared" si="819"/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2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1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0</v>
      </c>
      <c r="EU92" s="4">
        <v>0</v>
      </c>
      <c r="EV92" s="9">
        <v>0</v>
      </c>
      <c r="EW92" s="6">
        <v>0</v>
      </c>
      <c r="EX92" s="4">
        <v>0</v>
      </c>
      <c r="EY92" s="9">
        <f t="shared" si="820"/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v>0</v>
      </c>
      <c r="FJ92" s="4">
        <v>0</v>
      </c>
      <c r="FK92" s="9">
        <v>0</v>
      </c>
      <c r="FL92" s="6">
        <v>0</v>
      </c>
      <c r="FM92" s="4">
        <v>0</v>
      </c>
      <c r="FN92" s="9">
        <v>0</v>
      </c>
      <c r="FO92" s="6">
        <v>0</v>
      </c>
      <c r="FP92" s="4">
        <v>0</v>
      </c>
      <c r="FQ92" s="9">
        <v>0</v>
      </c>
      <c r="FR92" s="6">
        <v>0</v>
      </c>
      <c r="FS92" s="4">
        <v>0</v>
      </c>
      <c r="FT92" s="9">
        <v>0</v>
      </c>
      <c r="FU92" s="6">
        <v>0</v>
      </c>
      <c r="FV92" s="4">
        <v>0</v>
      </c>
      <c r="FW92" s="9">
        <v>0</v>
      </c>
      <c r="FX92" s="6">
        <v>0</v>
      </c>
      <c r="FY92" s="4">
        <v>0</v>
      </c>
      <c r="FZ92" s="9">
        <v>0</v>
      </c>
      <c r="GA92" s="6">
        <v>0</v>
      </c>
      <c r="GB92" s="4">
        <v>0</v>
      </c>
      <c r="GC92" s="9">
        <v>0</v>
      </c>
      <c r="GD92" s="6">
        <v>0</v>
      </c>
      <c r="GE92" s="4">
        <v>0</v>
      </c>
      <c r="GF92" s="9">
        <v>0</v>
      </c>
      <c r="GG92" s="6">
        <v>0</v>
      </c>
      <c r="GH92" s="4">
        <v>0</v>
      </c>
      <c r="GI92" s="9">
        <v>0</v>
      </c>
      <c r="GJ92" s="6">
        <v>0</v>
      </c>
      <c r="GK92" s="4">
        <v>0</v>
      </c>
      <c r="GL92" s="9">
        <v>0</v>
      </c>
      <c r="GM92" s="6">
        <v>0</v>
      </c>
      <c r="GN92" s="4">
        <v>0</v>
      </c>
      <c r="GO92" s="9">
        <v>0</v>
      </c>
      <c r="GP92" s="6">
        <v>0</v>
      </c>
      <c r="GQ92" s="4">
        <v>0</v>
      </c>
      <c r="GR92" s="9">
        <v>0</v>
      </c>
      <c r="GS92" s="6">
        <v>1</v>
      </c>
      <c r="GT92" s="4">
        <v>0</v>
      </c>
      <c r="GU92" s="9">
        <v>0</v>
      </c>
      <c r="GV92" s="6">
        <v>0</v>
      </c>
      <c r="GW92" s="4">
        <v>0</v>
      </c>
      <c r="GX92" s="9">
        <v>0</v>
      </c>
      <c r="GY92" s="6">
        <v>0</v>
      </c>
      <c r="GZ92" s="4">
        <v>0</v>
      </c>
      <c r="HA92" s="9">
        <v>0</v>
      </c>
      <c r="HB92" s="6">
        <v>0</v>
      </c>
      <c r="HC92" s="4">
        <v>0</v>
      </c>
      <c r="HD92" s="9">
        <v>0</v>
      </c>
      <c r="HE92" s="6">
        <v>1</v>
      </c>
      <c r="HF92" s="4">
        <v>0</v>
      </c>
      <c r="HG92" s="9">
        <v>0</v>
      </c>
      <c r="HH92" s="6">
        <v>0</v>
      </c>
      <c r="HI92" s="4">
        <v>0</v>
      </c>
      <c r="HJ92" s="9">
        <v>0</v>
      </c>
      <c r="HK92" s="6"/>
      <c r="HL92" s="4"/>
      <c r="HM92" s="9"/>
      <c r="HN92" s="6">
        <v>1</v>
      </c>
      <c r="HO92" s="4">
        <v>8</v>
      </c>
      <c r="HP92" s="9">
        <f t="shared" ref="HP92" si="828">HO92/HN92*1000</f>
        <v>8000</v>
      </c>
      <c r="HQ92" s="6">
        <v>0</v>
      </c>
      <c r="HR92" s="4">
        <v>0</v>
      </c>
      <c r="HS92" s="9">
        <v>0</v>
      </c>
      <c r="HT92" s="6">
        <f t="shared" si="682"/>
        <v>3</v>
      </c>
      <c r="HU92" s="9">
        <f t="shared" si="683"/>
        <v>31</v>
      </c>
    </row>
    <row r="93" spans="1:229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0</v>
      </c>
      <c r="AH93" s="4">
        <v>0</v>
      </c>
      <c r="AI93" s="9">
        <v>0</v>
      </c>
      <c r="AJ93" s="6">
        <v>0</v>
      </c>
      <c r="AK93" s="4">
        <v>0</v>
      </c>
      <c r="AL93" s="9"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f t="shared" si="818"/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0</v>
      </c>
      <c r="CD93" s="4">
        <v>0</v>
      </c>
      <c r="CE93" s="9">
        <v>0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f t="shared" si="819"/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63</v>
      </c>
      <c r="CY93" s="4">
        <v>1835</v>
      </c>
      <c r="CZ93" s="9">
        <f>CY93/CX93*1000</f>
        <v>29126.984126984127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1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f t="shared" si="820"/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v>0</v>
      </c>
      <c r="FJ93" s="4">
        <v>0</v>
      </c>
      <c r="FK93" s="9">
        <v>0</v>
      </c>
      <c r="FL93" s="6">
        <v>0</v>
      </c>
      <c r="FM93" s="4">
        <v>0</v>
      </c>
      <c r="FN93" s="9">
        <v>0</v>
      </c>
      <c r="FO93" s="6">
        <v>0</v>
      </c>
      <c r="FP93" s="4">
        <v>0</v>
      </c>
      <c r="FQ93" s="9">
        <v>0</v>
      </c>
      <c r="FR93" s="6">
        <v>0</v>
      </c>
      <c r="FS93" s="4">
        <v>0</v>
      </c>
      <c r="FT93" s="9">
        <v>0</v>
      </c>
      <c r="FU93" s="6">
        <v>0</v>
      </c>
      <c r="FV93" s="4">
        <v>0</v>
      </c>
      <c r="FW93" s="9">
        <v>0</v>
      </c>
      <c r="FX93" s="6">
        <v>0</v>
      </c>
      <c r="FY93" s="4">
        <v>0</v>
      </c>
      <c r="FZ93" s="9">
        <v>0</v>
      </c>
      <c r="GA93" s="6">
        <v>0</v>
      </c>
      <c r="GB93" s="4">
        <v>0</v>
      </c>
      <c r="GC93" s="9">
        <v>0</v>
      </c>
      <c r="GD93" s="6">
        <v>0</v>
      </c>
      <c r="GE93" s="4">
        <v>0</v>
      </c>
      <c r="GF93" s="9">
        <v>0</v>
      </c>
      <c r="GG93" s="6">
        <v>0</v>
      </c>
      <c r="GH93" s="4">
        <v>0</v>
      </c>
      <c r="GI93" s="9">
        <v>0</v>
      </c>
      <c r="GJ93" s="6">
        <v>0</v>
      </c>
      <c r="GK93" s="4">
        <v>0</v>
      </c>
      <c r="GL93" s="9">
        <v>0</v>
      </c>
      <c r="GM93" s="6">
        <v>0</v>
      </c>
      <c r="GN93" s="4">
        <v>0</v>
      </c>
      <c r="GO93" s="9">
        <v>0</v>
      </c>
      <c r="GP93" s="6">
        <v>0</v>
      </c>
      <c r="GQ93" s="4">
        <v>0</v>
      </c>
      <c r="GR93" s="9">
        <v>0</v>
      </c>
      <c r="GS93" s="6">
        <v>0</v>
      </c>
      <c r="GT93" s="4">
        <v>0</v>
      </c>
      <c r="GU93" s="9">
        <v>0</v>
      </c>
      <c r="GV93" s="6">
        <v>0</v>
      </c>
      <c r="GW93" s="4">
        <v>0</v>
      </c>
      <c r="GX93" s="9">
        <v>0</v>
      </c>
      <c r="GY93" s="6">
        <v>0</v>
      </c>
      <c r="GZ93" s="4">
        <v>0</v>
      </c>
      <c r="HA93" s="9">
        <v>0</v>
      </c>
      <c r="HB93" s="6">
        <v>0</v>
      </c>
      <c r="HC93" s="4">
        <v>0</v>
      </c>
      <c r="HD93" s="9">
        <v>0</v>
      </c>
      <c r="HE93" s="6">
        <v>0</v>
      </c>
      <c r="HF93" s="4">
        <v>1</v>
      </c>
      <c r="HG93" s="9">
        <v>0</v>
      </c>
      <c r="HH93" s="6">
        <v>0</v>
      </c>
      <c r="HI93" s="4">
        <v>0</v>
      </c>
      <c r="HJ93" s="9">
        <v>0</v>
      </c>
      <c r="HK93" s="6"/>
      <c r="HL93" s="4"/>
      <c r="HM93" s="9"/>
      <c r="HN93" s="6">
        <v>0</v>
      </c>
      <c r="HO93" s="4">
        <v>2</v>
      </c>
      <c r="HP93" s="9">
        <v>0</v>
      </c>
      <c r="HQ93" s="6">
        <v>0</v>
      </c>
      <c r="HR93" s="4">
        <v>20</v>
      </c>
      <c r="HS93" s="9">
        <v>0</v>
      </c>
      <c r="HT93" s="6">
        <f t="shared" si="682"/>
        <v>63</v>
      </c>
      <c r="HU93" s="9">
        <f t="shared" si="683"/>
        <v>1859</v>
      </c>
    </row>
    <row r="94" spans="1:229" x14ac:dyDescent="0.3">
      <c r="A94" s="49">
        <v>2010</v>
      </c>
      <c r="B94" s="50" t="s">
        <v>12</v>
      </c>
      <c r="C94" s="6">
        <v>0</v>
      </c>
      <c r="D94" s="4">
        <v>0</v>
      </c>
      <c r="E94" s="9">
        <v>0</v>
      </c>
      <c r="F94" s="6">
        <v>0</v>
      </c>
      <c r="G94" s="4">
        <v>0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0</v>
      </c>
      <c r="AH94" s="4">
        <v>0</v>
      </c>
      <c r="AI94" s="9">
        <v>0</v>
      </c>
      <c r="AJ94" s="6">
        <v>0</v>
      </c>
      <c r="AK94" s="4">
        <v>0</v>
      </c>
      <c r="AL94" s="9"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v>0</v>
      </c>
      <c r="AS94" s="6">
        <v>0</v>
      </c>
      <c r="AT94" s="4">
        <v>0</v>
      </c>
      <c r="AU94" s="9">
        <v>0</v>
      </c>
      <c r="AV94" s="6">
        <v>0</v>
      </c>
      <c r="AW94" s="4">
        <v>0</v>
      </c>
      <c r="AX94" s="9">
        <v>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f t="shared" si="818"/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0</v>
      </c>
      <c r="CD94" s="4">
        <v>2</v>
      </c>
      <c r="CE94" s="9">
        <v>0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f t="shared" si="819"/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2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1</v>
      </c>
      <c r="DF94" s="9">
        <v>0</v>
      </c>
      <c r="DG94" s="6">
        <v>0</v>
      </c>
      <c r="DH94" s="4">
        <v>1</v>
      </c>
      <c r="DI94" s="9">
        <v>0</v>
      </c>
      <c r="DJ94" s="6">
        <v>1</v>
      </c>
      <c r="DK94" s="4">
        <v>5</v>
      </c>
      <c r="DL94" s="9">
        <f>DK94/DJ94*1000</f>
        <v>5000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5</v>
      </c>
      <c r="DW94" s="4">
        <v>109</v>
      </c>
      <c r="DX94" s="9">
        <f t="shared" ref="DX94:DX95" si="829">DW94/DV94*1000</f>
        <v>21800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10</v>
      </c>
      <c r="EI94" s="4">
        <v>241</v>
      </c>
      <c r="EJ94" s="9">
        <f t="shared" ref="EJ94" si="830">EI94/EH94*1000</f>
        <v>24100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0</v>
      </c>
      <c r="EU94" s="4">
        <v>0</v>
      </c>
      <c r="EV94" s="9">
        <v>0</v>
      </c>
      <c r="EW94" s="6">
        <v>0</v>
      </c>
      <c r="EX94" s="4">
        <v>0</v>
      </c>
      <c r="EY94" s="9">
        <f t="shared" si="820"/>
        <v>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v>0</v>
      </c>
      <c r="FJ94" s="4">
        <v>0</v>
      </c>
      <c r="FK94" s="9">
        <v>0</v>
      </c>
      <c r="FL94" s="6">
        <v>0</v>
      </c>
      <c r="FM94" s="4">
        <v>0</v>
      </c>
      <c r="FN94" s="9">
        <v>0</v>
      </c>
      <c r="FO94" s="6">
        <v>0</v>
      </c>
      <c r="FP94" s="4">
        <v>0</v>
      </c>
      <c r="FQ94" s="9">
        <v>0</v>
      </c>
      <c r="FR94" s="6">
        <v>0</v>
      </c>
      <c r="FS94" s="4">
        <v>0</v>
      </c>
      <c r="FT94" s="9">
        <v>0</v>
      </c>
      <c r="FU94" s="6">
        <v>0</v>
      </c>
      <c r="FV94" s="4">
        <v>0</v>
      </c>
      <c r="FW94" s="9">
        <v>0</v>
      </c>
      <c r="FX94" s="6">
        <v>0</v>
      </c>
      <c r="FY94" s="4">
        <v>0</v>
      </c>
      <c r="FZ94" s="9">
        <v>0</v>
      </c>
      <c r="GA94" s="6">
        <v>0</v>
      </c>
      <c r="GB94" s="4">
        <v>0</v>
      </c>
      <c r="GC94" s="9">
        <v>0</v>
      </c>
      <c r="GD94" s="6">
        <v>0</v>
      </c>
      <c r="GE94" s="4">
        <v>0</v>
      </c>
      <c r="GF94" s="9">
        <v>0</v>
      </c>
      <c r="GG94" s="6">
        <v>0</v>
      </c>
      <c r="GH94" s="4">
        <v>3</v>
      </c>
      <c r="GI94" s="9">
        <v>0</v>
      </c>
      <c r="GJ94" s="6">
        <v>0</v>
      </c>
      <c r="GK94" s="4">
        <v>0</v>
      </c>
      <c r="GL94" s="9">
        <v>0</v>
      </c>
      <c r="GM94" s="6">
        <v>0</v>
      </c>
      <c r="GN94" s="4">
        <v>0</v>
      </c>
      <c r="GO94" s="9">
        <v>0</v>
      </c>
      <c r="GP94" s="6">
        <v>0</v>
      </c>
      <c r="GQ94" s="4">
        <v>0</v>
      </c>
      <c r="GR94" s="9">
        <v>0</v>
      </c>
      <c r="GS94" s="6">
        <v>0</v>
      </c>
      <c r="GT94" s="4">
        <v>1</v>
      </c>
      <c r="GU94" s="9">
        <v>0</v>
      </c>
      <c r="GV94" s="6">
        <v>0</v>
      </c>
      <c r="GW94" s="4">
        <v>0</v>
      </c>
      <c r="GX94" s="9">
        <v>0</v>
      </c>
      <c r="GY94" s="6">
        <v>0</v>
      </c>
      <c r="GZ94" s="4">
        <v>0</v>
      </c>
      <c r="HA94" s="9">
        <v>0</v>
      </c>
      <c r="HB94" s="6">
        <v>0</v>
      </c>
      <c r="HC94" s="4">
        <v>0</v>
      </c>
      <c r="HD94" s="9">
        <v>0</v>
      </c>
      <c r="HE94" s="6">
        <v>0</v>
      </c>
      <c r="HF94" s="4">
        <v>0</v>
      </c>
      <c r="HG94" s="9">
        <v>0</v>
      </c>
      <c r="HH94" s="6">
        <v>0</v>
      </c>
      <c r="HI94" s="4">
        <v>0</v>
      </c>
      <c r="HJ94" s="9">
        <v>0</v>
      </c>
      <c r="HK94" s="6"/>
      <c r="HL94" s="4"/>
      <c r="HM94" s="9"/>
      <c r="HN94" s="6">
        <v>0</v>
      </c>
      <c r="HO94" s="4">
        <v>2</v>
      </c>
      <c r="HP94" s="9">
        <v>0</v>
      </c>
      <c r="HQ94" s="6">
        <v>0</v>
      </c>
      <c r="HR94" s="4">
        <v>2</v>
      </c>
      <c r="HS94" s="9">
        <v>0</v>
      </c>
      <c r="HT94" s="6">
        <f t="shared" si="682"/>
        <v>16</v>
      </c>
      <c r="HU94" s="9">
        <f t="shared" si="683"/>
        <v>369</v>
      </c>
    </row>
    <row r="95" spans="1:229" x14ac:dyDescent="0.3">
      <c r="A95" s="49">
        <v>2010</v>
      </c>
      <c r="B95" s="50" t="s">
        <v>13</v>
      </c>
      <c r="C95" s="6"/>
      <c r="D95" s="4">
        <v>1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0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0</v>
      </c>
      <c r="AH95" s="4">
        <v>0</v>
      </c>
      <c r="AI95" s="9">
        <v>0</v>
      </c>
      <c r="AJ95" s="6">
        <v>0</v>
      </c>
      <c r="AK95" s="4">
        <v>0</v>
      </c>
      <c r="AL95" s="9"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f t="shared" si="818"/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0</v>
      </c>
      <c r="CD95" s="4">
        <v>2</v>
      </c>
      <c r="CE95" s="9">
        <v>0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f t="shared" si="819"/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0</v>
      </c>
      <c r="CY95" s="4">
        <v>0</v>
      </c>
      <c r="CZ95" s="9">
        <v>0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1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1</v>
      </c>
      <c r="DW95" s="4">
        <v>1</v>
      </c>
      <c r="DX95" s="9">
        <f t="shared" si="829"/>
        <v>1000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0</v>
      </c>
      <c r="EI95" s="4">
        <v>0</v>
      </c>
      <c r="EJ95" s="9">
        <v>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0</v>
      </c>
      <c r="EU95" s="4">
        <v>0</v>
      </c>
      <c r="EV95" s="9">
        <v>0</v>
      </c>
      <c r="EW95" s="6">
        <v>0</v>
      </c>
      <c r="EX95" s="4">
        <v>0</v>
      </c>
      <c r="EY95" s="9">
        <f t="shared" si="820"/>
        <v>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v>0</v>
      </c>
      <c r="FJ95" s="4">
        <v>0</v>
      </c>
      <c r="FK95" s="9">
        <v>0</v>
      </c>
      <c r="FL95" s="6">
        <v>0</v>
      </c>
      <c r="FM95" s="4">
        <v>0</v>
      </c>
      <c r="FN95" s="9">
        <v>0</v>
      </c>
      <c r="FO95" s="6">
        <v>0</v>
      </c>
      <c r="FP95" s="4">
        <v>0</v>
      </c>
      <c r="FQ95" s="9">
        <v>0</v>
      </c>
      <c r="FR95" s="6">
        <v>0</v>
      </c>
      <c r="FS95" s="4">
        <v>0</v>
      </c>
      <c r="FT95" s="9">
        <v>0</v>
      </c>
      <c r="FU95" s="6">
        <v>0</v>
      </c>
      <c r="FV95" s="4">
        <v>0</v>
      </c>
      <c r="FW95" s="9">
        <v>0</v>
      </c>
      <c r="FX95" s="6">
        <v>0</v>
      </c>
      <c r="FY95" s="4">
        <v>0</v>
      </c>
      <c r="FZ95" s="9">
        <v>0</v>
      </c>
      <c r="GA95" s="6">
        <v>0</v>
      </c>
      <c r="GB95" s="4">
        <v>0</v>
      </c>
      <c r="GC95" s="9">
        <v>0</v>
      </c>
      <c r="GD95" s="6">
        <v>0</v>
      </c>
      <c r="GE95" s="4">
        <v>0</v>
      </c>
      <c r="GF95" s="9">
        <v>0</v>
      </c>
      <c r="GG95" s="6">
        <v>0</v>
      </c>
      <c r="GH95" s="4">
        <v>0</v>
      </c>
      <c r="GI95" s="9">
        <v>0</v>
      </c>
      <c r="GJ95" s="6">
        <v>0</v>
      </c>
      <c r="GK95" s="4">
        <v>0</v>
      </c>
      <c r="GL95" s="9">
        <v>0</v>
      </c>
      <c r="GM95" s="6">
        <v>0</v>
      </c>
      <c r="GN95" s="4">
        <v>0</v>
      </c>
      <c r="GO95" s="9">
        <v>0</v>
      </c>
      <c r="GP95" s="6">
        <v>0</v>
      </c>
      <c r="GQ95" s="4">
        <v>0</v>
      </c>
      <c r="GR95" s="9">
        <v>0</v>
      </c>
      <c r="GS95" s="6">
        <v>0</v>
      </c>
      <c r="GT95" s="4">
        <v>0</v>
      </c>
      <c r="GU95" s="9">
        <v>0</v>
      </c>
      <c r="GV95" s="6">
        <v>0</v>
      </c>
      <c r="GW95" s="4">
        <v>0</v>
      </c>
      <c r="GX95" s="9">
        <v>0</v>
      </c>
      <c r="GY95" s="6">
        <v>0</v>
      </c>
      <c r="GZ95" s="4">
        <v>0</v>
      </c>
      <c r="HA95" s="9">
        <v>0</v>
      </c>
      <c r="HB95" s="6">
        <v>0</v>
      </c>
      <c r="HC95" s="4">
        <v>0</v>
      </c>
      <c r="HD95" s="9">
        <v>0</v>
      </c>
      <c r="HE95" s="6">
        <v>0</v>
      </c>
      <c r="HF95" s="4">
        <v>0</v>
      </c>
      <c r="HG95" s="9">
        <v>0</v>
      </c>
      <c r="HH95" s="6">
        <v>0</v>
      </c>
      <c r="HI95" s="4">
        <v>0</v>
      </c>
      <c r="HJ95" s="9">
        <v>0</v>
      </c>
      <c r="HK95" s="6"/>
      <c r="HL95" s="4"/>
      <c r="HM95" s="9"/>
      <c r="HN95" s="6">
        <v>0</v>
      </c>
      <c r="HO95" s="4">
        <v>6</v>
      </c>
      <c r="HP95" s="9">
        <v>0</v>
      </c>
      <c r="HQ95" s="6">
        <v>0</v>
      </c>
      <c r="HR95" s="4">
        <v>0</v>
      </c>
      <c r="HS95" s="9">
        <v>0</v>
      </c>
      <c r="HT95" s="6">
        <f t="shared" si="682"/>
        <v>1</v>
      </c>
      <c r="HU95" s="9">
        <f t="shared" si="683"/>
        <v>11</v>
      </c>
    </row>
    <row r="96" spans="1:229" ht="15" thickBot="1" x14ac:dyDescent="0.35">
      <c r="A96" s="51"/>
      <c r="B96" s="52" t="s">
        <v>14</v>
      </c>
      <c r="C96" s="43">
        <f>SUM(C84:C95)</f>
        <v>0</v>
      </c>
      <c r="D96" s="42">
        <f>SUM(D84:D95)</f>
        <v>8</v>
      </c>
      <c r="E96" s="44"/>
      <c r="F96" s="43">
        <f t="shared" ref="F96" si="831">SUM(F84:F95)</f>
        <v>0</v>
      </c>
      <c r="G96" s="42">
        <f t="shared" ref="G96" si="832">SUM(G84:G95)</f>
        <v>21</v>
      </c>
      <c r="H96" s="44"/>
      <c r="I96" s="43">
        <f t="shared" ref="I96" si="833">SUM(I84:I95)</f>
        <v>0</v>
      </c>
      <c r="J96" s="42">
        <f t="shared" ref="J96" si="834">SUM(J84:J95)</f>
        <v>0</v>
      </c>
      <c r="K96" s="44"/>
      <c r="L96" s="43">
        <f t="shared" ref="L96" si="835">SUM(L84:L95)</f>
        <v>0</v>
      </c>
      <c r="M96" s="42">
        <f t="shared" ref="M96" si="836">SUM(M84:M95)</f>
        <v>0</v>
      </c>
      <c r="N96" s="44"/>
      <c r="O96" s="43">
        <f t="shared" ref="O96" si="837">SUM(O84:O95)</f>
        <v>0</v>
      </c>
      <c r="P96" s="42">
        <f t="shared" ref="P96" si="838">SUM(P84:P95)</f>
        <v>0</v>
      </c>
      <c r="Q96" s="44"/>
      <c r="R96" s="43">
        <f t="shared" ref="R96" si="839">SUM(R84:R95)</f>
        <v>0</v>
      </c>
      <c r="S96" s="42">
        <f t="shared" ref="S96" si="840">SUM(S84:S95)</f>
        <v>0</v>
      </c>
      <c r="T96" s="44"/>
      <c r="U96" s="43">
        <f t="shared" ref="U96:V96" si="841">SUM(U84:U95)</f>
        <v>0</v>
      </c>
      <c r="V96" s="42">
        <f t="shared" si="841"/>
        <v>0</v>
      </c>
      <c r="W96" s="44"/>
      <c r="X96" s="43">
        <f t="shared" ref="X96" si="842">SUM(X84:X95)</f>
        <v>0</v>
      </c>
      <c r="Y96" s="42">
        <f t="shared" ref="Y96" si="843">SUM(Y84:Y95)</f>
        <v>0</v>
      </c>
      <c r="Z96" s="44"/>
      <c r="AA96" s="43">
        <f t="shared" ref="AA96:AB96" si="844">SUM(AA84:AA95)</f>
        <v>0</v>
      </c>
      <c r="AB96" s="42">
        <f t="shared" si="844"/>
        <v>0</v>
      </c>
      <c r="AC96" s="44"/>
      <c r="AD96" s="43">
        <v>0</v>
      </c>
      <c r="AE96" s="42">
        <v>0</v>
      </c>
      <c r="AF96" s="44">
        <v>0</v>
      </c>
      <c r="AG96" s="43">
        <f t="shared" ref="AG96" si="845">SUM(AG84:AG95)</f>
        <v>0</v>
      </c>
      <c r="AH96" s="42">
        <f t="shared" ref="AH96" si="846">SUM(AH84:AH95)</f>
        <v>0</v>
      </c>
      <c r="AI96" s="44"/>
      <c r="AJ96" s="43">
        <f t="shared" ref="AJ96:AK96" si="847">SUM(AJ84:AJ95)</f>
        <v>0</v>
      </c>
      <c r="AK96" s="42">
        <f t="shared" si="847"/>
        <v>0</v>
      </c>
      <c r="AL96" s="44"/>
      <c r="AM96" s="43">
        <f t="shared" ref="AM96" si="848">SUM(AM84:AM95)</f>
        <v>0</v>
      </c>
      <c r="AN96" s="42">
        <f t="shared" ref="AN96" si="849">SUM(AN84:AN95)</f>
        <v>0</v>
      </c>
      <c r="AO96" s="44"/>
      <c r="AP96" s="43">
        <f t="shared" ref="AP96" si="850">SUM(AP84:AP95)</f>
        <v>0</v>
      </c>
      <c r="AQ96" s="42">
        <f t="shared" ref="AQ96" si="851">SUM(AQ84:AQ95)</f>
        <v>1</v>
      </c>
      <c r="AR96" s="44"/>
      <c r="AS96" s="43">
        <f t="shared" ref="AS96:AT96" si="852">SUM(AS84:AS95)</f>
        <v>0</v>
      </c>
      <c r="AT96" s="42">
        <f t="shared" si="852"/>
        <v>0</v>
      </c>
      <c r="AU96" s="44"/>
      <c r="AV96" s="43">
        <f t="shared" ref="AV96" si="853">SUM(AV84:AV95)</f>
        <v>0</v>
      </c>
      <c r="AW96" s="42">
        <f t="shared" ref="AW96" si="854">SUM(AW84:AW95)</f>
        <v>0</v>
      </c>
      <c r="AX96" s="44"/>
      <c r="AY96" s="43">
        <f t="shared" ref="AY96:AZ96" si="855">SUM(AY84:AY95)</f>
        <v>0</v>
      </c>
      <c r="AZ96" s="42">
        <f t="shared" si="855"/>
        <v>0</v>
      </c>
      <c r="BA96" s="44"/>
      <c r="BB96" s="43">
        <f t="shared" ref="BB96:BC96" si="856">SUM(BB84:BB95)</f>
        <v>0</v>
      </c>
      <c r="BC96" s="42">
        <f t="shared" si="856"/>
        <v>0</v>
      </c>
      <c r="BD96" s="44"/>
      <c r="BE96" s="43">
        <f t="shared" ref="BE96:BF96" si="857">SUM(BE84:BE95)</f>
        <v>0</v>
      </c>
      <c r="BF96" s="42">
        <f t="shared" si="857"/>
        <v>0</v>
      </c>
      <c r="BG96" s="44"/>
      <c r="BH96" s="43">
        <f t="shared" ref="BH96:BI96" si="858">SUM(BH84:BH95)</f>
        <v>0</v>
      </c>
      <c r="BI96" s="42">
        <f t="shared" si="858"/>
        <v>0</v>
      </c>
      <c r="BJ96" s="44"/>
      <c r="BK96" s="43">
        <f t="shared" ref="BK96:BL96" si="859">SUM(BK84:BK95)</f>
        <v>0</v>
      </c>
      <c r="BL96" s="42">
        <f t="shared" si="859"/>
        <v>0</v>
      </c>
      <c r="BM96" s="44"/>
      <c r="BN96" s="43">
        <f t="shared" ref="BN96" si="860">SUM(BN84:BN95)</f>
        <v>2</v>
      </c>
      <c r="BO96" s="42">
        <f t="shared" ref="BO96" si="861">SUM(BO84:BO95)</f>
        <v>1291</v>
      </c>
      <c r="BP96" s="44"/>
      <c r="BQ96" s="43">
        <f t="shared" ref="BQ96" si="862">SUM(BQ84:BQ95)</f>
        <v>0</v>
      </c>
      <c r="BR96" s="42">
        <f t="shared" ref="BR96" si="863">SUM(BR84:BR95)</f>
        <v>0</v>
      </c>
      <c r="BS96" s="44"/>
      <c r="BT96" s="43">
        <f t="shared" ref="BT96:BU96" si="864">SUM(BT84:BT95)</f>
        <v>0</v>
      </c>
      <c r="BU96" s="42">
        <f t="shared" si="864"/>
        <v>6</v>
      </c>
      <c r="BV96" s="44"/>
      <c r="BW96" s="43">
        <f t="shared" ref="BW96:BX96" si="865">SUM(BW84:BW95)</f>
        <v>0</v>
      </c>
      <c r="BX96" s="42">
        <f t="shared" si="865"/>
        <v>0</v>
      </c>
      <c r="BY96" s="44"/>
      <c r="BZ96" s="43">
        <f t="shared" ref="BZ96" si="866">SUM(BZ84:BZ95)</f>
        <v>0</v>
      </c>
      <c r="CA96" s="42">
        <f t="shared" ref="CA96" si="867">SUM(CA84:CA95)</f>
        <v>0</v>
      </c>
      <c r="CB96" s="44"/>
      <c r="CC96" s="43">
        <f t="shared" ref="CC96" si="868">SUM(CC84:CC95)</f>
        <v>1</v>
      </c>
      <c r="CD96" s="42">
        <f t="shared" ref="CD96" si="869">SUM(CD84:CD95)</f>
        <v>35</v>
      </c>
      <c r="CE96" s="44"/>
      <c r="CF96" s="43">
        <f t="shared" ref="CF96" si="870">SUM(CF84:CF95)</f>
        <v>0</v>
      </c>
      <c r="CG96" s="42">
        <f t="shared" ref="CG96" si="871">SUM(CG84:CG95)</f>
        <v>0</v>
      </c>
      <c r="CH96" s="44"/>
      <c r="CI96" s="43">
        <f t="shared" ref="CI96:CJ96" si="872">SUM(CI84:CI95)</f>
        <v>0</v>
      </c>
      <c r="CJ96" s="42">
        <f t="shared" si="872"/>
        <v>0</v>
      </c>
      <c r="CK96" s="44"/>
      <c r="CL96" s="43">
        <f t="shared" ref="CL96:CM96" si="873">SUM(CL84:CL95)</f>
        <v>0</v>
      </c>
      <c r="CM96" s="42">
        <f t="shared" si="873"/>
        <v>0</v>
      </c>
      <c r="CN96" s="44"/>
      <c r="CO96" s="43">
        <f t="shared" ref="CO96" si="874">SUM(CO84:CO95)</f>
        <v>0</v>
      </c>
      <c r="CP96" s="42">
        <f t="shared" ref="CP96" si="875">SUM(CP84:CP95)</f>
        <v>0</v>
      </c>
      <c r="CQ96" s="44"/>
      <c r="CR96" s="43">
        <f t="shared" ref="CR96:CS96" si="876">SUM(CR84:CR95)</f>
        <v>0</v>
      </c>
      <c r="CS96" s="42">
        <f t="shared" si="876"/>
        <v>0</v>
      </c>
      <c r="CT96" s="44"/>
      <c r="CU96" s="43">
        <f t="shared" ref="CU96" si="877">SUM(CU84:CU95)</f>
        <v>0</v>
      </c>
      <c r="CV96" s="42">
        <f t="shared" ref="CV96" si="878">SUM(CV84:CV95)</f>
        <v>0</v>
      </c>
      <c r="CW96" s="44"/>
      <c r="CX96" s="43">
        <f t="shared" ref="CX96" si="879">SUM(CX84:CX95)</f>
        <v>72</v>
      </c>
      <c r="CY96" s="42">
        <f t="shared" ref="CY96" si="880">SUM(CY84:CY95)</f>
        <v>2057</v>
      </c>
      <c r="CZ96" s="44"/>
      <c r="DA96" s="43">
        <f t="shared" ref="DA96:DB96" si="881">SUM(DA84:DA95)</f>
        <v>0</v>
      </c>
      <c r="DB96" s="42">
        <f t="shared" si="881"/>
        <v>0</v>
      </c>
      <c r="DC96" s="44"/>
      <c r="DD96" s="43">
        <f t="shared" ref="DD96" si="882">SUM(DD84:DD95)</f>
        <v>0</v>
      </c>
      <c r="DE96" s="42">
        <f t="shared" ref="DE96" si="883">SUM(DE84:DE95)</f>
        <v>1</v>
      </c>
      <c r="DF96" s="44"/>
      <c r="DG96" s="43">
        <f t="shared" ref="DG96:DH96" si="884">SUM(DG84:DG95)</f>
        <v>0</v>
      </c>
      <c r="DH96" s="42">
        <f t="shared" si="884"/>
        <v>1</v>
      </c>
      <c r="DI96" s="44"/>
      <c r="DJ96" s="43">
        <f t="shared" ref="DJ96" si="885">SUM(DJ84:DJ95)</f>
        <v>1</v>
      </c>
      <c r="DK96" s="42">
        <f t="shared" ref="DK96" si="886">SUM(DK84:DK95)</f>
        <v>24</v>
      </c>
      <c r="DL96" s="44"/>
      <c r="DM96" s="43">
        <f t="shared" ref="DM96:DN96" si="887">SUM(DM84:DM95)</f>
        <v>0</v>
      </c>
      <c r="DN96" s="42">
        <f t="shared" si="887"/>
        <v>0</v>
      </c>
      <c r="DO96" s="44"/>
      <c r="DP96" s="43">
        <f t="shared" ref="DP96" si="888">SUM(DP84:DP95)</f>
        <v>0</v>
      </c>
      <c r="DQ96" s="42">
        <f t="shared" ref="DQ96" si="889">SUM(DQ84:DQ95)</f>
        <v>0</v>
      </c>
      <c r="DR96" s="44"/>
      <c r="DS96" s="43">
        <f t="shared" ref="DS96" si="890">SUM(DS84:DS95)</f>
        <v>0</v>
      </c>
      <c r="DT96" s="42">
        <f t="shared" ref="DT96" si="891">SUM(DT84:DT95)</f>
        <v>0</v>
      </c>
      <c r="DU96" s="44"/>
      <c r="DV96" s="43">
        <f t="shared" ref="DV96" si="892">SUM(DV84:DV95)</f>
        <v>6</v>
      </c>
      <c r="DW96" s="42">
        <f t="shared" ref="DW96" si="893">SUM(DW84:DW95)</f>
        <v>121</v>
      </c>
      <c r="DX96" s="44"/>
      <c r="DY96" s="43">
        <f t="shared" ref="DY96:DZ96" si="894">SUM(DY84:DY95)</f>
        <v>0</v>
      </c>
      <c r="DZ96" s="42">
        <f t="shared" si="894"/>
        <v>0</v>
      </c>
      <c r="EA96" s="44"/>
      <c r="EB96" s="43">
        <f t="shared" ref="EB96" si="895">SUM(EB84:EB95)</f>
        <v>0</v>
      </c>
      <c r="EC96" s="42">
        <f t="shared" ref="EC96" si="896">SUM(EC84:EC95)</f>
        <v>112</v>
      </c>
      <c r="ED96" s="44"/>
      <c r="EE96" s="43">
        <f t="shared" ref="EE96" si="897">SUM(EE84:EE95)</f>
        <v>0</v>
      </c>
      <c r="EF96" s="42">
        <f t="shared" ref="EF96" si="898">SUM(EF84:EF95)</f>
        <v>1</v>
      </c>
      <c r="EG96" s="44"/>
      <c r="EH96" s="43">
        <f t="shared" ref="EH96" si="899">SUM(EH84:EH95)</f>
        <v>10</v>
      </c>
      <c r="EI96" s="42">
        <f t="shared" ref="EI96" si="900">SUM(EI84:EI95)</f>
        <v>241</v>
      </c>
      <c r="EJ96" s="44"/>
      <c r="EK96" s="43">
        <f t="shared" ref="EK96" si="901">SUM(EK84:EK95)</f>
        <v>0</v>
      </c>
      <c r="EL96" s="42">
        <f t="shared" ref="EL96" si="902">SUM(EL84:EL95)</f>
        <v>0</v>
      </c>
      <c r="EM96" s="44"/>
      <c r="EN96" s="43">
        <f t="shared" ref="EN96:EO96" si="903">SUM(EN84:EN95)</f>
        <v>0</v>
      </c>
      <c r="EO96" s="42">
        <f t="shared" si="903"/>
        <v>0</v>
      </c>
      <c r="EP96" s="44"/>
      <c r="EQ96" s="43">
        <f t="shared" ref="EQ96:ER96" si="904">SUM(EQ84:EQ95)</f>
        <v>0</v>
      </c>
      <c r="ER96" s="42">
        <f t="shared" si="904"/>
        <v>0</v>
      </c>
      <c r="ES96" s="44"/>
      <c r="ET96" s="43">
        <f t="shared" ref="ET96:EU96" si="905">SUM(ET84:ET95)</f>
        <v>0</v>
      </c>
      <c r="EU96" s="42">
        <f t="shared" si="905"/>
        <v>0</v>
      </c>
      <c r="EV96" s="44"/>
      <c r="EW96" s="43">
        <f t="shared" ref="EW96:EX96" si="906">SUM(EW84:EW95)</f>
        <v>0</v>
      </c>
      <c r="EX96" s="42">
        <f t="shared" si="906"/>
        <v>0</v>
      </c>
      <c r="EY96" s="44"/>
      <c r="EZ96" s="43">
        <f t="shared" ref="EZ96:FA96" si="907">SUM(EZ84:EZ95)</f>
        <v>0</v>
      </c>
      <c r="FA96" s="42">
        <f t="shared" si="907"/>
        <v>0</v>
      </c>
      <c r="FB96" s="44"/>
      <c r="FC96" s="43">
        <f t="shared" ref="FC96" si="908">SUM(FC84:FC95)</f>
        <v>0</v>
      </c>
      <c r="FD96" s="42">
        <f t="shared" ref="FD96" si="909">SUM(FD84:FD95)</f>
        <v>0</v>
      </c>
      <c r="FE96" s="44"/>
      <c r="FF96" s="43">
        <f t="shared" ref="FF96:FG96" si="910">SUM(FF84:FF95)</f>
        <v>0</v>
      </c>
      <c r="FG96" s="42">
        <f t="shared" si="910"/>
        <v>0</v>
      </c>
      <c r="FH96" s="44"/>
      <c r="FI96" s="43">
        <f t="shared" ref="FI96" si="911">SUM(FI84:FI95)</f>
        <v>0</v>
      </c>
      <c r="FJ96" s="42">
        <f t="shared" ref="FJ96" si="912">SUM(FJ84:FJ95)</f>
        <v>0</v>
      </c>
      <c r="FK96" s="44"/>
      <c r="FL96" s="43">
        <f t="shared" ref="FL96:FM96" si="913">SUM(FL84:FL95)</f>
        <v>0</v>
      </c>
      <c r="FM96" s="42">
        <f t="shared" si="913"/>
        <v>0</v>
      </c>
      <c r="FN96" s="44"/>
      <c r="FO96" s="43">
        <f t="shared" ref="FO96" si="914">SUM(FO84:FO95)</f>
        <v>0</v>
      </c>
      <c r="FP96" s="42">
        <f t="shared" ref="FP96" si="915">SUM(FP84:FP95)</f>
        <v>0</v>
      </c>
      <c r="FQ96" s="44"/>
      <c r="FR96" s="43">
        <f t="shared" ref="FR96" si="916">SUM(FR84:FR95)</f>
        <v>0</v>
      </c>
      <c r="FS96" s="42">
        <f t="shared" ref="FS96" si="917">SUM(FS84:FS95)</f>
        <v>0</v>
      </c>
      <c r="FT96" s="44"/>
      <c r="FU96" s="43">
        <f t="shared" ref="FU96:FV96" si="918">SUM(FU84:FU95)</f>
        <v>0</v>
      </c>
      <c r="FV96" s="42">
        <f t="shared" si="918"/>
        <v>0</v>
      </c>
      <c r="FW96" s="44"/>
      <c r="FX96" s="43">
        <f t="shared" ref="FX96" si="919">SUM(FX84:FX95)</f>
        <v>0</v>
      </c>
      <c r="FY96" s="42">
        <f t="shared" ref="FY96" si="920">SUM(FY84:FY95)</f>
        <v>0</v>
      </c>
      <c r="FZ96" s="44"/>
      <c r="GA96" s="43">
        <f t="shared" ref="GA96:GB96" si="921">SUM(GA84:GA95)</f>
        <v>0</v>
      </c>
      <c r="GB96" s="42">
        <f t="shared" si="921"/>
        <v>0</v>
      </c>
      <c r="GC96" s="44"/>
      <c r="GD96" s="43">
        <f t="shared" ref="GD96" si="922">SUM(GD84:GD95)</f>
        <v>0</v>
      </c>
      <c r="GE96" s="42">
        <f t="shared" ref="GE96" si="923">SUM(GE84:GE95)</f>
        <v>0</v>
      </c>
      <c r="GF96" s="44"/>
      <c r="GG96" s="43">
        <f t="shared" ref="GG96" si="924">SUM(GG84:GG95)</f>
        <v>1</v>
      </c>
      <c r="GH96" s="42">
        <f t="shared" ref="GH96" si="925">SUM(GH84:GH95)</f>
        <v>21</v>
      </c>
      <c r="GI96" s="44"/>
      <c r="GJ96" s="43">
        <f t="shared" ref="GJ96" si="926">SUM(GJ84:GJ95)</f>
        <v>0</v>
      </c>
      <c r="GK96" s="42">
        <f t="shared" ref="GK96" si="927">SUM(GK84:GK95)</f>
        <v>0</v>
      </c>
      <c r="GL96" s="44"/>
      <c r="GM96" s="43">
        <f t="shared" ref="GM96" si="928">SUM(GM84:GM95)</f>
        <v>0</v>
      </c>
      <c r="GN96" s="42">
        <f t="shared" ref="GN96" si="929">SUM(GN84:GN95)</f>
        <v>0</v>
      </c>
      <c r="GO96" s="44"/>
      <c r="GP96" s="43">
        <f t="shared" ref="GP96" si="930">SUM(GP84:GP95)</f>
        <v>0</v>
      </c>
      <c r="GQ96" s="42">
        <f t="shared" ref="GQ96" si="931">SUM(GQ84:GQ95)</f>
        <v>0</v>
      </c>
      <c r="GR96" s="44"/>
      <c r="GS96" s="43">
        <f t="shared" ref="GS96" si="932">SUM(GS84:GS95)</f>
        <v>45</v>
      </c>
      <c r="GT96" s="42">
        <f t="shared" ref="GT96" si="933">SUM(GT84:GT95)</f>
        <v>1402</v>
      </c>
      <c r="GU96" s="44"/>
      <c r="GV96" s="43">
        <f t="shared" ref="GV96" si="934">SUM(GV84:GV95)</f>
        <v>0</v>
      </c>
      <c r="GW96" s="42">
        <f t="shared" ref="GW96" si="935">SUM(GW84:GW95)</f>
        <v>0</v>
      </c>
      <c r="GX96" s="44"/>
      <c r="GY96" s="43">
        <f t="shared" ref="GY96" si="936">SUM(GY84:GY95)</f>
        <v>0</v>
      </c>
      <c r="GZ96" s="42">
        <f t="shared" ref="GZ96" si="937">SUM(GZ84:GZ95)</f>
        <v>0</v>
      </c>
      <c r="HA96" s="44"/>
      <c r="HB96" s="43">
        <f t="shared" ref="HB96" si="938">SUM(HB84:HB95)</f>
        <v>0</v>
      </c>
      <c r="HC96" s="42">
        <f t="shared" ref="HC96" si="939">SUM(HC84:HC95)</f>
        <v>39</v>
      </c>
      <c r="HD96" s="44"/>
      <c r="HE96" s="43">
        <f t="shared" ref="HE96" si="940">SUM(HE84:HE95)</f>
        <v>1</v>
      </c>
      <c r="HF96" s="42">
        <f t="shared" ref="HF96" si="941">SUM(HF84:HF95)</f>
        <v>10</v>
      </c>
      <c r="HG96" s="44"/>
      <c r="HH96" s="43">
        <f t="shared" ref="HH96" si="942">SUM(HH84:HH95)</f>
        <v>0</v>
      </c>
      <c r="HI96" s="42">
        <f t="shared" ref="HI96" si="943">SUM(HI84:HI95)</f>
        <v>0</v>
      </c>
      <c r="HJ96" s="44"/>
      <c r="HK96" s="43"/>
      <c r="HL96" s="42"/>
      <c r="HM96" s="44"/>
      <c r="HN96" s="43">
        <f t="shared" ref="HN96" si="944">SUM(HN84:HN95)</f>
        <v>29</v>
      </c>
      <c r="HO96" s="42">
        <f t="shared" ref="HO96" si="945">SUM(HO84:HO95)</f>
        <v>710</v>
      </c>
      <c r="HP96" s="44"/>
      <c r="HQ96" s="43">
        <f t="shared" ref="HQ96" si="946">SUM(HQ84:HQ95)</f>
        <v>3</v>
      </c>
      <c r="HR96" s="42">
        <f t="shared" ref="HR96" si="947">SUM(HR84:HR95)</f>
        <v>68</v>
      </c>
      <c r="HS96" s="44"/>
      <c r="HT96" s="43">
        <f t="shared" si="682"/>
        <v>171</v>
      </c>
      <c r="HU96" s="44">
        <f t="shared" si="683"/>
        <v>6170</v>
      </c>
    </row>
    <row r="97" spans="1:229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0</v>
      </c>
      <c r="AH97" s="4">
        <v>0</v>
      </c>
      <c r="AI97" s="9">
        <v>0</v>
      </c>
      <c r="AJ97" s="6">
        <v>0</v>
      </c>
      <c r="AK97" s="4">
        <v>0</v>
      </c>
      <c r="AL97" s="9"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f t="shared" ref="BD97:BD108" si="948">IF(BB97=0,0,BC97/BB97*1000)</f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0</v>
      </c>
      <c r="CD97" s="4">
        <v>0</v>
      </c>
      <c r="CE97" s="9">
        <v>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f t="shared" ref="CN97:CN108" si="949">IF(CL97=0,0,CM97/CL97*1000)</f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0</v>
      </c>
      <c r="EY97" s="9">
        <f t="shared" ref="EY97:EY108" si="950">IF(EW97=0,0,EX97/EW97*1000)</f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v>0</v>
      </c>
      <c r="FJ97" s="4">
        <v>0</v>
      </c>
      <c r="FK97" s="9">
        <v>0</v>
      </c>
      <c r="FL97" s="6">
        <v>0</v>
      </c>
      <c r="FM97" s="4">
        <v>0</v>
      </c>
      <c r="FN97" s="9">
        <v>0</v>
      </c>
      <c r="FO97" s="6">
        <v>0</v>
      </c>
      <c r="FP97" s="4">
        <v>0</v>
      </c>
      <c r="FQ97" s="9">
        <v>0</v>
      </c>
      <c r="FR97" s="6">
        <v>0</v>
      </c>
      <c r="FS97" s="4">
        <v>0</v>
      </c>
      <c r="FT97" s="9">
        <v>0</v>
      </c>
      <c r="FU97" s="6">
        <v>0</v>
      </c>
      <c r="FV97" s="4">
        <v>0</v>
      </c>
      <c r="FW97" s="9">
        <v>0</v>
      </c>
      <c r="FX97" s="6">
        <v>0</v>
      </c>
      <c r="FY97" s="4">
        <v>0</v>
      </c>
      <c r="FZ97" s="9">
        <v>0</v>
      </c>
      <c r="GA97" s="6">
        <v>0</v>
      </c>
      <c r="GB97" s="4">
        <v>0</v>
      </c>
      <c r="GC97" s="9">
        <v>0</v>
      </c>
      <c r="GD97" s="6">
        <v>0</v>
      </c>
      <c r="GE97" s="4">
        <v>0</v>
      </c>
      <c r="GF97" s="9">
        <v>0</v>
      </c>
      <c r="GG97" s="6">
        <v>0</v>
      </c>
      <c r="GH97" s="4">
        <v>0</v>
      </c>
      <c r="GI97" s="9">
        <v>0</v>
      </c>
      <c r="GJ97" s="6">
        <v>0</v>
      </c>
      <c r="GK97" s="4">
        <v>0</v>
      </c>
      <c r="GL97" s="9">
        <v>0</v>
      </c>
      <c r="GM97" s="6">
        <v>0</v>
      </c>
      <c r="GN97" s="4">
        <v>0</v>
      </c>
      <c r="GO97" s="9">
        <v>0</v>
      </c>
      <c r="GP97" s="6">
        <v>0</v>
      </c>
      <c r="GQ97" s="4">
        <v>0</v>
      </c>
      <c r="GR97" s="9">
        <v>0</v>
      </c>
      <c r="GS97" s="6">
        <v>0</v>
      </c>
      <c r="GT97" s="4">
        <v>0</v>
      </c>
      <c r="GU97" s="9">
        <v>0</v>
      </c>
      <c r="GV97" s="6">
        <v>0</v>
      </c>
      <c r="GW97" s="4">
        <v>0</v>
      </c>
      <c r="GX97" s="9">
        <v>0</v>
      </c>
      <c r="GY97" s="6">
        <v>0</v>
      </c>
      <c r="GZ97" s="4">
        <v>0</v>
      </c>
      <c r="HA97" s="9">
        <v>0</v>
      </c>
      <c r="HB97" s="6">
        <v>0</v>
      </c>
      <c r="HC97" s="4">
        <v>0</v>
      </c>
      <c r="HD97" s="9">
        <v>0</v>
      </c>
      <c r="HE97" s="6">
        <v>0</v>
      </c>
      <c r="HF97" s="4">
        <v>0</v>
      </c>
      <c r="HG97" s="9">
        <v>0</v>
      </c>
      <c r="HH97" s="6">
        <v>0</v>
      </c>
      <c r="HI97" s="4">
        <v>0</v>
      </c>
      <c r="HJ97" s="9">
        <v>0</v>
      </c>
      <c r="HK97" s="6"/>
      <c r="HL97" s="4"/>
      <c r="HM97" s="9"/>
      <c r="HN97" s="6">
        <v>0</v>
      </c>
      <c r="HO97" s="4">
        <v>2</v>
      </c>
      <c r="HP97" s="9">
        <v>0</v>
      </c>
      <c r="HQ97" s="6">
        <v>0</v>
      </c>
      <c r="HR97" s="4">
        <v>7</v>
      </c>
      <c r="HS97" s="9">
        <v>0</v>
      </c>
      <c r="HT97" s="6">
        <f t="shared" si="682"/>
        <v>0</v>
      </c>
      <c r="HU97" s="9">
        <f t="shared" si="683"/>
        <v>9</v>
      </c>
    </row>
    <row r="98" spans="1:229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0</v>
      </c>
      <c r="AH98" s="4">
        <v>0</v>
      </c>
      <c r="AI98" s="9">
        <v>0</v>
      </c>
      <c r="AJ98" s="6">
        <v>0</v>
      </c>
      <c r="AK98" s="4">
        <v>0</v>
      </c>
      <c r="AL98" s="9"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f t="shared" si="948"/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1</v>
      </c>
      <c r="BO98" s="4">
        <v>940</v>
      </c>
      <c r="BP98" s="9">
        <f t="shared" ref="BP98" si="951">BO98/BN98*1000</f>
        <v>940000</v>
      </c>
      <c r="BQ98" s="6">
        <v>0</v>
      </c>
      <c r="BR98" s="4">
        <v>0</v>
      </c>
      <c r="BS98" s="9"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0</v>
      </c>
      <c r="CD98" s="4">
        <v>0</v>
      </c>
      <c r="CE98" s="9">
        <v>0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f t="shared" si="949"/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1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1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1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f t="shared" si="950"/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v>0</v>
      </c>
      <c r="FJ98" s="4">
        <v>0</v>
      </c>
      <c r="FK98" s="9">
        <v>0</v>
      </c>
      <c r="FL98" s="6">
        <v>0</v>
      </c>
      <c r="FM98" s="4">
        <v>0</v>
      </c>
      <c r="FN98" s="9">
        <v>0</v>
      </c>
      <c r="FO98" s="6">
        <v>0</v>
      </c>
      <c r="FP98" s="4">
        <v>0</v>
      </c>
      <c r="FQ98" s="9">
        <v>0</v>
      </c>
      <c r="FR98" s="6">
        <v>0</v>
      </c>
      <c r="FS98" s="4">
        <v>0</v>
      </c>
      <c r="FT98" s="9">
        <v>0</v>
      </c>
      <c r="FU98" s="6">
        <v>0</v>
      </c>
      <c r="FV98" s="4">
        <v>0</v>
      </c>
      <c r="FW98" s="9">
        <v>0</v>
      </c>
      <c r="FX98" s="6">
        <v>0</v>
      </c>
      <c r="FY98" s="4">
        <v>0</v>
      </c>
      <c r="FZ98" s="9">
        <v>0</v>
      </c>
      <c r="GA98" s="6">
        <v>0</v>
      </c>
      <c r="GB98" s="4">
        <v>0</v>
      </c>
      <c r="GC98" s="9">
        <v>0</v>
      </c>
      <c r="GD98" s="6">
        <v>0</v>
      </c>
      <c r="GE98" s="4">
        <v>0</v>
      </c>
      <c r="GF98" s="9">
        <v>0</v>
      </c>
      <c r="GG98" s="6">
        <v>0</v>
      </c>
      <c r="GH98" s="4">
        <v>0</v>
      </c>
      <c r="GI98" s="9">
        <v>0</v>
      </c>
      <c r="GJ98" s="6">
        <v>0</v>
      </c>
      <c r="GK98" s="4">
        <v>0</v>
      </c>
      <c r="GL98" s="9">
        <v>0</v>
      </c>
      <c r="GM98" s="6">
        <v>0</v>
      </c>
      <c r="GN98" s="4">
        <v>0</v>
      </c>
      <c r="GO98" s="9">
        <v>0</v>
      </c>
      <c r="GP98" s="6">
        <v>0</v>
      </c>
      <c r="GQ98" s="4">
        <v>0</v>
      </c>
      <c r="GR98" s="9">
        <v>0</v>
      </c>
      <c r="GS98" s="6">
        <v>0</v>
      </c>
      <c r="GT98" s="4">
        <v>0</v>
      </c>
      <c r="GU98" s="9">
        <v>0</v>
      </c>
      <c r="GV98" s="6">
        <v>0</v>
      </c>
      <c r="GW98" s="4">
        <v>0</v>
      </c>
      <c r="GX98" s="9">
        <v>0</v>
      </c>
      <c r="GY98" s="6">
        <v>0</v>
      </c>
      <c r="GZ98" s="4">
        <v>0</v>
      </c>
      <c r="HA98" s="9">
        <v>0</v>
      </c>
      <c r="HB98" s="6">
        <v>0</v>
      </c>
      <c r="HC98" s="4">
        <v>0</v>
      </c>
      <c r="HD98" s="9">
        <v>0</v>
      </c>
      <c r="HE98" s="6">
        <v>0</v>
      </c>
      <c r="HF98" s="4">
        <v>0</v>
      </c>
      <c r="HG98" s="9">
        <v>0</v>
      </c>
      <c r="HH98" s="6">
        <v>0</v>
      </c>
      <c r="HI98" s="4">
        <v>0</v>
      </c>
      <c r="HJ98" s="9">
        <v>0</v>
      </c>
      <c r="HK98" s="6"/>
      <c r="HL98" s="4"/>
      <c r="HM98" s="9"/>
      <c r="HN98" s="6">
        <v>0</v>
      </c>
      <c r="HO98" s="4">
        <v>12</v>
      </c>
      <c r="HP98" s="9">
        <v>0</v>
      </c>
      <c r="HQ98" s="6">
        <v>0</v>
      </c>
      <c r="HR98" s="4">
        <v>0</v>
      </c>
      <c r="HS98" s="9">
        <v>0</v>
      </c>
      <c r="HT98" s="6">
        <f t="shared" si="682"/>
        <v>1</v>
      </c>
      <c r="HU98" s="9">
        <f t="shared" si="683"/>
        <v>955</v>
      </c>
    </row>
    <row r="99" spans="1:229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0</v>
      </c>
      <c r="AH99" s="4">
        <v>0</v>
      </c>
      <c r="AI99" s="9">
        <v>0</v>
      </c>
      <c r="AJ99" s="6">
        <v>0</v>
      </c>
      <c r="AK99" s="4">
        <v>0</v>
      </c>
      <c r="AL99" s="9"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0</v>
      </c>
      <c r="AZ99" s="4">
        <v>0</v>
      </c>
      <c r="BA99" s="9">
        <v>0</v>
      </c>
      <c r="BB99" s="6">
        <v>0</v>
      </c>
      <c r="BC99" s="4">
        <v>0</v>
      </c>
      <c r="BD99" s="9">
        <f t="shared" si="948"/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0</v>
      </c>
      <c r="CD99" s="4">
        <v>2</v>
      </c>
      <c r="CE99" s="9">
        <v>0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f t="shared" si="949"/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1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1</v>
      </c>
      <c r="EC99" s="4">
        <v>211</v>
      </c>
      <c r="ED99" s="9">
        <f t="shared" ref="ED99:ED101" si="952">EC99/EB99*1000</f>
        <v>211000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f t="shared" si="950"/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v>0</v>
      </c>
      <c r="FJ99" s="4">
        <v>0</v>
      </c>
      <c r="FK99" s="9">
        <v>0</v>
      </c>
      <c r="FL99" s="6">
        <v>0</v>
      </c>
      <c r="FM99" s="4">
        <v>0</v>
      </c>
      <c r="FN99" s="9">
        <v>0</v>
      </c>
      <c r="FO99" s="6">
        <v>0</v>
      </c>
      <c r="FP99" s="4">
        <v>0</v>
      </c>
      <c r="FQ99" s="9">
        <v>0</v>
      </c>
      <c r="FR99" s="6">
        <v>0</v>
      </c>
      <c r="FS99" s="4">
        <v>0</v>
      </c>
      <c r="FT99" s="9">
        <v>0</v>
      </c>
      <c r="FU99" s="6">
        <v>0</v>
      </c>
      <c r="FV99" s="4">
        <v>0</v>
      </c>
      <c r="FW99" s="9">
        <v>0</v>
      </c>
      <c r="FX99" s="6">
        <v>0</v>
      </c>
      <c r="FY99" s="4">
        <v>0</v>
      </c>
      <c r="FZ99" s="9">
        <v>0</v>
      </c>
      <c r="GA99" s="6">
        <v>0</v>
      </c>
      <c r="GB99" s="4">
        <v>0</v>
      </c>
      <c r="GC99" s="9">
        <v>0</v>
      </c>
      <c r="GD99" s="6">
        <v>0</v>
      </c>
      <c r="GE99" s="4">
        <v>0</v>
      </c>
      <c r="GF99" s="9">
        <v>0</v>
      </c>
      <c r="GG99" s="6">
        <v>0</v>
      </c>
      <c r="GH99" s="4">
        <v>0</v>
      </c>
      <c r="GI99" s="9">
        <v>0</v>
      </c>
      <c r="GJ99" s="6">
        <v>0</v>
      </c>
      <c r="GK99" s="4">
        <v>0</v>
      </c>
      <c r="GL99" s="9">
        <v>0</v>
      </c>
      <c r="GM99" s="6">
        <v>0</v>
      </c>
      <c r="GN99" s="4">
        <v>0</v>
      </c>
      <c r="GO99" s="9">
        <v>0</v>
      </c>
      <c r="GP99" s="6">
        <v>0</v>
      </c>
      <c r="GQ99" s="4">
        <v>0</v>
      </c>
      <c r="GR99" s="9">
        <v>0</v>
      </c>
      <c r="GS99" s="6">
        <v>0</v>
      </c>
      <c r="GT99" s="4">
        <v>0</v>
      </c>
      <c r="GU99" s="9">
        <v>0</v>
      </c>
      <c r="GV99" s="6">
        <v>0</v>
      </c>
      <c r="GW99" s="4">
        <v>0</v>
      </c>
      <c r="GX99" s="9">
        <v>0</v>
      </c>
      <c r="GY99" s="6">
        <v>0</v>
      </c>
      <c r="GZ99" s="4">
        <v>0</v>
      </c>
      <c r="HA99" s="9">
        <v>0</v>
      </c>
      <c r="HB99" s="6">
        <v>0</v>
      </c>
      <c r="HC99" s="4">
        <v>0</v>
      </c>
      <c r="HD99" s="9">
        <v>0</v>
      </c>
      <c r="HE99" s="6">
        <v>0</v>
      </c>
      <c r="HF99" s="4">
        <v>0</v>
      </c>
      <c r="HG99" s="9">
        <v>0</v>
      </c>
      <c r="HH99" s="6">
        <v>0</v>
      </c>
      <c r="HI99" s="4">
        <v>0</v>
      </c>
      <c r="HJ99" s="9">
        <v>0</v>
      </c>
      <c r="HK99" s="6"/>
      <c r="HL99" s="4"/>
      <c r="HM99" s="9"/>
      <c r="HN99" s="6">
        <v>0</v>
      </c>
      <c r="HO99" s="4">
        <v>-3</v>
      </c>
      <c r="HP99" s="9">
        <v>0</v>
      </c>
      <c r="HQ99" s="6">
        <v>0</v>
      </c>
      <c r="HR99" s="4">
        <v>5</v>
      </c>
      <c r="HS99" s="9">
        <v>0</v>
      </c>
      <c r="HT99" s="6">
        <f t="shared" si="682"/>
        <v>1</v>
      </c>
      <c r="HU99" s="9">
        <f t="shared" si="683"/>
        <v>216</v>
      </c>
    </row>
    <row r="100" spans="1:229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1</v>
      </c>
      <c r="M100" s="4">
        <v>202</v>
      </c>
      <c r="N100" s="9">
        <f t="shared" ref="N100" si="953">M100/L100*1000</f>
        <v>202000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0</v>
      </c>
      <c r="AH100" s="4">
        <v>0</v>
      </c>
      <c r="AI100" s="9">
        <v>0</v>
      </c>
      <c r="AJ100" s="6">
        <v>0</v>
      </c>
      <c r="AK100" s="4">
        <v>0</v>
      </c>
      <c r="AL100" s="9">
        <v>0</v>
      </c>
      <c r="AM100" s="6">
        <v>0</v>
      </c>
      <c r="AN100" s="4">
        <v>3</v>
      </c>
      <c r="AO100" s="9">
        <v>0</v>
      </c>
      <c r="AP100" s="6">
        <v>0</v>
      </c>
      <c r="AQ100" s="4">
        <v>0</v>
      </c>
      <c r="AR100" s="9"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f t="shared" si="948"/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22</v>
      </c>
      <c r="BP100" s="9">
        <v>0</v>
      </c>
      <c r="BQ100" s="6">
        <v>0</v>
      </c>
      <c r="BR100" s="4">
        <v>0</v>
      </c>
      <c r="BS100" s="9"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0</v>
      </c>
      <c r="CD100" s="4">
        <v>0</v>
      </c>
      <c r="CE100" s="9">
        <v>0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f t="shared" si="949"/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0</v>
      </c>
      <c r="CY100" s="4">
        <v>1</v>
      </c>
      <c r="CZ100" s="9">
        <v>0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0</v>
      </c>
      <c r="EY100" s="9">
        <f t="shared" si="950"/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v>0</v>
      </c>
      <c r="FJ100" s="4">
        <v>0</v>
      </c>
      <c r="FK100" s="9">
        <v>0</v>
      </c>
      <c r="FL100" s="6">
        <v>0</v>
      </c>
      <c r="FM100" s="4">
        <v>0</v>
      </c>
      <c r="FN100" s="9">
        <v>0</v>
      </c>
      <c r="FO100" s="6">
        <v>0</v>
      </c>
      <c r="FP100" s="4">
        <v>0</v>
      </c>
      <c r="FQ100" s="9">
        <v>0</v>
      </c>
      <c r="FR100" s="6">
        <v>0</v>
      </c>
      <c r="FS100" s="4">
        <v>0</v>
      </c>
      <c r="FT100" s="9">
        <v>0</v>
      </c>
      <c r="FU100" s="6">
        <v>0</v>
      </c>
      <c r="FV100" s="4">
        <v>0</v>
      </c>
      <c r="FW100" s="9">
        <v>0</v>
      </c>
      <c r="FX100" s="6">
        <v>0</v>
      </c>
      <c r="FY100" s="4">
        <v>0</v>
      </c>
      <c r="FZ100" s="9">
        <v>0</v>
      </c>
      <c r="GA100" s="6">
        <v>0</v>
      </c>
      <c r="GB100" s="4">
        <v>0</v>
      </c>
      <c r="GC100" s="9">
        <v>0</v>
      </c>
      <c r="GD100" s="6">
        <v>0</v>
      </c>
      <c r="GE100" s="4">
        <v>0</v>
      </c>
      <c r="GF100" s="9">
        <v>0</v>
      </c>
      <c r="GG100" s="6">
        <v>0</v>
      </c>
      <c r="GH100" s="4">
        <v>0</v>
      </c>
      <c r="GI100" s="9">
        <v>0</v>
      </c>
      <c r="GJ100" s="6">
        <v>0</v>
      </c>
      <c r="GK100" s="4">
        <v>0</v>
      </c>
      <c r="GL100" s="9">
        <v>0</v>
      </c>
      <c r="GM100" s="6">
        <v>0</v>
      </c>
      <c r="GN100" s="4">
        <v>0</v>
      </c>
      <c r="GO100" s="9">
        <v>0</v>
      </c>
      <c r="GP100" s="6">
        <v>0</v>
      </c>
      <c r="GQ100" s="4">
        <v>0</v>
      </c>
      <c r="GR100" s="9">
        <v>0</v>
      </c>
      <c r="GS100" s="6">
        <v>0</v>
      </c>
      <c r="GT100" s="4">
        <v>0</v>
      </c>
      <c r="GU100" s="9">
        <v>0</v>
      </c>
      <c r="GV100" s="6">
        <v>0</v>
      </c>
      <c r="GW100" s="4">
        <v>0</v>
      </c>
      <c r="GX100" s="9">
        <v>0</v>
      </c>
      <c r="GY100" s="6">
        <v>0</v>
      </c>
      <c r="GZ100" s="4">
        <v>0</v>
      </c>
      <c r="HA100" s="9">
        <v>0</v>
      </c>
      <c r="HB100" s="6">
        <v>0</v>
      </c>
      <c r="HC100" s="4">
        <v>0</v>
      </c>
      <c r="HD100" s="9">
        <v>0</v>
      </c>
      <c r="HE100" s="6">
        <v>0</v>
      </c>
      <c r="HF100" s="4">
        <v>0</v>
      </c>
      <c r="HG100" s="9">
        <v>0</v>
      </c>
      <c r="HH100" s="6">
        <v>0</v>
      </c>
      <c r="HI100" s="4">
        <v>0</v>
      </c>
      <c r="HJ100" s="9">
        <v>0</v>
      </c>
      <c r="HK100" s="6"/>
      <c r="HL100" s="4"/>
      <c r="HM100" s="9"/>
      <c r="HN100" s="6">
        <v>0</v>
      </c>
      <c r="HO100" s="4">
        <v>1</v>
      </c>
      <c r="HP100" s="9">
        <v>0</v>
      </c>
      <c r="HQ100" s="6">
        <v>0</v>
      </c>
      <c r="HR100" s="4">
        <v>1</v>
      </c>
      <c r="HS100" s="9">
        <v>0</v>
      </c>
      <c r="HT100" s="6">
        <f t="shared" si="682"/>
        <v>1</v>
      </c>
      <c r="HU100" s="9">
        <f t="shared" si="683"/>
        <v>230</v>
      </c>
    </row>
    <row r="101" spans="1:229" x14ac:dyDescent="0.3">
      <c r="A101" s="49">
        <v>2011</v>
      </c>
      <c r="B101" s="50" t="s">
        <v>6</v>
      </c>
      <c r="C101" s="6">
        <v>0</v>
      </c>
      <c r="D101" s="4">
        <v>0</v>
      </c>
      <c r="E101" s="9">
        <v>0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0</v>
      </c>
      <c r="AH101" s="4">
        <v>0</v>
      </c>
      <c r="AI101" s="9">
        <v>0</v>
      </c>
      <c r="AJ101" s="6">
        <v>0</v>
      </c>
      <c r="AK101" s="4">
        <v>0</v>
      </c>
      <c r="AL101" s="9"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0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f t="shared" si="948"/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0</v>
      </c>
      <c r="CD101" s="4">
        <v>0</v>
      </c>
      <c r="CE101" s="9">
        <v>0</v>
      </c>
      <c r="CF101" s="6">
        <v>0</v>
      </c>
      <c r="CG101" s="4">
        <v>0</v>
      </c>
      <c r="CH101" s="9">
        <v>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f t="shared" si="949"/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63</v>
      </c>
      <c r="CY101" s="4">
        <v>1681</v>
      </c>
      <c r="CZ101" s="9">
        <f>CY101/CX101*1000</f>
        <v>26682.539682539682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1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1</v>
      </c>
      <c r="EC101" s="4">
        <v>400</v>
      </c>
      <c r="ED101" s="9">
        <f t="shared" si="952"/>
        <v>400000</v>
      </c>
      <c r="EE101" s="6">
        <v>0</v>
      </c>
      <c r="EF101" s="4">
        <v>0</v>
      </c>
      <c r="EG101" s="9">
        <v>0</v>
      </c>
      <c r="EH101" s="6">
        <v>0</v>
      </c>
      <c r="EI101" s="4">
        <v>0</v>
      </c>
      <c r="EJ101" s="9">
        <v>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f t="shared" si="950"/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v>0</v>
      </c>
      <c r="FJ101" s="4">
        <v>0</v>
      </c>
      <c r="FK101" s="9">
        <v>0</v>
      </c>
      <c r="FL101" s="6">
        <v>0</v>
      </c>
      <c r="FM101" s="4">
        <v>0</v>
      </c>
      <c r="FN101" s="9">
        <v>0</v>
      </c>
      <c r="FO101" s="6">
        <v>0</v>
      </c>
      <c r="FP101" s="4">
        <v>0</v>
      </c>
      <c r="FQ101" s="9">
        <v>0</v>
      </c>
      <c r="FR101" s="6">
        <v>0</v>
      </c>
      <c r="FS101" s="4">
        <v>0</v>
      </c>
      <c r="FT101" s="9">
        <v>0</v>
      </c>
      <c r="FU101" s="6">
        <v>0</v>
      </c>
      <c r="FV101" s="4">
        <v>0</v>
      </c>
      <c r="FW101" s="9">
        <v>0</v>
      </c>
      <c r="FX101" s="6">
        <v>0</v>
      </c>
      <c r="FY101" s="4">
        <v>0</v>
      </c>
      <c r="FZ101" s="9">
        <v>0</v>
      </c>
      <c r="GA101" s="6">
        <v>0</v>
      </c>
      <c r="GB101" s="4">
        <v>0</v>
      </c>
      <c r="GC101" s="9">
        <v>0</v>
      </c>
      <c r="GD101" s="6">
        <v>0</v>
      </c>
      <c r="GE101" s="4">
        <v>0</v>
      </c>
      <c r="GF101" s="9">
        <v>0</v>
      </c>
      <c r="GG101" s="6">
        <v>0</v>
      </c>
      <c r="GH101" s="4">
        <v>0</v>
      </c>
      <c r="GI101" s="9">
        <v>0</v>
      </c>
      <c r="GJ101" s="6">
        <v>0</v>
      </c>
      <c r="GK101" s="4">
        <v>0</v>
      </c>
      <c r="GL101" s="9">
        <v>0</v>
      </c>
      <c r="GM101" s="6">
        <v>0</v>
      </c>
      <c r="GN101" s="4">
        <v>0</v>
      </c>
      <c r="GO101" s="9">
        <v>0</v>
      </c>
      <c r="GP101" s="6">
        <v>0</v>
      </c>
      <c r="GQ101" s="4">
        <v>0</v>
      </c>
      <c r="GR101" s="9">
        <v>0</v>
      </c>
      <c r="GS101" s="6">
        <v>0</v>
      </c>
      <c r="GT101" s="4">
        <v>0</v>
      </c>
      <c r="GU101" s="9">
        <v>0</v>
      </c>
      <c r="GV101" s="6">
        <v>0</v>
      </c>
      <c r="GW101" s="4">
        <v>0</v>
      </c>
      <c r="GX101" s="9">
        <v>0</v>
      </c>
      <c r="GY101" s="6">
        <v>0</v>
      </c>
      <c r="GZ101" s="4">
        <v>0</v>
      </c>
      <c r="HA101" s="9">
        <v>0</v>
      </c>
      <c r="HB101" s="6">
        <v>0</v>
      </c>
      <c r="HC101" s="4">
        <v>0</v>
      </c>
      <c r="HD101" s="9">
        <v>0</v>
      </c>
      <c r="HE101" s="6">
        <v>0</v>
      </c>
      <c r="HF101" s="4">
        <v>0</v>
      </c>
      <c r="HG101" s="9">
        <v>0</v>
      </c>
      <c r="HH101" s="6">
        <v>0</v>
      </c>
      <c r="HI101" s="4">
        <v>0</v>
      </c>
      <c r="HJ101" s="9">
        <v>0</v>
      </c>
      <c r="HK101" s="6"/>
      <c r="HL101" s="4"/>
      <c r="HM101" s="9"/>
      <c r="HN101" s="6">
        <v>1</v>
      </c>
      <c r="HO101" s="4">
        <v>4</v>
      </c>
      <c r="HP101" s="9">
        <f t="shared" ref="HP101" si="954">HO101/HN101*1000</f>
        <v>4000</v>
      </c>
      <c r="HQ101" s="6">
        <v>0</v>
      </c>
      <c r="HR101" s="4">
        <v>0</v>
      </c>
      <c r="HS101" s="9">
        <v>0</v>
      </c>
      <c r="HT101" s="6">
        <f t="shared" si="682"/>
        <v>65</v>
      </c>
      <c r="HU101" s="9">
        <f t="shared" si="683"/>
        <v>2086</v>
      </c>
    </row>
    <row r="102" spans="1:229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0</v>
      </c>
      <c r="Y102" s="4">
        <v>0</v>
      </c>
      <c r="Z102" s="9">
        <v>0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0</v>
      </c>
      <c r="AH102" s="4">
        <v>0</v>
      </c>
      <c r="AI102" s="9">
        <v>0</v>
      </c>
      <c r="AJ102" s="6">
        <v>0</v>
      </c>
      <c r="AK102" s="4">
        <v>0</v>
      </c>
      <c r="AL102" s="9"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0</v>
      </c>
      <c r="AZ102" s="4">
        <v>0</v>
      </c>
      <c r="BA102" s="9">
        <v>0</v>
      </c>
      <c r="BB102" s="6">
        <v>0</v>
      </c>
      <c r="BC102" s="4">
        <v>0</v>
      </c>
      <c r="BD102" s="9">
        <f t="shared" si="948"/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0</v>
      </c>
      <c r="CD102" s="4">
        <v>2</v>
      </c>
      <c r="CE102" s="9">
        <v>0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f t="shared" si="949"/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81</v>
      </c>
      <c r="CY102" s="4">
        <v>2204</v>
      </c>
      <c r="CZ102" s="9">
        <f>CY102/CX102*1000</f>
        <v>27209.876543209877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1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1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44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0</v>
      </c>
      <c r="ES102" s="9">
        <v>0</v>
      </c>
      <c r="ET102" s="6">
        <v>0</v>
      </c>
      <c r="EU102" s="4">
        <v>0</v>
      </c>
      <c r="EV102" s="9">
        <v>0</v>
      </c>
      <c r="EW102" s="6">
        <v>0</v>
      </c>
      <c r="EX102" s="4">
        <v>0</v>
      </c>
      <c r="EY102" s="9">
        <f t="shared" si="950"/>
        <v>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v>0</v>
      </c>
      <c r="FJ102" s="4">
        <v>0</v>
      </c>
      <c r="FK102" s="9">
        <v>0</v>
      </c>
      <c r="FL102" s="6">
        <v>0</v>
      </c>
      <c r="FM102" s="4">
        <v>0</v>
      </c>
      <c r="FN102" s="9">
        <v>0</v>
      </c>
      <c r="FO102" s="6">
        <v>0</v>
      </c>
      <c r="FP102" s="4">
        <v>0</v>
      </c>
      <c r="FQ102" s="9">
        <v>0</v>
      </c>
      <c r="FR102" s="6">
        <v>0</v>
      </c>
      <c r="FS102" s="4">
        <v>0</v>
      </c>
      <c r="FT102" s="9">
        <v>0</v>
      </c>
      <c r="FU102" s="6">
        <v>0</v>
      </c>
      <c r="FV102" s="4">
        <v>0</v>
      </c>
      <c r="FW102" s="9">
        <v>0</v>
      </c>
      <c r="FX102" s="6">
        <v>0</v>
      </c>
      <c r="FY102" s="4">
        <v>0</v>
      </c>
      <c r="FZ102" s="9">
        <v>0</v>
      </c>
      <c r="GA102" s="6">
        <v>0</v>
      </c>
      <c r="GB102" s="4">
        <v>0</v>
      </c>
      <c r="GC102" s="9">
        <v>0</v>
      </c>
      <c r="GD102" s="6">
        <v>0</v>
      </c>
      <c r="GE102" s="4">
        <v>0</v>
      </c>
      <c r="GF102" s="9">
        <v>0</v>
      </c>
      <c r="GG102" s="6">
        <v>0</v>
      </c>
      <c r="GH102" s="4">
        <v>0</v>
      </c>
      <c r="GI102" s="9">
        <v>0</v>
      </c>
      <c r="GJ102" s="6">
        <v>0</v>
      </c>
      <c r="GK102" s="4">
        <v>0</v>
      </c>
      <c r="GL102" s="9">
        <v>0</v>
      </c>
      <c r="GM102" s="6">
        <v>0</v>
      </c>
      <c r="GN102" s="4">
        <v>0</v>
      </c>
      <c r="GO102" s="9">
        <v>0</v>
      </c>
      <c r="GP102" s="6">
        <v>0</v>
      </c>
      <c r="GQ102" s="4">
        <v>0</v>
      </c>
      <c r="GR102" s="9">
        <v>0</v>
      </c>
      <c r="GS102" s="6">
        <v>0</v>
      </c>
      <c r="GT102" s="4">
        <v>0</v>
      </c>
      <c r="GU102" s="9">
        <v>0</v>
      </c>
      <c r="GV102" s="6">
        <v>0</v>
      </c>
      <c r="GW102" s="4">
        <v>0</v>
      </c>
      <c r="GX102" s="9">
        <v>0</v>
      </c>
      <c r="GY102" s="6">
        <v>0</v>
      </c>
      <c r="GZ102" s="4">
        <v>0</v>
      </c>
      <c r="HA102" s="9">
        <v>0</v>
      </c>
      <c r="HB102" s="6">
        <v>0</v>
      </c>
      <c r="HC102" s="4">
        <v>0</v>
      </c>
      <c r="HD102" s="9">
        <v>0</v>
      </c>
      <c r="HE102" s="6">
        <v>0</v>
      </c>
      <c r="HF102" s="4">
        <v>0</v>
      </c>
      <c r="HG102" s="9">
        <v>0</v>
      </c>
      <c r="HH102" s="6">
        <v>0</v>
      </c>
      <c r="HI102" s="4">
        <v>0</v>
      </c>
      <c r="HJ102" s="9">
        <v>0</v>
      </c>
      <c r="HK102" s="6"/>
      <c r="HL102" s="4"/>
      <c r="HM102" s="9"/>
      <c r="HN102" s="6">
        <v>0</v>
      </c>
      <c r="HO102" s="4">
        <v>1</v>
      </c>
      <c r="HP102" s="9">
        <v>0</v>
      </c>
      <c r="HQ102" s="6">
        <v>1</v>
      </c>
      <c r="HR102" s="4">
        <v>3</v>
      </c>
      <c r="HS102" s="9">
        <f t="shared" ref="HS102" si="955">HR102/HQ102*1000</f>
        <v>3000</v>
      </c>
      <c r="HT102" s="6">
        <f t="shared" ref="HT102:HT133" si="956">C102+F102+I102+R102+X102+AV102+AM102+AP102+BN102+BQ102+GG102+CU102+CX102+CI102+DD102+DJ102+DP102+BT102+DS102+AS102+DV102+EB102+EE102+EH102+FC102+FI102+FR102+FX102+GJ102+GM102+GS102+HB102+GV102+HH102+HN102+HQ102+CC102+GP102+GD102+FO102+CO102+CF102+BZ102+EQ102+DA102+AY102+HE102+GY102+O102+L102+EK102+AG102+EZ102+BH102+ET102+DY102+U102+DG102+EN102+AA102+CR102+FF102+FL102+AD102+FU102</f>
        <v>82</v>
      </c>
      <c r="HU102" s="9">
        <f t="shared" ref="HU102:HU133" si="957">D102+G102+J102+S102+Y102+AW102+AN102+AQ102+BO102+BR102+GH102+CV102+CY102+CJ102+DE102+DK102+DQ102+BU102+DT102+AT102+DW102+EC102+EF102+EI102+FD102+FJ102+FS102+FY102+GK102+GN102+GT102+HC102+GW102+HI102+HO102+HR102+CD102+GQ102+GE102+FP102+CP102+CG102+CA102+ER102+DB102+AZ102+HF102+GZ102+P102+M102+EL102+AH102+FA102+BI102+EU102+DZ102+V102+DH102+EO102+AB102+CS102+FG102+FM102+AE102+FV102</f>
        <v>2256</v>
      </c>
    </row>
    <row r="103" spans="1:229" x14ac:dyDescent="0.3">
      <c r="A103" s="49">
        <v>2011</v>
      </c>
      <c r="B103" s="50" t="s">
        <v>8</v>
      </c>
      <c r="C103" s="6">
        <v>0</v>
      </c>
      <c r="D103" s="4">
        <v>0</v>
      </c>
      <c r="E103" s="9">
        <v>0</v>
      </c>
      <c r="F103" s="6">
        <v>69</v>
      </c>
      <c r="G103" s="4">
        <v>177</v>
      </c>
      <c r="H103" s="9">
        <f t="shared" ref="H103:H104" si="958">G103/F103*1000</f>
        <v>2565.2173913043475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0</v>
      </c>
      <c r="Y103" s="4">
        <v>0</v>
      </c>
      <c r="Z103" s="9">
        <v>0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0</v>
      </c>
      <c r="AH103" s="4">
        <v>0</v>
      </c>
      <c r="AI103" s="9">
        <v>0</v>
      </c>
      <c r="AJ103" s="6">
        <v>0</v>
      </c>
      <c r="AK103" s="4">
        <v>0</v>
      </c>
      <c r="AL103" s="9"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f t="shared" si="948"/>
        <v>0</v>
      </c>
      <c r="BE103" s="6">
        <v>0</v>
      </c>
      <c r="BF103" s="4">
        <v>0</v>
      </c>
      <c r="BG103" s="9">
        <v>0</v>
      </c>
      <c r="BH103" s="6">
        <v>0</v>
      </c>
      <c r="BI103" s="4">
        <v>0</v>
      </c>
      <c r="BJ103" s="9">
        <v>0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1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f t="shared" si="949"/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1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f t="shared" si="950"/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v>0</v>
      </c>
      <c r="FJ103" s="4">
        <v>0</v>
      </c>
      <c r="FK103" s="9">
        <v>0</v>
      </c>
      <c r="FL103" s="6">
        <v>0</v>
      </c>
      <c r="FM103" s="4">
        <v>0</v>
      </c>
      <c r="FN103" s="9">
        <v>0</v>
      </c>
      <c r="FO103" s="6">
        <v>0</v>
      </c>
      <c r="FP103" s="4">
        <v>0</v>
      </c>
      <c r="FQ103" s="9">
        <v>0</v>
      </c>
      <c r="FR103" s="6">
        <v>0</v>
      </c>
      <c r="FS103" s="4">
        <v>0</v>
      </c>
      <c r="FT103" s="9">
        <v>0</v>
      </c>
      <c r="FU103" s="6">
        <v>0</v>
      </c>
      <c r="FV103" s="4">
        <v>0</v>
      </c>
      <c r="FW103" s="9">
        <v>0</v>
      </c>
      <c r="FX103" s="6">
        <v>0</v>
      </c>
      <c r="FY103" s="4">
        <v>0</v>
      </c>
      <c r="FZ103" s="9">
        <v>0</v>
      </c>
      <c r="GA103" s="6">
        <v>0</v>
      </c>
      <c r="GB103" s="4">
        <v>0</v>
      </c>
      <c r="GC103" s="9">
        <v>0</v>
      </c>
      <c r="GD103" s="6">
        <v>0</v>
      </c>
      <c r="GE103" s="4">
        <v>0</v>
      </c>
      <c r="GF103" s="9">
        <v>0</v>
      </c>
      <c r="GG103" s="6">
        <v>0</v>
      </c>
      <c r="GH103" s="4">
        <v>0</v>
      </c>
      <c r="GI103" s="9">
        <v>0</v>
      </c>
      <c r="GJ103" s="6">
        <v>0</v>
      </c>
      <c r="GK103" s="4">
        <v>0</v>
      </c>
      <c r="GL103" s="9">
        <v>0</v>
      </c>
      <c r="GM103" s="6">
        <v>0</v>
      </c>
      <c r="GN103" s="4">
        <v>0</v>
      </c>
      <c r="GO103" s="9">
        <v>0</v>
      </c>
      <c r="GP103" s="6">
        <v>0</v>
      </c>
      <c r="GQ103" s="4">
        <v>0</v>
      </c>
      <c r="GR103" s="9">
        <v>0</v>
      </c>
      <c r="GS103" s="6">
        <v>0</v>
      </c>
      <c r="GT103" s="4">
        <v>0</v>
      </c>
      <c r="GU103" s="9">
        <v>0</v>
      </c>
      <c r="GV103" s="6">
        <v>0</v>
      </c>
      <c r="GW103" s="4">
        <v>0</v>
      </c>
      <c r="GX103" s="9">
        <v>0</v>
      </c>
      <c r="GY103" s="6">
        <v>0</v>
      </c>
      <c r="GZ103" s="4">
        <v>0</v>
      </c>
      <c r="HA103" s="9">
        <v>0</v>
      </c>
      <c r="HB103" s="6">
        <v>0</v>
      </c>
      <c r="HC103" s="4">
        <v>0</v>
      </c>
      <c r="HD103" s="9">
        <v>0</v>
      </c>
      <c r="HE103" s="6">
        <v>0</v>
      </c>
      <c r="HF103" s="4">
        <v>0</v>
      </c>
      <c r="HG103" s="9">
        <v>0</v>
      </c>
      <c r="HH103" s="6">
        <v>0</v>
      </c>
      <c r="HI103" s="4">
        <v>0</v>
      </c>
      <c r="HJ103" s="9">
        <v>0</v>
      </c>
      <c r="HK103" s="6"/>
      <c r="HL103" s="4"/>
      <c r="HM103" s="9"/>
      <c r="HN103" s="6">
        <v>0</v>
      </c>
      <c r="HO103" s="4">
        <v>1</v>
      </c>
      <c r="HP103" s="9">
        <v>0</v>
      </c>
      <c r="HQ103" s="6">
        <v>0</v>
      </c>
      <c r="HR103" s="4">
        <v>2</v>
      </c>
      <c r="HS103" s="9">
        <v>0</v>
      </c>
      <c r="HT103" s="6">
        <f t="shared" si="956"/>
        <v>69</v>
      </c>
      <c r="HU103" s="9">
        <f t="shared" si="957"/>
        <v>182</v>
      </c>
    </row>
    <row r="104" spans="1:229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1</v>
      </c>
      <c r="G104" s="4">
        <v>60</v>
      </c>
      <c r="H104" s="9">
        <f t="shared" si="958"/>
        <v>60000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0</v>
      </c>
      <c r="Y104" s="4">
        <v>0</v>
      </c>
      <c r="Z104" s="9">
        <v>0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0</v>
      </c>
      <c r="AH104" s="4">
        <v>0</v>
      </c>
      <c r="AI104" s="9">
        <v>0</v>
      </c>
      <c r="AJ104" s="6">
        <v>0</v>
      </c>
      <c r="AK104" s="4">
        <v>0</v>
      </c>
      <c r="AL104" s="9"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v>0</v>
      </c>
      <c r="AS104" s="6">
        <v>0</v>
      </c>
      <c r="AT104" s="4">
        <v>0</v>
      </c>
      <c r="AU104" s="9">
        <v>0</v>
      </c>
      <c r="AV104" s="6">
        <v>0</v>
      </c>
      <c r="AW104" s="4">
        <v>0</v>
      </c>
      <c r="AX104" s="9">
        <v>0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f t="shared" si="948"/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0</v>
      </c>
      <c r="CD104" s="4">
        <v>0</v>
      </c>
      <c r="CE104" s="9">
        <v>0</v>
      </c>
      <c r="CF104" s="6">
        <v>0</v>
      </c>
      <c r="CG104" s="4">
        <v>0</v>
      </c>
      <c r="CH104" s="9">
        <v>0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f t="shared" si="949"/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6</v>
      </c>
      <c r="DK104" s="4">
        <v>113</v>
      </c>
      <c r="DL104" s="9">
        <f t="shared" ref="DL104:DL106" si="959">DK104/DJ104*1000</f>
        <v>18833.333333333332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1</v>
      </c>
      <c r="EG104" s="9">
        <v>0</v>
      </c>
      <c r="EH104" s="6">
        <v>0</v>
      </c>
      <c r="EI104" s="4">
        <v>0</v>
      </c>
      <c r="EJ104" s="9">
        <v>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0</v>
      </c>
      <c r="EX104" s="4">
        <v>0</v>
      </c>
      <c r="EY104" s="9">
        <f t="shared" si="950"/>
        <v>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v>0</v>
      </c>
      <c r="FJ104" s="4">
        <v>0</v>
      </c>
      <c r="FK104" s="9">
        <v>0</v>
      </c>
      <c r="FL104" s="6">
        <v>0</v>
      </c>
      <c r="FM104" s="4">
        <v>0</v>
      </c>
      <c r="FN104" s="9">
        <v>0</v>
      </c>
      <c r="FO104" s="6">
        <v>0</v>
      </c>
      <c r="FP104" s="4">
        <v>0</v>
      </c>
      <c r="FQ104" s="9">
        <v>0</v>
      </c>
      <c r="FR104" s="6">
        <v>0</v>
      </c>
      <c r="FS104" s="4">
        <v>0</v>
      </c>
      <c r="FT104" s="9">
        <v>0</v>
      </c>
      <c r="FU104" s="6">
        <v>0</v>
      </c>
      <c r="FV104" s="4">
        <v>0</v>
      </c>
      <c r="FW104" s="9">
        <v>0</v>
      </c>
      <c r="FX104" s="6">
        <v>0</v>
      </c>
      <c r="FY104" s="4">
        <v>0</v>
      </c>
      <c r="FZ104" s="9">
        <v>0</v>
      </c>
      <c r="GA104" s="6">
        <v>0</v>
      </c>
      <c r="GB104" s="4">
        <v>0</v>
      </c>
      <c r="GC104" s="9">
        <v>0</v>
      </c>
      <c r="GD104" s="6">
        <v>0</v>
      </c>
      <c r="GE104" s="4">
        <v>0</v>
      </c>
      <c r="GF104" s="9">
        <v>0</v>
      </c>
      <c r="GG104" s="6">
        <v>0</v>
      </c>
      <c r="GH104" s="4">
        <v>3</v>
      </c>
      <c r="GI104" s="9">
        <v>0</v>
      </c>
      <c r="GJ104" s="6">
        <v>0</v>
      </c>
      <c r="GK104" s="4">
        <v>0</v>
      </c>
      <c r="GL104" s="9">
        <v>0</v>
      </c>
      <c r="GM104" s="6">
        <v>0</v>
      </c>
      <c r="GN104" s="4">
        <v>0</v>
      </c>
      <c r="GO104" s="9">
        <v>0</v>
      </c>
      <c r="GP104" s="6">
        <v>0</v>
      </c>
      <c r="GQ104" s="4">
        <v>0</v>
      </c>
      <c r="GR104" s="9">
        <v>0</v>
      </c>
      <c r="GS104" s="6">
        <v>0</v>
      </c>
      <c r="GT104" s="4">
        <v>1</v>
      </c>
      <c r="GU104" s="9">
        <v>0</v>
      </c>
      <c r="GV104" s="6">
        <v>0</v>
      </c>
      <c r="GW104" s="4">
        <v>0</v>
      </c>
      <c r="GX104" s="9">
        <v>0</v>
      </c>
      <c r="GY104" s="6">
        <v>0</v>
      </c>
      <c r="GZ104" s="4">
        <v>0</v>
      </c>
      <c r="HA104" s="9">
        <v>0</v>
      </c>
      <c r="HB104" s="6">
        <v>0</v>
      </c>
      <c r="HC104" s="4">
        <v>0</v>
      </c>
      <c r="HD104" s="9">
        <v>0</v>
      </c>
      <c r="HE104" s="6">
        <v>0</v>
      </c>
      <c r="HF104" s="4">
        <v>0</v>
      </c>
      <c r="HG104" s="9">
        <v>0</v>
      </c>
      <c r="HH104" s="6">
        <v>0</v>
      </c>
      <c r="HI104" s="4">
        <v>0</v>
      </c>
      <c r="HJ104" s="9">
        <v>0</v>
      </c>
      <c r="HK104" s="6"/>
      <c r="HL104" s="4"/>
      <c r="HM104" s="9"/>
      <c r="HN104" s="6">
        <v>0</v>
      </c>
      <c r="HO104" s="4">
        <v>6</v>
      </c>
      <c r="HP104" s="9">
        <v>0</v>
      </c>
      <c r="HQ104" s="6">
        <v>0</v>
      </c>
      <c r="HR104" s="4">
        <v>5</v>
      </c>
      <c r="HS104" s="9">
        <v>0</v>
      </c>
      <c r="HT104" s="6">
        <f t="shared" si="956"/>
        <v>7</v>
      </c>
      <c r="HU104" s="9">
        <f t="shared" si="957"/>
        <v>189</v>
      </c>
    </row>
    <row r="105" spans="1:229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9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0</v>
      </c>
      <c r="Y105" s="4">
        <v>0</v>
      </c>
      <c r="Z105" s="9">
        <v>0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0</v>
      </c>
      <c r="AH105" s="4">
        <v>0</v>
      </c>
      <c r="AI105" s="9">
        <v>0</v>
      </c>
      <c r="AJ105" s="6">
        <v>0</v>
      </c>
      <c r="AK105" s="4">
        <v>0</v>
      </c>
      <c r="AL105" s="9"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0</v>
      </c>
      <c r="BA105" s="9">
        <v>0</v>
      </c>
      <c r="BB105" s="6">
        <v>0</v>
      </c>
      <c r="BC105" s="4">
        <v>0</v>
      </c>
      <c r="BD105" s="9">
        <f t="shared" si="948"/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4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f t="shared" si="949"/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2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0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f t="shared" si="950"/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v>0</v>
      </c>
      <c r="FJ105" s="4">
        <v>0</v>
      </c>
      <c r="FK105" s="9">
        <v>0</v>
      </c>
      <c r="FL105" s="6">
        <v>0</v>
      </c>
      <c r="FM105" s="4">
        <v>0</v>
      </c>
      <c r="FN105" s="9">
        <v>0</v>
      </c>
      <c r="FO105" s="6">
        <v>0</v>
      </c>
      <c r="FP105" s="4">
        <v>0</v>
      </c>
      <c r="FQ105" s="9">
        <v>0</v>
      </c>
      <c r="FR105" s="6">
        <v>0</v>
      </c>
      <c r="FS105" s="4">
        <v>0</v>
      </c>
      <c r="FT105" s="9">
        <v>0</v>
      </c>
      <c r="FU105" s="6">
        <v>0</v>
      </c>
      <c r="FV105" s="4">
        <v>0</v>
      </c>
      <c r="FW105" s="9">
        <v>0</v>
      </c>
      <c r="FX105" s="6">
        <v>0</v>
      </c>
      <c r="FY105" s="4">
        <v>0</v>
      </c>
      <c r="FZ105" s="9">
        <v>0</v>
      </c>
      <c r="GA105" s="6">
        <v>0</v>
      </c>
      <c r="GB105" s="4">
        <v>0</v>
      </c>
      <c r="GC105" s="9">
        <v>0</v>
      </c>
      <c r="GD105" s="6">
        <v>0</v>
      </c>
      <c r="GE105" s="4">
        <v>0</v>
      </c>
      <c r="GF105" s="9">
        <v>0</v>
      </c>
      <c r="GG105" s="6">
        <v>0</v>
      </c>
      <c r="GH105" s="4">
        <v>0</v>
      </c>
      <c r="GI105" s="9">
        <v>0</v>
      </c>
      <c r="GJ105" s="6">
        <v>0</v>
      </c>
      <c r="GK105" s="4">
        <v>0</v>
      </c>
      <c r="GL105" s="9">
        <v>0</v>
      </c>
      <c r="GM105" s="6">
        <v>0</v>
      </c>
      <c r="GN105" s="4">
        <v>0</v>
      </c>
      <c r="GO105" s="9">
        <v>0</v>
      </c>
      <c r="GP105" s="6">
        <v>0</v>
      </c>
      <c r="GQ105" s="4">
        <v>0</v>
      </c>
      <c r="GR105" s="9">
        <v>0</v>
      </c>
      <c r="GS105" s="6">
        <v>0</v>
      </c>
      <c r="GT105" s="4">
        <v>0</v>
      </c>
      <c r="GU105" s="9">
        <v>0</v>
      </c>
      <c r="GV105" s="6">
        <v>0</v>
      </c>
      <c r="GW105" s="4">
        <v>0</v>
      </c>
      <c r="GX105" s="9">
        <v>0</v>
      </c>
      <c r="GY105" s="6">
        <v>0</v>
      </c>
      <c r="GZ105" s="4">
        <v>0</v>
      </c>
      <c r="HA105" s="9">
        <v>0</v>
      </c>
      <c r="HB105" s="6">
        <v>0</v>
      </c>
      <c r="HC105" s="4">
        <v>0</v>
      </c>
      <c r="HD105" s="9">
        <v>0</v>
      </c>
      <c r="HE105" s="6">
        <v>0</v>
      </c>
      <c r="HF105" s="4">
        <v>0</v>
      </c>
      <c r="HG105" s="9">
        <v>0</v>
      </c>
      <c r="HH105" s="6">
        <v>0</v>
      </c>
      <c r="HI105" s="4">
        <v>0</v>
      </c>
      <c r="HJ105" s="9">
        <v>0</v>
      </c>
      <c r="HK105" s="6"/>
      <c r="HL105" s="4"/>
      <c r="HM105" s="9"/>
      <c r="HN105" s="6">
        <v>0</v>
      </c>
      <c r="HO105" s="4">
        <v>5</v>
      </c>
      <c r="HP105" s="9">
        <v>0</v>
      </c>
      <c r="HQ105" s="6">
        <v>0</v>
      </c>
      <c r="HR105" s="4">
        <v>1</v>
      </c>
      <c r="HS105" s="9">
        <v>0</v>
      </c>
      <c r="HT105" s="6">
        <f t="shared" si="956"/>
        <v>0</v>
      </c>
      <c r="HU105" s="9">
        <f t="shared" si="957"/>
        <v>21</v>
      </c>
    </row>
    <row r="106" spans="1:229" x14ac:dyDescent="0.3">
      <c r="A106" s="49">
        <v>2011</v>
      </c>
      <c r="B106" s="50" t="s">
        <v>11</v>
      </c>
      <c r="C106" s="6">
        <v>0</v>
      </c>
      <c r="D106" s="4">
        <v>0</v>
      </c>
      <c r="E106" s="9">
        <v>0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0</v>
      </c>
      <c r="AH106" s="4">
        <v>0</v>
      </c>
      <c r="AI106" s="9">
        <v>0</v>
      </c>
      <c r="AJ106" s="6">
        <v>0</v>
      </c>
      <c r="AK106" s="4">
        <v>0</v>
      </c>
      <c r="AL106" s="9"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13</v>
      </c>
      <c r="AR106" s="9"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f t="shared" si="948"/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0</v>
      </c>
      <c r="CD106" s="4">
        <v>1</v>
      </c>
      <c r="CE106" s="9">
        <v>0</v>
      </c>
      <c r="CF106" s="6">
        <v>0</v>
      </c>
      <c r="CG106" s="4">
        <v>0</v>
      </c>
      <c r="CH106" s="9">
        <v>0</v>
      </c>
      <c r="CI106" s="6">
        <v>0</v>
      </c>
      <c r="CJ106" s="4">
        <v>1</v>
      </c>
      <c r="CK106" s="9">
        <v>0</v>
      </c>
      <c r="CL106" s="6">
        <v>0</v>
      </c>
      <c r="CM106" s="4">
        <v>0</v>
      </c>
      <c r="CN106" s="9">
        <f t="shared" si="949"/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6</v>
      </c>
      <c r="DK106" s="4">
        <v>98</v>
      </c>
      <c r="DL106" s="9">
        <f t="shared" si="959"/>
        <v>16333.333333333332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1</v>
      </c>
      <c r="DW106" s="4">
        <v>24</v>
      </c>
      <c r="DX106" s="9">
        <f t="shared" ref="DX106:DX107" si="960">DW106/DV106*1000</f>
        <v>24000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1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f t="shared" si="950"/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v>0</v>
      </c>
      <c r="FJ106" s="4">
        <v>0</v>
      </c>
      <c r="FK106" s="9">
        <v>0</v>
      </c>
      <c r="FL106" s="6">
        <v>0</v>
      </c>
      <c r="FM106" s="4">
        <v>0</v>
      </c>
      <c r="FN106" s="9">
        <v>0</v>
      </c>
      <c r="FO106" s="6">
        <v>0</v>
      </c>
      <c r="FP106" s="4">
        <v>0</v>
      </c>
      <c r="FQ106" s="9">
        <v>0</v>
      </c>
      <c r="FR106" s="6">
        <v>0</v>
      </c>
      <c r="FS106" s="4">
        <v>0</v>
      </c>
      <c r="FT106" s="9">
        <v>0</v>
      </c>
      <c r="FU106" s="6">
        <v>0</v>
      </c>
      <c r="FV106" s="4">
        <v>0</v>
      </c>
      <c r="FW106" s="9">
        <v>0</v>
      </c>
      <c r="FX106" s="6">
        <v>0</v>
      </c>
      <c r="FY106" s="4">
        <v>0</v>
      </c>
      <c r="FZ106" s="9">
        <v>0</v>
      </c>
      <c r="GA106" s="6">
        <v>0</v>
      </c>
      <c r="GB106" s="4">
        <v>0</v>
      </c>
      <c r="GC106" s="9">
        <v>0</v>
      </c>
      <c r="GD106" s="6">
        <v>0</v>
      </c>
      <c r="GE106" s="4">
        <v>0</v>
      </c>
      <c r="GF106" s="9">
        <v>0</v>
      </c>
      <c r="GG106" s="6">
        <v>0</v>
      </c>
      <c r="GH106" s="4">
        <v>0</v>
      </c>
      <c r="GI106" s="9">
        <v>0</v>
      </c>
      <c r="GJ106" s="6">
        <v>0</v>
      </c>
      <c r="GK106" s="4">
        <v>0</v>
      </c>
      <c r="GL106" s="9">
        <v>0</v>
      </c>
      <c r="GM106" s="6">
        <v>0</v>
      </c>
      <c r="GN106" s="4">
        <v>0</v>
      </c>
      <c r="GO106" s="9">
        <v>0</v>
      </c>
      <c r="GP106" s="6">
        <v>0</v>
      </c>
      <c r="GQ106" s="4">
        <v>0</v>
      </c>
      <c r="GR106" s="9">
        <v>0</v>
      </c>
      <c r="GS106" s="6">
        <v>0</v>
      </c>
      <c r="GT106" s="4">
        <v>0</v>
      </c>
      <c r="GU106" s="9">
        <v>0</v>
      </c>
      <c r="GV106" s="6">
        <v>0</v>
      </c>
      <c r="GW106" s="4">
        <v>0</v>
      </c>
      <c r="GX106" s="9">
        <v>0</v>
      </c>
      <c r="GY106" s="6">
        <v>0</v>
      </c>
      <c r="GZ106" s="4">
        <v>0</v>
      </c>
      <c r="HA106" s="9">
        <v>0</v>
      </c>
      <c r="HB106" s="6">
        <v>0</v>
      </c>
      <c r="HC106" s="4">
        <v>0</v>
      </c>
      <c r="HD106" s="9">
        <v>0</v>
      </c>
      <c r="HE106" s="6">
        <v>0</v>
      </c>
      <c r="HF106" s="4">
        <v>0</v>
      </c>
      <c r="HG106" s="9">
        <v>0</v>
      </c>
      <c r="HH106" s="6">
        <v>0</v>
      </c>
      <c r="HI106" s="4">
        <v>0</v>
      </c>
      <c r="HJ106" s="9">
        <v>0</v>
      </c>
      <c r="HK106" s="6"/>
      <c r="HL106" s="4"/>
      <c r="HM106" s="9"/>
      <c r="HN106" s="6">
        <v>0</v>
      </c>
      <c r="HO106" s="4">
        <v>2</v>
      </c>
      <c r="HP106" s="9">
        <v>0</v>
      </c>
      <c r="HQ106" s="6">
        <v>0</v>
      </c>
      <c r="HR106" s="4">
        <v>3</v>
      </c>
      <c r="HS106" s="9">
        <v>0</v>
      </c>
      <c r="HT106" s="6">
        <f t="shared" si="956"/>
        <v>7</v>
      </c>
      <c r="HU106" s="9">
        <f t="shared" si="957"/>
        <v>143</v>
      </c>
    </row>
    <row r="107" spans="1:229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0</v>
      </c>
      <c r="Y107" s="4">
        <v>0</v>
      </c>
      <c r="Z107" s="9">
        <v>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0</v>
      </c>
      <c r="AH107" s="4">
        <v>0</v>
      </c>
      <c r="AI107" s="9">
        <v>0</v>
      </c>
      <c r="AJ107" s="6">
        <v>0</v>
      </c>
      <c r="AK107" s="4">
        <v>0</v>
      </c>
      <c r="AL107" s="9"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1</v>
      </c>
      <c r="AR107" s="9"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0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f t="shared" si="948"/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0</v>
      </c>
      <c r="CD107" s="4">
        <v>0</v>
      </c>
      <c r="CE107" s="9">
        <v>0</v>
      </c>
      <c r="CF107" s="6">
        <v>0</v>
      </c>
      <c r="CG107" s="4">
        <v>0</v>
      </c>
      <c r="CH107" s="9">
        <v>0</v>
      </c>
      <c r="CI107" s="6">
        <v>0</v>
      </c>
      <c r="CJ107" s="4">
        <v>0</v>
      </c>
      <c r="CK107" s="9">
        <v>0</v>
      </c>
      <c r="CL107" s="6">
        <v>0</v>
      </c>
      <c r="CM107" s="4">
        <v>0</v>
      </c>
      <c r="CN107" s="9">
        <f t="shared" si="949"/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40</v>
      </c>
      <c r="CV107" s="4">
        <v>272</v>
      </c>
      <c r="CW107" s="9">
        <f>CV107/CU107*1000</f>
        <v>6800</v>
      </c>
      <c r="CX107" s="6">
        <v>0</v>
      </c>
      <c r="CY107" s="4">
        <v>2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2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1</v>
      </c>
      <c r="DU107" s="9">
        <v>0</v>
      </c>
      <c r="DV107" s="6">
        <v>1</v>
      </c>
      <c r="DW107" s="4">
        <v>2</v>
      </c>
      <c r="DX107" s="9">
        <f t="shared" si="960"/>
        <v>2000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1</v>
      </c>
      <c r="EG107" s="9">
        <v>0</v>
      </c>
      <c r="EH107" s="6">
        <v>12</v>
      </c>
      <c r="EI107" s="4">
        <v>578</v>
      </c>
      <c r="EJ107" s="9">
        <f t="shared" ref="EJ107:EJ108" si="961">EI107/EH107*1000</f>
        <v>48166.666666666664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0</v>
      </c>
      <c r="EX107" s="4">
        <v>0</v>
      </c>
      <c r="EY107" s="9">
        <f t="shared" si="950"/>
        <v>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v>0</v>
      </c>
      <c r="FJ107" s="4">
        <v>0</v>
      </c>
      <c r="FK107" s="9">
        <v>0</v>
      </c>
      <c r="FL107" s="6">
        <v>0</v>
      </c>
      <c r="FM107" s="4">
        <v>0</v>
      </c>
      <c r="FN107" s="9">
        <v>0</v>
      </c>
      <c r="FO107" s="6">
        <v>0</v>
      </c>
      <c r="FP107" s="4">
        <v>0</v>
      </c>
      <c r="FQ107" s="9">
        <v>0</v>
      </c>
      <c r="FR107" s="6">
        <v>0</v>
      </c>
      <c r="FS107" s="4">
        <v>0</v>
      </c>
      <c r="FT107" s="9">
        <v>0</v>
      </c>
      <c r="FU107" s="6">
        <v>0</v>
      </c>
      <c r="FV107" s="4">
        <v>0</v>
      </c>
      <c r="FW107" s="9">
        <v>0</v>
      </c>
      <c r="FX107" s="6">
        <v>0</v>
      </c>
      <c r="FY107" s="4">
        <v>0</v>
      </c>
      <c r="FZ107" s="9">
        <v>0</v>
      </c>
      <c r="GA107" s="6">
        <v>0</v>
      </c>
      <c r="GB107" s="4">
        <v>0</v>
      </c>
      <c r="GC107" s="9">
        <v>0</v>
      </c>
      <c r="GD107" s="6">
        <v>0</v>
      </c>
      <c r="GE107" s="4">
        <v>0</v>
      </c>
      <c r="GF107" s="9">
        <v>0</v>
      </c>
      <c r="GG107" s="6">
        <v>0</v>
      </c>
      <c r="GH107" s="4">
        <v>3</v>
      </c>
      <c r="GI107" s="9">
        <v>0</v>
      </c>
      <c r="GJ107" s="6">
        <v>0</v>
      </c>
      <c r="GK107" s="4">
        <v>0</v>
      </c>
      <c r="GL107" s="9">
        <v>0</v>
      </c>
      <c r="GM107" s="6">
        <v>0</v>
      </c>
      <c r="GN107" s="4">
        <v>0</v>
      </c>
      <c r="GO107" s="9">
        <v>0</v>
      </c>
      <c r="GP107" s="6">
        <v>0</v>
      </c>
      <c r="GQ107" s="4">
        <v>0</v>
      </c>
      <c r="GR107" s="9">
        <v>0</v>
      </c>
      <c r="GS107" s="6">
        <v>0</v>
      </c>
      <c r="GT107" s="4">
        <v>1</v>
      </c>
      <c r="GU107" s="9">
        <v>0</v>
      </c>
      <c r="GV107" s="6">
        <v>0</v>
      </c>
      <c r="GW107" s="4">
        <v>0</v>
      </c>
      <c r="GX107" s="9">
        <v>0</v>
      </c>
      <c r="GY107" s="6">
        <v>0</v>
      </c>
      <c r="GZ107" s="4">
        <v>0</v>
      </c>
      <c r="HA107" s="9">
        <v>0</v>
      </c>
      <c r="HB107" s="6">
        <v>0</v>
      </c>
      <c r="HC107" s="4">
        <v>0</v>
      </c>
      <c r="HD107" s="9">
        <v>0</v>
      </c>
      <c r="HE107" s="6">
        <v>0</v>
      </c>
      <c r="HF107" s="4">
        <v>0</v>
      </c>
      <c r="HG107" s="9">
        <v>0</v>
      </c>
      <c r="HH107" s="6">
        <v>0</v>
      </c>
      <c r="HI107" s="4">
        <v>0</v>
      </c>
      <c r="HJ107" s="9">
        <v>0</v>
      </c>
      <c r="HK107" s="6"/>
      <c r="HL107" s="4"/>
      <c r="HM107" s="9"/>
      <c r="HN107" s="6">
        <v>0</v>
      </c>
      <c r="HO107" s="4">
        <v>3</v>
      </c>
      <c r="HP107" s="9">
        <v>0</v>
      </c>
      <c r="HQ107" s="6">
        <v>0</v>
      </c>
      <c r="HR107" s="4">
        <v>0</v>
      </c>
      <c r="HS107" s="9">
        <v>0</v>
      </c>
      <c r="HT107" s="6">
        <f t="shared" si="956"/>
        <v>53</v>
      </c>
      <c r="HU107" s="9">
        <f t="shared" si="957"/>
        <v>866</v>
      </c>
    </row>
    <row r="108" spans="1:229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0</v>
      </c>
      <c r="AH108" s="4">
        <v>0</v>
      </c>
      <c r="AI108" s="9">
        <v>0</v>
      </c>
      <c r="AJ108" s="6">
        <v>0</v>
      </c>
      <c r="AK108" s="4">
        <v>0</v>
      </c>
      <c r="AL108" s="9"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f t="shared" si="948"/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0</v>
      </c>
      <c r="CJ108" s="4">
        <v>0</v>
      </c>
      <c r="CK108" s="9">
        <v>0</v>
      </c>
      <c r="CL108" s="6">
        <v>0</v>
      </c>
      <c r="CM108" s="4">
        <v>0</v>
      </c>
      <c r="CN108" s="9">
        <f t="shared" si="949"/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144</v>
      </c>
      <c r="CY108" s="4">
        <v>4171</v>
      </c>
      <c r="CZ108" s="9">
        <f>CY108/CX108*1000</f>
        <v>28965.277777777777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1</v>
      </c>
      <c r="EG108" s="9">
        <v>0</v>
      </c>
      <c r="EH108" s="6">
        <v>12</v>
      </c>
      <c r="EI108" s="4">
        <v>573</v>
      </c>
      <c r="EJ108" s="9">
        <f t="shared" si="961"/>
        <v>47750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f t="shared" si="950"/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v>0</v>
      </c>
      <c r="FJ108" s="4">
        <v>0</v>
      </c>
      <c r="FK108" s="9">
        <v>0</v>
      </c>
      <c r="FL108" s="6">
        <v>0</v>
      </c>
      <c r="FM108" s="4">
        <v>0</v>
      </c>
      <c r="FN108" s="9">
        <v>0</v>
      </c>
      <c r="FO108" s="6">
        <v>0</v>
      </c>
      <c r="FP108" s="4">
        <v>0</v>
      </c>
      <c r="FQ108" s="9">
        <v>0</v>
      </c>
      <c r="FR108" s="6">
        <v>0</v>
      </c>
      <c r="FS108" s="4">
        <v>0</v>
      </c>
      <c r="FT108" s="9">
        <v>0</v>
      </c>
      <c r="FU108" s="6">
        <v>0</v>
      </c>
      <c r="FV108" s="4">
        <v>0</v>
      </c>
      <c r="FW108" s="9">
        <v>0</v>
      </c>
      <c r="FX108" s="6">
        <v>0</v>
      </c>
      <c r="FY108" s="4">
        <v>0</v>
      </c>
      <c r="FZ108" s="9">
        <v>0</v>
      </c>
      <c r="GA108" s="6">
        <v>0</v>
      </c>
      <c r="GB108" s="4">
        <v>0</v>
      </c>
      <c r="GC108" s="9">
        <v>0</v>
      </c>
      <c r="GD108" s="6">
        <v>0</v>
      </c>
      <c r="GE108" s="4">
        <v>0</v>
      </c>
      <c r="GF108" s="9">
        <v>0</v>
      </c>
      <c r="GG108" s="6">
        <v>0</v>
      </c>
      <c r="GH108" s="4">
        <v>0</v>
      </c>
      <c r="GI108" s="9">
        <v>0</v>
      </c>
      <c r="GJ108" s="6">
        <v>0</v>
      </c>
      <c r="GK108" s="4">
        <v>0</v>
      </c>
      <c r="GL108" s="9">
        <v>0</v>
      </c>
      <c r="GM108" s="6">
        <v>0</v>
      </c>
      <c r="GN108" s="4">
        <v>0</v>
      </c>
      <c r="GO108" s="9">
        <v>0</v>
      </c>
      <c r="GP108" s="6">
        <v>0</v>
      </c>
      <c r="GQ108" s="4">
        <v>0</v>
      </c>
      <c r="GR108" s="9">
        <v>0</v>
      </c>
      <c r="GS108" s="6">
        <v>0</v>
      </c>
      <c r="GT108" s="4">
        <v>0</v>
      </c>
      <c r="GU108" s="9">
        <v>0</v>
      </c>
      <c r="GV108" s="6">
        <v>0</v>
      </c>
      <c r="GW108" s="4">
        <v>0</v>
      </c>
      <c r="GX108" s="9">
        <v>0</v>
      </c>
      <c r="GY108" s="6">
        <v>0</v>
      </c>
      <c r="GZ108" s="4">
        <v>0</v>
      </c>
      <c r="HA108" s="9">
        <v>0</v>
      </c>
      <c r="HB108" s="6">
        <v>0</v>
      </c>
      <c r="HC108" s="4">
        <v>0</v>
      </c>
      <c r="HD108" s="9">
        <v>0</v>
      </c>
      <c r="HE108" s="6">
        <v>0</v>
      </c>
      <c r="HF108" s="4">
        <v>0</v>
      </c>
      <c r="HG108" s="9">
        <v>0</v>
      </c>
      <c r="HH108" s="6">
        <v>0</v>
      </c>
      <c r="HI108" s="4">
        <v>0</v>
      </c>
      <c r="HJ108" s="9">
        <v>0</v>
      </c>
      <c r="HK108" s="6"/>
      <c r="HL108" s="4"/>
      <c r="HM108" s="9"/>
      <c r="HN108" s="6">
        <v>1</v>
      </c>
      <c r="HO108" s="4">
        <v>4</v>
      </c>
      <c r="HP108" s="9">
        <f t="shared" ref="HP108" si="962">HO108/HN108*1000</f>
        <v>4000</v>
      </c>
      <c r="HQ108" s="6">
        <v>3</v>
      </c>
      <c r="HR108" s="4">
        <v>97</v>
      </c>
      <c r="HS108" s="9">
        <f t="shared" ref="HS108" si="963">HR108/HQ108*1000</f>
        <v>32333.333333333336</v>
      </c>
      <c r="HT108" s="6">
        <f t="shared" si="956"/>
        <v>160</v>
      </c>
      <c r="HU108" s="9">
        <f t="shared" si="957"/>
        <v>4846</v>
      </c>
    </row>
    <row r="109" spans="1:229" ht="15" thickBot="1" x14ac:dyDescent="0.35">
      <c r="A109" s="51"/>
      <c r="B109" s="52" t="s">
        <v>14</v>
      </c>
      <c r="C109" s="43">
        <f>SUM(C97:C108)</f>
        <v>0</v>
      </c>
      <c r="D109" s="42">
        <f>SUM(D97:D108)</f>
        <v>0</v>
      </c>
      <c r="E109" s="44"/>
      <c r="F109" s="43">
        <f t="shared" ref="F109" si="964">SUM(F97:F108)</f>
        <v>70</v>
      </c>
      <c r="G109" s="42">
        <f t="shared" ref="G109" si="965">SUM(G97:G108)</f>
        <v>246</v>
      </c>
      <c r="H109" s="44"/>
      <c r="I109" s="43">
        <f t="shared" ref="I109" si="966">SUM(I97:I108)</f>
        <v>0</v>
      </c>
      <c r="J109" s="42">
        <f t="shared" ref="J109" si="967">SUM(J97:J108)</f>
        <v>0</v>
      </c>
      <c r="K109" s="44"/>
      <c r="L109" s="43">
        <f t="shared" ref="L109" si="968">SUM(L97:L108)</f>
        <v>1</v>
      </c>
      <c r="M109" s="42">
        <f t="shared" ref="M109" si="969">SUM(M97:M108)</f>
        <v>202</v>
      </c>
      <c r="N109" s="44"/>
      <c r="O109" s="43">
        <f t="shared" ref="O109" si="970">SUM(O97:O108)</f>
        <v>0</v>
      </c>
      <c r="P109" s="42">
        <f t="shared" ref="P109" si="971">SUM(P97:P108)</f>
        <v>0</v>
      </c>
      <c r="Q109" s="44"/>
      <c r="R109" s="43">
        <f t="shared" ref="R109" si="972">SUM(R97:R108)</f>
        <v>0</v>
      </c>
      <c r="S109" s="42">
        <f t="shared" ref="S109" si="973">SUM(S97:S108)</f>
        <v>0</v>
      </c>
      <c r="T109" s="44"/>
      <c r="U109" s="43">
        <f t="shared" ref="U109:V109" si="974">SUM(U97:U108)</f>
        <v>0</v>
      </c>
      <c r="V109" s="42">
        <f t="shared" si="974"/>
        <v>0</v>
      </c>
      <c r="W109" s="44"/>
      <c r="X109" s="43">
        <f t="shared" ref="X109" si="975">SUM(X97:X108)</f>
        <v>0</v>
      </c>
      <c r="Y109" s="42">
        <f t="shared" ref="Y109" si="976">SUM(Y97:Y108)</f>
        <v>0</v>
      </c>
      <c r="Z109" s="44"/>
      <c r="AA109" s="43">
        <f t="shared" ref="AA109:AB109" si="977">SUM(AA97:AA108)</f>
        <v>0</v>
      </c>
      <c r="AB109" s="42">
        <f t="shared" si="977"/>
        <v>0</v>
      </c>
      <c r="AC109" s="44"/>
      <c r="AD109" s="43">
        <v>0</v>
      </c>
      <c r="AE109" s="42">
        <v>0</v>
      </c>
      <c r="AF109" s="44">
        <v>0</v>
      </c>
      <c r="AG109" s="43">
        <f t="shared" ref="AG109" si="978">SUM(AG97:AG108)</f>
        <v>0</v>
      </c>
      <c r="AH109" s="42">
        <f t="shared" ref="AH109" si="979">SUM(AH97:AH108)</f>
        <v>0</v>
      </c>
      <c r="AI109" s="44"/>
      <c r="AJ109" s="43">
        <f t="shared" ref="AJ109:AK109" si="980">SUM(AJ97:AJ108)</f>
        <v>0</v>
      </c>
      <c r="AK109" s="42">
        <f t="shared" si="980"/>
        <v>0</v>
      </c>
      <c r="AL109" s="44"/>
      <c r="AM109" s="43">
        <f t="shared" ref="AM109" si="981">SUM(AM97:AM108)</f>
        <v>0</v>
      </c>
      <c r="AN109" s="42">
        <f t="shared" ref="AN109" si="982">SUM(AN97:AN108)</f>
        <v>3</v>
      </c>
      <c r="AO109" s="44"/>
      <c r="AP109" s="43">
        <f t="shared" ref="AP109" si="983">SUM(AP97:AP108)</f>
        <v>0</v>
      </c>
      <c r="AQ109" s="42">
        <f t="shared" ref="AQ109" si="984">SUM(AQ97:AQ108)</f>
        <v>14</v>
      </c>
      <c r="AR109" s="44"/>
      <c r="AS109" s="43">
        <f t="shared" ref="AS109:AT109" si="985">SUM(AS97:AS108)</f>
        <v>0</v>
      </c>
      <c r="AT109" s="42">
        <f t="shared" si="985"/>
        <v>0</v>
      </c>
      <c r="AU109" s="44"/>
      <c r="AV109" s="43">
        <f t="shared" ref="AV109" si="986">SUM(AV97:AV108)</f>
        <v>0</v>
      </c>
      <c r="AW109" s="42">
        <f t="shared" ref="AW109" si="987">SUM(AW97:AW108)</f>
        <v>0</v>
      </c>
      <c r="AX109" s="44"/>
      <c r="AY109" s="43">
        <f t="shared" ref="AY109:AZ109" si="988">SUM(AY97:AY108)</f>
        <v>0</v>
      </c>
      <c r="AZ109" s="42">
        <f t="shared" si="988"/>
        <v>0</v>
      </c>
      <c r="BA109" s="44"/>
      <c r="BB109" s="43">
        <f t="shared" ref="BB109:BC109" si="989">SUM(BB97:BB108)</f>
        <v>0</v>
      </c>
      <c r="BC109" s="42">
        <f t="shared" si="989"/>
        <v>0</v>
      </c>
      <c r="BD109" s="44"/>
      <c r="BE109" s="43">
        <f t="shared" ref="BE109:BF109" si="990">SUM(BE97:BE108)</f>
        <v>0</v>
      </c>
      <c r="BF109" s="42">
        <f t="shared" si="990"/>
        <v>0</v>
      </c>
      <c r="BG109" s="44"/>
      <c r="BH109" s="43">
        <f t="shared" ref="BH109:BI109" si="991">SUM(BH97:BH108)</f>
        <v>0</v>
      </c>
      <c r="BI109" s="42">
        <f t="shared" si="991"/>
        <v>0</v>
      </c>
      <c r="BJ109" s="44"/>
      <c r="BK109" s="43">
        <f t="shared" ref="BK109:BL109" si="992">SUM(BK97:BK108)</f>
        <v>0</v>
      </c>
      <c r="BL109" s="42">
        <f t="shared" si="992"/>
        <v>0</v>
      </c>
      <c r="BM109" s="44"/>
      <c r="BN109" s="43">
        <f t="shared" ref="BN109" si="993">SUM(BN97:BN108)</f>
        <v>1</v>
      </c>
      <c r="BO109" s="42">
        <f t="shared" ref="BO109" si="994">SUM(BO97:BO108)</f>
        <v>962</v>
      </c>
      <c r="BP109" s="44"/>
      <c r="BQ109" s="43">
        <f t="shared" ref="BQ109" si="995">SUM(BQ97:BQ108)</f>
        <v>0</v>
      </c>
      <c r="BR109" s="42">
        <f t="shared" ref="BR109" si="996">SUM(BR97:BR108)</f>
        <v>0</v>
      </c>
      <c r="BS109" s="44"/>
      <c r="BT109" s="43">
        <f t="shared" ref="BT109:BU109" si="997">SUM(BT97:BT108)</f>
        <v>0</v>
      </c>
      <c r="BU109" s="42">
        <f t="shared" si="997"/>
        <v>0</v>
      </c>
      <c r="BV109" s="44"/>
      <c r="BW109" s="43">
        <f t="shared" ref="BW109:BX109" si="998">SUM(BW97:BW108)</f>
        <v>0</v>
      </c>
      <c r="BX109" s="42">
        <f t="shared" si="998"/>
        <v>0</v>
      </c>
      <c r="BY109" s="44"/>
      <c r="BZ109" s="43">
        <f t="shared" ref="BZ109" si="999">SUM(BZ97:BZ108)</f>
        <v>0</v>
      </c>
      <c r="CA109" s="42">
        <f t="shared" ref="CA109" si="1000">SUM(CA97:CA108)</f>
        <v>0</v>
      </c>
      <c r="CB109" s="44"/>
      <c r="CC109" s="43">
        <f t="shared" ref="CC109" si="1001">SUM(CC97:CC108)</f>
        <v>0</v>
      </c>
      <c r="CD109" s="42">
        <f t="shared" ref="CD109" si="1002">SUM(CD97:CD108)</f>
        <v>10</v>
      </c>
      <c r="CE109" s="44"/>
      <c r="CF109" s="43">
        <f t="shared" ref="CF109" si="1003">SUM(CF97:CF108)</f>
        <v>0</v>
      </c>
      <c r="CG109" s="42">
        <f t="shared" ref="CG109" si="1004">SUM(CG97:CG108)</f>
        <v>0</v>
      </c>
      <c r="CH109" s="44"/>
      <c r="CI109" s="43">
        <f t="shared" ref="CI109:CJ109" si="1005">SUM(CI97:CI108)</f>
        <v>0</v>
      </c>
      <c r="CJ109" s="42">
        <f t="shared" si="1005"/>
        <v>1</v>
      </c>
      <c r="CK109" s="44"/>
      <c r="CL109" s="43">
        <f t="shared" ref="CL109:CM109" si="1006">SUM(CL97:CL108)</f>
        <v>0</v>
      </c>
      <c r="CM109" s="42">
        <f t="shared" si="1006"/>
        <v>0</v>
      </c>
      <c r="CN109" s="44"/>
      <c r="CO109" s="43">
        <f t="shared" ref="CO109" si="1007">SUM(CO97:CO108)</f>
        <v>0</v>
      </c>
      <c r="CP109" s="42">
        <f t="shared" ref="CP109" si="1008">SUM(CP97:CP108)</f>
        <v>0</v>
      </c>
      <c r="CQ109" s="44"/>
      <c r="CR109" s="43">
        <f t="shared" ref="CR109:CS109" si="1009">SUM(CR97:CR108)</f>
        <v>0</v>
      </c>
      <c r="CS109" s="42">
        <f t="shared" si="1009"/>
        <v>0</v>
      </c>
      <c r="CT109" s="44"/>
      <c r="CU109" s="43">
        <f t="shared" ref="CU109" si="1010">SUM(CU97:CU108)</f>
        <v>40</v>
      </c>
      <c r="CV109" s="42">
        <f t="shared" ref="CV109" si="1011">SUM(CV97:CV108)</f>
        <v>272</v>
      </c>
      <c r="CW109" s="44"/>
      <c r="CX109" s="43">
        <f t="shared" ref="CX109" si="1012">SUM(CX97:CX108)</f>
        <v>288</v>
      </c>
      <c r="CY109" s="42">
        <f t="shared" ref="CY109" si="1013">SUM(CY97:CY108)</f>
        <v>8059</v>
      </c>
      <c r="CZ109" s="44"/>
      <c r="DA109" s="43">
        <f t="shared" ref="DA109:DB109" si="1014">SUM(DA97:DA108)</f>
        <v>0</v>
      </c>
      <c r="DB109" s="42">
        <f t="shared" si="1014"/>
        <v>0</v>
      </c>
      <c r="DC109" s="44"/>
      <c r="DD109" s="43">
        <f t="shared" ref="DD109" si="1015">SUM(DD97:DD108)</f>
        <v>0</v>
      </c>
      <c r="DE109" s="42">
        <f t="shared" ref="DE109" si="1016">SUM(DE97:DE108)</f>
        <v>0</v>
      </c>
      <c r="DF109" s="44"/>
      <c r="DG109" s="43">
        <f t="shared" ref="DG109:DH109" si="1017">SUM(DG97:DG108)</f>
        <v>0</v>
      </c>
      <c r="DH109" s="42">
        <f t="shared" si="1017"/>
        <v>0</v>
      </c>
      <c r="DI109" s="44"/>
      <c r="DJ109" s="43">
        <f t="shared" ref="DJ109" si="1018">SUM(DJ97:DJ108)</f>
        <v>12</v>
      </c>
      <c r="DK109" s="42">
        <f t="shared" ref="DK109" si="1019">SUM(DK97:DK108)</f>
        <v>217</v>
      </c>
      <c r="DL109" s="44"/>
      <c r="DM109" s="43">
        <f t="shared" ref="DM109:DN109" si="1020">SUM(DM97:DM108)</f>
        <v>0</v>
      </c>
      <c r="DN109" s="42">
        <f t="shared" si="1020"/>
        <v>0</v>
      </c>
      <c r="DO109" s="44"/>
      <c r="DP109" s="43">
        <f t="shared" ref="DP109" si="1021">SUM(DP97:DP108)</f>
        <v>0</v>
      </c>
      <c r="DQ109" s="42">
        <f t="shared" ref="DQ109" si="1022">SUM(DQ97:DQ108)</f>
        <v>0</v>
      </c>
      <c r="DR109" s="44"/>
      <c r="DS109" s="43">
        <f t="shared" ref="DS109" si="1023">SUM(DS97:DS108)</f>
        <v>0</v>
      </c>
      <c r="DT109" s="42">
        <f t="shared" ref="DT109" si="1024">SUM(DT97:DT108)</f>
        <v>1</v>
      </c>
      <c r="DU109" s="44"/>
      <c r="DV109" s="43">
        <f t="shared" ref="DV109" si="1025">SUM(DV97:DV108)</f>
        <v>2</v>
      </c>
      <c r="DW109" s="42">
        <f t="shared" ref="DW109" si="1026">SUM(DW97:DW108)</f>
        <v>28</v>
      </c>
      <c r="DX109" s="44"/>
      <c r="DY109" s="43">
        <f t="shared" ref="DY109:DZ109" si="1027">SUM(DY97:DY108)</f>
        <v>0</v>
      </c>
      <c r="DZ109" s="42">
        <f t="shared" si="1027"/>
        <v>0</v>
      </c>
      <c r="EA109" s="44"/>
      <c r="EB109" s="43">
        <f t="shared" ref="EB109" si="1028">SUM(EB97:EB108)</f>
        <v>2</v>
      </c>
      <c r="EC109" s="42">
        <f t="shared" ref="EC109" si="1029">SUM(EC97:EC108)</f>
        <v>655</v>
      </c>
      <c r="ED109" s="44"/>
      <c r="EE109" s="43">
        <f t="shared" ref="EE109" si="1030">SUM(EE97:EE108)</f>
        <v>0</v>
      </c>
      <c r="EF109" s="42">
        <f t="shared" ref="EF109" si="1031">SUM(EF97:EF108)</f>
        <v>8</v>
      </c>
      <c r="EG109" s="44"/>
      <c r="EH109" s="43">
        <f t="shared" ref="EH109" si="1032">SUM(EH97:EH108)</f>
        <v>24</v>
      </c>
      <c r="EI109" s="42">
        <f t="shared" ref="EI109" si="1033">SUM(EI97:EI108)</f>
        <v>1151</v>
      </c>
      <c r="EJ109" s="44"/>
      <c r="EK109" s="43">
        <f t="shared" ref="EK109" si="1034">SUM(EK97:EK108)</f>
        <v>0</v>
      </c>
      <c r="EL109" s="42">
        <f t="shared" ref="EL109" si="1035">SUM(EL97:EL108)</f>
        <v>0</v>
      </c>
      <c r="EM109" s="44"/>
      <c r="EN109" s="43">
        <f t="shared" ref="EN109:EO109" si="1036">SUM(EN97:EN108)</f>
        <v>0</v>
      </c>
      <c r="EO109" s="42">
        <f t="shared" si="1036"/>
        <v>0</v>
      </c>
      <c r="EP109" s="44"/>
      <c r="EQ109" s="43">
        <f t="shared" ref="EQ109:ER109" si="1037">SUM(EQ97:EQ108)</f>
        <v>0</v>
      </c>
      <c r="ER109" s="42">
        <f t="shared" si="1037"/>
        <v>0</v>
      </c>
      <c r="ES109" s="44"/>
      <c r="ET109" s="43">
        <f t="shared" ref="ET109:EU109" si="1038">SUM(ET97:ET108)</f>
        <v>0</v>
      </c>
      <c r="EU109" s="42">
        <f t="shared" si="1038"/>
        <v>0</v>
      </c>
      <c r="EV109" s="44"/>
      <c r="EW109" s="43">
        <f t="shared" ref="EW109:EX109" si="1039">SUM(EW97:EW108)</f>
        <v>0</v>
      </c>
      <c r="EX109" s="42">
        <f t="shared" si="1039"/>
        <v>0</v>
      </c>
      <c r="EY109" s="44"/>
      <c r="EZ109" s="43">
        <f t="shared" ref="EZ109:FA109" si="1040">SUM(EZ97:EZ108)</f>
        <v>0</v>
      </c>
      <c r="FA109" s="42">
        <f t="shared" si="1040"/>
        <v>0</v>
      </c>
      <c r="FB109" s="44"/>
      <c r="FC109" s="43">
        <f t="shared" ref="FC109" si="1041">SUM(FC97:FC108)</f>
        <v>0</v>
      </c>
      <c r="FD109" s="42">
        <f t="shared" ref="FD109" si="1042">SUM(FD97:FD108)</f>
        <v>0</v>
      </c>
      <c r="FE109" s="44"/>
      <c r="FF109" s="43">
        <f t="shared" ref="FF109:FG109" si="1043">SUM(FF97:FF108)</f>
        <v>0</v>
      </c>
      <c r="FG109" s="42">
        <f t="shared" si="1043"/>
        <v>0</v>
      </c>
      <c r="FH109" s="44"/>
      <c r="FI109" s="43">
        <f t="shared" ref="FI109" si="1044">SUM(FI97:FI108)</f>
        <v>0</v>
      </c>
      <c r="FJ109" s="42">
        <f t="shared" ref="FJ109" si="1045">SUM(FJ97:FJ108)</f>
        <v>0</v>
      </c>
      <c r="FK109" s="44"/>
      <c r="FL109" s="43">
        <f t="shared" ref="FL109:FM109" si="1046">SUM(FL97:FL108)</f>
        <v>0</v>
      </c>
      <c r="FM109" s="42">
        <f t="shared" si="1046"/>
        <v>0</v>
      </c>
      <c r="FN109" s="44"/>
      <c r="FO109" s="43">
        <f t="shared" ref="FO109" si="1047">SUM(FO97:FO108)</f>
        <v>0</v>
      </c>
      <c r="FP109" s="42">
        <f t="shared" ref="FP109" si="1048">SUM(FP97:FP108)</f>
        <v>0</v>
      </c>
      <c r="FQ109" s="44"/>
      <c r="FR109" s="43">
        <f t="shared" ref="FR109" si="1049">SUM(FR97:FR108)</f>
        <v>0</v>
      </c>
      <c r="FS109" s="42">
        <f t="shared" ref="FS109" si="1050">SUM(FS97:FS108)</f>
        <v>0</v>
      </c>
      <c r="FT109" s="44"/>
      <c r="FU109" s="43">
        <f t="shared" ref="FU109:FV109" si="1051">SUM(FU97:FU108)</f>
        <v>0</v>
      </c>
      <c r="FV109" s="42">
        <f t="shared" si="1051"/>
        <v>0</v>
      </c>
      <c r="FW109" s="44"/>
      <c r="FX109" s="43">
        <f t="shared" ref="FX109" si="1052">SUM(FX97:FX108)</f>
        <v>0</v>
      </c>
      <c r="FY109" s="42">
        <f t="shared" ref="FY109" si="1053">SUM(FY97:FY108)</f>
        <v>0</v>
      </c>
      <c r="FZ109" s="44"/>
      <c r="GA109" s="43">
        <f t="shared" ref="GA109:GB109" si="1054">SUM(GA97:GA108)</f>
        <v>0</v>
      </c>
      <c r="GB109" s="42">
        <f t="shared" si="1054"/>
        <v>0</v>
      </c>
      <c r="GC109" s="44"/>
      <c r="GD109" s="43">
        <f t="shared" ref="GD109" si="1055">SUM(GD97:GD108)</f>
        <v>0</v>
      </c>
      <c r="GE109" s="42">
        <f t="shared" ref="GE109" si="1056">SUM(GE97:GE108)</f>
        <v>0</v>
      </c>
      <c r="GF109" s="44"/>
      <c r="GG109" s="43">
        <f t="shared" ref="GG109" si="1057">SUM(GG97:GG108)</f>
        <v>0</v>
      </c>
      <c r="GH109" s="42">
        <f t="shared" ref="GH109" si="1058">SUM(GH97:GH108)</f>
        <v>6</v>
      </c>
      <c r="GI109" s="44"/>
      <c r="GJ109" s="43">
        <f t="shared" ref="GJ109" si="1059">SUM(GJ97:GJ108)</f>
        <v>0</v>
      </c>
      <c r="GK109" s="42">
        <f t="shared" ref="GK109" si="1060">SUM(GK97:GK108)</f>
        <v>0</v>
      </c>
      <c r="GL109" s="44"/>
      <c r="GM109" s="43">
        <f t="shared" ref="GM109" si="1061">SUM(GM97:GM108)</f>
        <v>0</v>
      </c>
      <c r="GN109" s="42">
        <f t="shared" ref="GN109" si="1062">SUM(GN97:GN108)</f>
        <v>0</v>
      </c>
      <c r="GO109" s="44"/>
      <c r="GP109" s="43">
        <f t="shared" ref="GP109" si="1063">SUM(GP97:GP108)</f>
        <v>0</v>
      </c>
      <c r="GQ109" s="42">
        <f t="shared" ref="GQ109" si="1064">SUM(GQ97:GQ108)</f>
        <v>0</v>
      </c>
      <c r="GR109" s="44"/>
      <c r="GS109" s="43">
        <f t="shared" ref="GS109" si="1065">SUM(GS97:GS108)</f>
        <v>0</v>
      </c>
      <c r="GT109" s="42">
        <f t="shared" ref="GT109" si="1066">SUM(GT97:GT108)</f>
        <v>2</v>
      </c>
      <c r="GU109" s="44"/>
      <c r="GV109" s="43">
        <f t="shared" ref="GV109" si="1067">SUM(GV97:GV108)</f>
        <v>0</v>
      </c>
      <c r="GW109" s="42">
        <f t="shared" ref="GW109" si="1068">SUM(GW97:GW108)</f>
        <v>0</v>
      </c>
      <c r="GX109" s="44"/>
      <c r="GY109" s="43">
        <f t="shared" ref="GY109" si="1069">SUM(GY97:GY108)</f>
        <v>0</v>
      </c>
      <c r="GZ109" s="42">
        <f t="shared" ref="GZ109" si="1070">SUM(GZ97:GZ108)</f>
        <v>0</v>
      </c>
      <c r="HA109" s="44"/>
      <c r="HB109" s="43">
        <f t="shared" ref="HB109" si="1071">SUM(HB97:HB108)</f>
        <v>0</v>
      </c>
      <c r="HC109" s="42">
        <f t="shared" ref="HC109" si="1072">SUM(HC97:HC108)</f>
        <v>0</v>
      </c>
      <c r="HD109" s="44"/>
      <c r="HE109" s="43">
        <f t="shared" ref="HE109" si="1073">SUM(HE97:HE108)</f>
        <v>0</v>
      </c>
      <c r="HF109" s="42">
        <f t="shared" ref="HF109" si="1074">SUM(HF97:HF108)</f>
        <v>0</v>
      </c>
      <c r="HG109" s="44"/>
      <c r="HH109" s="43">
        <f t="shared" ref="HH109" si="1075">SUM(HH97:HH108)</f>
        <v>0</v>
      </c>
      <c r="HI109" s="42">
        <f t="shared" ref="HI109" si="1076">SUM(HI97:HI108)</f>
        <v>0</v>
      </c>
      <c r="HJ109" s="44"/>
      <c r="HK109" s="43"/>
      <c r="HL109" s="42"/>
      <c r="HM109" s="44"/>
      <c r="HN109" s="43">
        <f t="shared" ref="HN109" si="1077">SUM(HN97:HN108)</f>
        <v>2</v>
      </c>
      <c r="HO109" s="42">
        <f t="shared" ref="HO109" si="1078">SUM(HO97:HO108)</f>
        <v>38</v>
      </c>
      <c r="HP109" s="44"/>
      <c r="HQ109" s="43">
        <f t="shared" ref="HQ109" si="1079">SUM(HQ97:HQ108)</f>
        <v>4</v>
      </c>
      <c r="HR109" s="42">
        <f t="shared" ref="HR109" si="1080">SUM(HR97:HR108)</f>
        <v>124</v>
      </c>
      <c r="HS109" s="44"/>
      <c r="HT109" s="43">
        <f t="shared" si="956"/>
        <v>446</v>
      </c>
      <c r="HU109" s="44">
        <f t="shared" si="957"/>
        <v>11999</v>
      </c>
    </row>
    <row r="110" spans="1:229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0</v>
      </c>
      <c r="Y110" s="4">
        <v>0</v>
      </c>
      <c r="Z110" s="9">
        <v>0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0</v>
      </c>
      <c r="AH110" s="4">
        <v>0</v>
      </c>
      <c r="AI110" s="9">
        <v>0</v>
      </c>
      <c r="AJ110" s="6">
        <v>0</v>
      </c>
      <c r="AK110" s="4">
        <v>0</v>
      </c>
      <c r="AL110" s="9"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0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f t="shared" ref="BD110:BD121" si="1081">IF(BB110=0,0,BC110/BB110*1000)</f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0</v>
      </c>
      <c r="CD110" s="4">
        <v>3</v>
      </c>
      <c r="CE110" s="9">
        <v>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f t="shared" ref="CN110:CN121" si="1082">IF(CL110=0,0,CM110/CL110*1000)</f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20</v>
      </c>
      <c r="DB110" s="4">
        <v>629</v>
      </c>
      <c r="DC110" s="9">
        <f>DB110/DA110*1000</f>
        <v>31450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1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1</v>
      </c>
      <c r="DW110" s="4">
        <v>27</v>
      </c>
      <c r="DX110" s="9">
        <f t="shared" ref="DX110" si="1083">DW110/DV110*1000</f>
        <v>27000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2</v>
      </c>
      <c r="EG110" s="9">
        <v>0</v>
      </c>
      <c r="EH110" s="6">
        <v>20</v>
      </c>
      <c r="EI110" s="4">
        <v>133</v>
      </c>
      <c r="EJ110" s="9">
        <f t="shared" ref="EJ110" si="1084">EI110/EH110*1000</f>
        <v>6650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f t="shared" ref="EY110:EY121" si="1085">IF(EW110=0,0,EX110/EW110*1000)</f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v>0</v>
      </c>
      <c r="FJ110" s="4">
        <v>0</v>
      </c>
      <c r="FK110" s="9">
        <v>0</v>
      </c>
      <c r="FL110" s="6">
        <v>0</v>
      </c>
      <c r="FM110" s="4">
        <v>0</v>
      </c>
      <c r="FN110" s="9">
        <v>0</v>
      </c>
      <c r="FO110" s="6">
        <v>0</v>
      </c>
      <c r="FP110" s="4">
        <v>0</v>
      </c>
      <c r="FQ110" s="9">
        <v>0</v>
      </c>
      <c r="FR110" s="6">
        <v>0</v>
      </c>
      <c r="FS110" s="4">
        <v>0</v>
      </c>
      <c r="FT110" s="9">
        <v>0</v>
      </c>
      <c r="FU110" s="6">
        <v>0</v>
      </c>
      <c r="FV110" s="4">
        <v>0</v>
      </c>
      <c r="FW110" s="9">
        <v>0</v>
      </c>
      <c r="FX110" s="6">
        <v>0</v>
      </c>
      <c r="FY110" s="4">
        <v>0</v>
      </c>
      <c r="FZ110" s="9">
        <v>0</v>
      </c>
      <c r="GA110" s="6">
        <v>0</v>
      </c>
      <c r="GB110" s="4">
        <v>0</v>
      </c>
      <c r="GC110" s="9">
        <v>0</v>
      </c>
      <c r="GD110" s="6">
        <v>0</v>
      </c>
      <c r="GE110" s="4">
        <v>0</v>
      </c>
      <c r="GF110" s="9">
        <v>0</v>
      </c>
      <c r="GG110" s="6">
        <v>0</v>
      </c>
      <c r="GH110" s="4">
        <v>0</v>
      </c>
      <c r="GI110" s="9">
        <v>0</v>
      </c>
      <c r="GJ110" s="6">
        <v>0</v>
      </c>
      <c r="GK110" s="4">
        <v>0</v>
      </c>
      <c r="GL110" s="9">
        <v>0</v>
      </c>
      <c r="GM110" s="6">
        <v>0</v>
      </c>
      <c r="GN110" s="4">
        <v>0</v>
      </c>
      <c r="GO110" s="9">
        <v>0</v>
      </c>
      <c r="GP110" s="6">
        <v>0</v>
      </c>
      <c r="GQ110" s="4">
        <v>0</v>
      </c>
      <c r="GR110" s="9">
        <v>0</v>
      </c>
      <c r="GS110" s="6">
        <v>0</v>
      </c>
      <c r="GT110" s="4">
        <v>0</v>
      </c>
      <c r="GU110" s="9">
        <v>0</v>
      </c>
      <c r="GV110" s="6">
        <v>0</v>
      </c>
      <c r="GW110" s="4">
        <v>0</v>
      </c>
      <c r="GX110" s="9">
        <v>0</v>
      </c>
      <c r="GY110" s="6">
        <v>0</v>
      </c>
      <c r="GZ110" s="4">
        <v>0</v>
      </c>
      <c r="HA110" s="9">
        <v>0</v>
      </c>
      <c r="HB110" s="6">
        <v>0</v>
      </c>
      <c r="HC110" s="4">
        <v>0</v>
      </c>
      <c r="HD110" s="9">
        <v>0</v>
      </c>
      <c r="HE110" s="6">
        <v>0</v>
      </c>
      <c r="HF110" s="4">
        <v>0</v>
      </c>
      <c r="HG110" s="9">
        <v>0</v>
      </c>
      <c r="HH110" s="6">
        <v>0</v>
      </c>
      <c r="HI110" s="4">
        <v>0</v>
      </c>
      <c r="HJ110" s="9">
        <v>0</v>
      </c>
      <c r="HK110" s="6"/>
      <c r="HL110" s="4"/>
      <c r="HM110" s="9"/>
      <c r="HN110" s="6">
        <v>0</v>
      </c>
      <c r="HO110" s="4">
        <v>1</v>
      </c>
      <c r="HP110" s="9">
        <v>0</v>
      </c>
      <c r="HQ110" s="6">
        <v>0</v>
      </c>
      <c r="HR110" s="4">
        <v>1</v>
      </c>
      <c r="HS110" s="9">
        <v>0</v>
      </c>
      <c r="HT110" s="6">
        <f t="shared" si="956"/>
        <v>41</v>
      </c>
      <c r="HU110" s="9">
        <f t="shared" si="957"/>
        <v>797</v>
      </c>
    </row>
    <row r="111" spans="1:229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0</v>
      </c>
      <c r="H111" s="9">
        <v>0</v>
      </c>
      <c r="I111" s="6">
        <v>0</v>
      </c>
      <c r="J111" s="4">
        <v>0</v>
      </c>
      <c r="K111" s="9">
        <v>0</v>
      </c>
      <c r="L111" s="6">
        <v>2</v>
      </c>
      <c r="M111" s="4">
        <v>89</v>
      </c>
      <c r="N111" s="9">
        <f>M111/L111*1000</f>
        <v>44500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0</v>
      </c>
      <c r="AH111" s="4">
        <v>0</v>
      </c>
      <c r="AI111" s="9">
        <v>0</v>
      </c>
      <c r="AJ111" s="6">
        <v>0</v>
      </c>
      <c r="AK111" s="4">
        <v>0</v>
      </c>
      <c r="AL111" s="9"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f t="shared" si="1081"/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2</v>
      </c>
      <c r="BO111" s="4">
        <v>1881</v>
      </c>
      <c r="BP111" s="9">
        <f>BO111/BN111*1000</f>
        <v>940500</v>
      </c>
      <c r="BQ111" s="6">
        <v>0</v>
      </c>
      <c r="BR111" s="4">
        <v>0</v>
      </c>
      <c r="BS111" s="9"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0</v>
      </c>
      <c r="CD111" s="4">
        <v>1</v>
      </c>
      <c r="CE111" s="9">
        <v>0</v>
      </c>
      <c r="CF111" s="6">
        <v>0</v>
      </c>
      <c r="CG111" s="4">
        <v>0</v>
      </c>
      <c r="CH111" s="9">
        <v>0</v>
      </c>
      <c r="CI111" s="6">
        <v>0</v>
      </c>
      <c r="CJ111" s="4">
        <v>0</v>
      </c>
      <c r="CK111" s="9">
        <v>0</v>
      </c>
      <c r="CL111" s="6">
        <v>0</v>
      </c>
      <c r="CM111" s="4">
        <v>0</v>
      </c>
      <c r="CN111" s="9">
        <f t="shared" si="1082"/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12</v>
      </c>
      <c r="DT111" s="4">
        <v>81</v>
      </c>
      <c r="DU111" s="9">
        <f t="shared" ref="DU111" si="1086">DT111/DS111*1000</f>
        <v>6750</v>
      </c>
      <c r="DV111" s="6">
        <v>0</v>
      </c>
      <c r="DW111" s="4">
        <v>1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f t="shared" si="1085"/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v>0</v>
      </c>
      <c r="FJ111" s="4">
        <v>0</v>
      </c>
      <c r="FK111" s="9">
        <v>0</v>
      </c>
      <c r="FL111" s="6">
        <v>0</v>
      </c>
      <c r="FM111" s="4">
        <v>0</v>
      </c>
      <c r="FN111" s="9">
        <v>0</v>
      </c>
      <c r="FO111" s="6">
        <v>0</v>
      </c>
      <c r="FP111" s="4">
        <v>0</v>
      </c>
      <c r="FQ111" s="9">
        <v>0</v>
      </c>
      <c r="FR111" s="6">
        <v>0</v>
      </c>
      <c r="FS111" s="4">
        <v>0</v>
      </c>
      <c r="FT111" s="9">
        <v>0</v>
      </c>
      <c r="FU111" s="6">
        <v>0</v>
      </c>
      <c r="FV111" s="4">
        <v>0</v>
      </c>
      <c r="FW111" s="9">
        <v>0</v>
      </c>
      <c r="FX111" s="6">
        <v>0</v>
      </c>
      <c r="FY111" s="4">
        <v>0</v>
      </c>
      <c r="FZ111" s="9">
        <v>0</v>
      </c>
      <c r="GA111" s="6">
        <v>0</v>
      </c>
      <c r="GB111" s="4">
        <v>0</v>
      </c>
      <c r="GC111" s="9">
        <v>0</v>
      </c>
      <c r="GD111" s="6">
        <v>0</v>
      </c>
      <c r="GE111" s="4">
        <v>0</v>
      </c>
      <c r="GF111" s="9">
        <v>0</v>
      </c>
      <c r="GG111" s="6">
        <v>0</v>
      </c>
      <c r="GH111" s="4">
        <v>0</v>
      </c>
      <c r="GI111" s="9">
        <v>0</v>
      </c>
      <c r="GJ111" s="6">
        <v>0</v>
      </c>
      <c r="GK111" s="4">
        <v>0</v>
      </c>
      <c r="GL111" s="9">
        <v>0</v>
      </c>
      <c r="GM111" s="6">
        <v>0</v>
      </c>
      <c r="GN111" s="4">
        <v>0</v>
      </c>
      <c r="GO111" s="9">
        <v>0</v>
      </c>
      <c r="GP111" s="6">
        <v>0</v>
      </c>
      <c r="GQ111" s="4">
        <v>0</v>
      </c>
      <c r="GR111" s="9">
        <v>0</v>
      </c>
      <c r="GS111" s="6">
        <v>0</v>
      </c>
      <c r="GT111" s="4">
        <v>0</v>
      </c>
      <c r="GU111" s="9">
        <v>0</v>
      </c>
      <c r="GV111" s="6">
        <v>0</v>
      </c>
      <c r="GW111" s="4">
        <v>0</v>
      </c>
      <c r="GX111" s="9">
        <v>0</v>
      </c>
      <c r="GY111" s="6">
        <v>0</v>
      </c>
      <c r="GZ111" s="4">
        <v>0</v>
      </c>
      <c r="HA111" s="9">
        <v>0</v>
      </c>
      <c r="HB111" s="6">
        <v>0</v>
      </c>
      <c r="HC111" s="4">
        <v>0</v>
      </c>
      <c r="HD111" s="9">
        <v>0</v>
      </c>
      <c r="HE111" s="6">
        <v>0</v>
      </c>
      <c r="HF111" s="4">
        <v>0</v>
      </c>
      <c r="HG111" s="9">
        <v>0</v>
      </c>
      <c r="HH111" s="6">
        <v>0</v>
      </c>
      <c r="HI111" s="4">
        <v>0</v>
      </c>
      <c r="HJ111" s="9">
        <v>0</v>
      </c>
      <c r="HK111" s="6"/>
      <c r="HL111" s="4"/>
      <c r="HM111" s="9"/>
      <c r="HN111" s="6">
        <v>0</v>
      </c>
      <c r="HO111" s="4">
        <v>3</v>
      </c>
      <c r="HP111" s="9">
        <v>0</v>
      </c>
      <c r="HQ111" s="6">
        <v>3</v>
      </c>
      <c r="HR111" s="4">
        <v>99</v>
      </c>
      <c r="HS111" s="9">
        <f t="shared" ref="HS111:HS112" si="1087">HR111/HQ111*1000</f>
        <v>33000</v>
      </c>
      <c r="HT111" s="6">
        <f t="shared" si="956"/>
        <v>19</v>
      </c>
      <c r="HU111" s="9">
        <f t="shared" si="957"/>
        <v>2155</v>
      </c>
    </row>
    <row r="112" spans="1:229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0</v>
      </c>
      <c r="AH112" s="4">
        <v>0</v>
      </c>
      <c r="AI112" s="9">
        <v>0</v>
      </c>
      <c r="AJ112" s="6">
        <v>0</v>
      </c>
      <c r="AK112" s="4">
        <v>0</v>
      </c>
      <c r="AL112" s="9"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f t="shared" si="1081"/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0</v>
      </c>
      <c r="CD112" s="4">
        <v>0</v>
      </c>
      <c r="CE112" s="9">
        <v>0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f t="shared" si="1082"/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1</v>
      </c>
      <c r="DX112" s="9">
        <v>0</v>
      </c>
      <c r="DY112" s="6">
        <v>0</v>
      </c>
      <c r="DZ112" s="4">
        <v>0</v>
      </c>
      <c r="EA112" s="9">
        <v>0</v>
      </c>
      <c r="EB112" s="6">
        <v>1</v>
      </c>
      <c r="EC112" s="4">
        <v>554</v>
      </c>
      <c r="ED112" s="9">
        <f t="shared" ref="ED112" si="1088">EC112/EB112*1000</f>
        <v>554000</v>
      </c>
      <c r="EE112" s="6">
        <v>0</v>
      </c>
      <c r="EF112" s="4">
        <v>3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1</v>
      </c>
      <c r="ER112" s="4">
        <v>59</v>
      </c>
      <c r="ES112" s="9">
        <f t="shared" ref="ES112" si="1089">ER112/EQ112*1000</f>
        <v>59000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f t="shared" si="1085"/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v>0</v>
      </c>
      <c r="FJ112" s="4">
        <v>0</v>
      </c>
      <c r="FK112" s="9">
        <v>0</v>
      </c>
      <c r="FL112" s="6">
        <v>0</v>
      </c>
      <c r="FM112" s="4">
        <v>0</v>
      </c>
      <c r="FN112" s="9">
        <v>0</v>
      </c>
      <c r="FO112" s="6">
        <v>0</v>
      </c>
      <c r="FP112" s="4">
        <v>0</v>
      </c>
      <c r="FQ112" s="9">
        <v>0</v>
      </c>
      <c r="FR112" s="6">
        <v>0</v>
      </c>
      <c r="FS112" s="4">
        <v>0</v>
      </c>
      <c r="FT112" s="9">
        <v>0</v>
      </c>
      <c r="FU112" s="6">
        <v>0</v>
      </c>
      <c r="FV112" s="4">
        <v>0</v>
      </c>
      <c r="FW112" s="9">
        <v>0</v>
      </c>
      <c r="FX112" s="6">
        <v>0</v>
      </c>
      <c r="FY112" s="4">
        <v>0</v>
      </c>
      <c r="FZ112" s="9">
        <v>0</v>
      </c>
      <c r="GA112" s="6">
        <v>0</v>
      </c>
      <c r="GB112" s="4">
        <v>0</v>
      </c>
      <c r="GC112" s="9">
        <v>0</v>
      </c>
      <c r="GD112" s="6">
        <v>0</v>
      </c>
      <c r="GE112" s="4">
        <v>0</v>
      </c>
      <c r="GF112" s="9">
        <v>0</v>
      </c>
      <c r="GG112" s="6">
        <v>0</v>
      </c>
      <c r="GH112" s="4">
        <v>0</v>
      </c>
      <c r="GI112" s="9">
        <v>0</v>
      </c>
      <c r="GJ112" s="6">
        <v>0</v>
      </c>
      <c r="GK112" s="4">
        <v>0</v>
      </c>
      <c r="GL112" s="9">
        <v>0</v>
      </c>
      <c r="GM112" s="6">
        <v>0</v>
      </c>
      <c r="GN112" s="4">
        <v>0</v>
      </c>
      <c r="GO112" s="9">
        <v>0</v>
      </c>
      <c r="GP112" s="6">
        <v>0</v>
      </c>
      <c r="GQ112" s="4">
        <v>0</v>
      </c>
      <c r="GR112" s="9">
        <v>0</v>
      </c>
      <c r="GS112" s="6">
        <v>0</v>
      </c>
      <c r="GT112" s="4">
        <v>0</v>
      </c>
      <c r="GU112" s="9">
        <v>0</v>
      </c>
      <c r="GV112" s="6">
        <v>0</v>
      </c>
      <c r="GW112" s="4">
        <v>0</v>
      </c>
      <c r="GX112" s="9">
        <v>0</v>
      </c>
      <c r="GY112" s="6">
        <v>0</v>
      </c>
      <c r="GZ112" s="4">
        <v>0</v>
      </c>
      <c r="HA112" s="9">
        <v>0</v>
      </c>
      <c r="HB112" s="6">
        <v>0</v>
      </c>
      <c r="HC112" s="4">
        <v>0</v>
      </c>
      <c r="HD112" s="9">
        <v>0</v>
      </c>
      <c r="HE112" s="6">
        <v>0</v>
      </c>
      <c r="HF112" s="4">
        <v>0</v>
      </c>
      <c r="HG112" s="9">
        <v>0</v>
      </c>
      <c r="HH112" s="6">
        <v>0</v>
      </c>
      <c r="HI112" s="4">
        <v>0</v>
      </c>
      <c r="HJ112" s="9">
        <v>0</v>
      </c>
      <c r="HK112" s="6"/>
      <c r="HL112" s="4"/>
      <c r="HM112" s="9"/>
      <c r="HN112" s="6">
        <v>0</v>
      </c>
      <c r="HO112" s="4">
        <v>1</v>
      </c>
      <c r="HP112" s="9">
        <v>0</v>
      </c>
      <c r="HQ112" s="6">
        <v>1</v>
      </c>
      <c r="HR112" s="4">
        <v>8</v>
      </c>
      <c r="HS112" s="9">
        <f t="shared" si="1087"/>
        <v>8000</v>
      </c>
      <c r="HT112" s="6">
        <f t="shared" si="956"/>
        <v>3</v>
      </c>
      <c r="HU112" s="9">
        <f t="shared" si="957"/>
        <v>626</v>
      </c>
    </row>
    <row r="113" spans="1:229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3</v>
      </c>
      <c r="G113" s="4">
        <v>507</v>
      </c>
      <c r="H113" s="9">
        <f>G113/F113*1000</f>
        <v>169000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0</v>
      </c>
      <c r="Y113" s="4">
        <v>0</v>
      </c>
      <c r="Z113" s="9">
        <v>0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0</v>
      </c>
      <c r="AH113" s="4">
        <v>0</v>
      </c>
      <c r="AI113" s="9">
        <v>0</v>
      </c>
      <c r="AJ113" s="6">
        <v>0</v>
      </c>
      <c r="AK113" s="4">
        <v>0</v>
      </c>
      <c r="AL113" s="9"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f t="shared" si="1081"/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0</v>
      </c>
      <c r="CD113" s="4">
        <v>1</v>
      </c>
      <c r="CE113" s="9">
        <v>0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f t="shared" si="1082"/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2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2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f t="shared" si="1085"/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v>0</v>
      </c>
      <c r="FJ113" s="4">
        <v>0</v>
      </c>
      <c r="FK113" s="9">
        <v>0</v>
      </c>
      <c r="FL113" s="6">
        <v>0</v>
      </c>
      <c r="FM113" s="4">
        <v>0</v>
      </c>
      <c r="FN113" s="9">
        <v>0</v>
      </c>
      <c r="FO113" s="6">
        <v>0</v>
      </c>
      <c r="FP113" s="4">
        <v>0</v>
      </c>
      <c r="FQ113" s="9">
        <v>0</v>
      </c>
      <c r="FR113" s="6">
        <v>0</v>
      </c>
      <c r="FS113" s="4">
        <v>0</v>
      </c>
      <c r="FT113" s="9">
        <v>0</v>
      </c>
      <c r="FU113" s="6">
        <v>0</v>
      </c>
      <c r="FV113" s="4">
        <v>0</v>
      </c>
      <c r="FW113" s="9">
        <v>0</v>
      </c>
      <c r="FX113" s="6">
        <v>20</v>
      </c>
      <c r="FY113" s="4">
        <v>911</v>
      </c>
      <c r="FZ113" s="9">
        <f t="shared" ref="FZ113" si="1090">FY113/FX113*1000</f>
        <v>45550</v>
      </c>
      <c r="GA113" s="6">
        <v>0</v>
      </c>
      <c r="GB113" s="4">
        <v>0</v>
      </c>
      <c r="GC113" s="9">
        <v>0</v>
      </c>
      <c r="GD113" s="6">
        <v>0</v>
      </c>
      <c r="GE113" s="4">
        <v>0</v>
      </c>
      <c r="GF113" s="9">
        <v>0</v>
      </c>
      <c r="GG113" s="6">
        <v>0</v>
      </c>
      <c r="GH113" s="4">
        <v>0</v>
      </c>
      <c r="GI113" s="9">
        <v>0</v>
      </c>
      <c r="GJ113" s="6">
        <v>0</v>
      </c>
      <c r="GK113" s="4">
        <v>0</v>
      </c>
      <c r="GL113" s="9">
        <v>0</v>
      </c>
      <c r="GM113" s="6">
        <v>0</v>
      </c>
      <c r="GN113" s="4">
        <v>0</v>
      </c>
      <c r="GO113" s="9">
        <v>0</v>
      </c>
      <c r="GP113" s="6">
        <v>0</v>
      </c>
      <c r="GQ113" s="4">
        <v>0</v>
      </c>
      <c r="GR113" s="9">
        <v>0</v>
      </c>
      <c r="GS113" s="6">
        <v>0</v>
      </c>
      <c r="GT113" s="4">
        <v>0</v>
      </c>
      <c r="GU113" s="9">
        <v>0</v>
      </c>
      <c r="GV113" s="6">
        <v>0</v>
      </c>
      <c r="GW113" s="4">
        <v>0</v>
      </c>
      <c r="GX113" s="9">
        <v>0</v>
      </c>
      <c r="GY113" s="6">
        <v>0</v>
      </c>
      <c r="GZ113" s="4">
        <v>0</v>
      </c>
      <c r="HA113" s="9">
        <v>0</v>
      </c>
      <c r="HB113" s="6">
        <v>0</v>
      </c>
      <c r="HC113" s="4">
        <v>0</v>
      </c>
      <c r="HD113" s="9">
        <v>0</v>
      </c>
      <c r="HE113" s="6">
        <v>0</v>
      </c>
      <c r="HF113" s="4">
        <v>0</v>
      </c>
      <c r="HG113" s="9">
        <v>0</v>
      </c>
      <c r="HH113" s="6">
        <v>0</v>
      </c>
      <c r="HI113" s="4">
        <v>0</v>
      </c>
      <c r="HJ113" s="9">
        <v>0</v>
      </c>
      <c r="HK113" s="6"/>
      <c r="HL113" s="4"/>
      <c r="HM113" s="9"/>
      <c r="HN113" s="6">
        <v>0</v>
      </c>
      <c r="HO113" s="4">
        <v>2</v>
      </c>
      <c r="HP113" s="9">
        <v>0</v>
      </c>
      <c r="HQ113" s="6">
        <v>0</v>
      </c>
      <c r="HR113" s="4">
        <v>0</v>
      </c>
      <c r="HS113" s="9">
        <v>0</v>
      </c>
      <c r="HT113" s="6">
        <f t="shared" si="956"/>
        <v>23</v>
      </c>
      <c r="HU113" s="9">
        <f t="shared" si="957"/>
        <v>1425</v>
      </c>
    </row>
    <row r="114" spans="1:229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0</v>
      </c>
      <c r="Y114" s="4">
        <v>0</v>
      </c>
      <c r="Z114" s="9">
        <v>0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0</v>
      </c>
      <c r="AH114" s="4">
        <v>0</v>
      </c>
      <c r="AI114" s="9">
        <v>0</v>
      </c>
      <c r="AJ114" s="6">
        <v>0</v>
      </c>
      <c r="AK114" s="4">
        <v>0</v>
      </c>
      <c r="AL114" s="9"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2</v>
      </c>
      <c r="AR114" s="9"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f t="shared" si="1081"/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0</v>
      </c>
      <c r="BO114" s="4">
        <v>0</v>
      </c>
      <c r="BP114" s="9">
        <v>0</v>
      </c>
      <c r="BQ114" s="6">
        <v>0</v>
      </c>
      <c r="BR114" s="4">
        <v>0</v>
      </c>
      <c r="BS114" s="9"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1</v>
      </c>
      <c r="CE114" s="9">
        <v>0</v>
      </c>
      <c r="CF114" s="6">
        <v>0</v>
      </c>
      <c r="CG114" s="4">
        <v>0</v>
      </c>
      <c r="CH114" s="9">
        <v>0</v>
      </c>
      <c r="CI114" s="6">
        <v>0</v>
      </c>
      <c r="CJ114" s="4">
        <v>0</v>
      </c>
      <c r="CK114" s="9">
        <v>0</v>
      </c>
      <c r="CL114" s="6">
        <v>0</v>
      </c>
      <c r="CM114" s="4">
        <v>0</v>
      </c>
      <c r="CN114" s="9">
        <f t="shared" si="1082"/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3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1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f t="shared" si="1085"/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v>0</v>
      </c>
      <c r="FJ114" s="4">
        <v>0</v>
      </c>
      <c r="FK114" s="9">
        <v>0</v>
      </c>
      <c r="FL114" s="6">
        <v>0</v>
      </c>
      <c r="FM114" s="4">
        <v>0</v>
      </c>
      <c r="FN114" s="9">
        <v>0</v>
      </c>
      <c r="FO114" s="6">
        <v>0</v>
      </c>
      <c r="FP114" s="4">
        <v>0</v>
      </c>
      <c r="FQ114" s="9">
        <v>0</v>
      </c>
      <c r="FR114" s="6">
        <v>0</v>
      </c>
      <c r="FS114" s="4">
        <v>0</v>
      </c>
      <c r="FT114" s="9">
        <v>0</v>
      </c>
      <c r="FU114" s="6">
        <v>0</v>
      </c>
      <c r="FV114" s="4">
        <v>0</v>
      </c>
      <c r="FW114" s="9">
        <v>0</v>
      </c>
      <c r="FX114" s="6">
        <v>0</v>
      </c>
      <c r="FY114" s="4">
        <v>0</v>
      </c>
      <c r="FZ114" s="9">
        <v>0</v>
      </c>
      <c r="GA114" s="6">
        <v>0</v>
      </c>
      <c r="GB114" s="4">
        <v>0</v>
      </c>
      <c r="GC114" s="9">
        <v>0</v>
      </c>
      <c r="GD114" s="6">
        <v>0</v>
      </c>
      <c r="GE114" s="4">
        <v>0</v>
      </c>
      <c r="GF114" s="9">
        <v>0</v>
      </c>
      <c r="GG114" s="6">
        <v>0</v>
      </c>
      <c r="GH114" s="4">
        <v>0</v>
      </c>
      <c r="GI114" s="9">
        <v>0</v>
      </c>
      <c r="GJ114" s="6">
        <v>0</v>
      </c>
      <c r="GK114" s="4">
        <v>0</v>
      </c>
      <c r="GL114" s="9">
        <v>0</v>
      </c>
      <c r="GM114" s="6">
        <v>0</v>
      </c>
      <c r="GN114" s="4">
        <v>0</v>
      </c>
      <c r="GO114" s="9">
        <v>0</v>
      </c>
      <c r="GP114" s="6">
        <v>0</v>
      </c>
      <c r="GQ114" s="4">
        <v>0</v>
      </c>
      <c r="GR114" s="9">
        <v>0</v>
      </c>
      <c r="GS114" s="6">
        <v>0</v>
      </c>
      <c r="GT114" s="4">
        <v>0</v>
      </c>
      <c r="GU114" s="9">
        <v>0</v>
      </c>
      <c r="GV114" s="6">
        <v>0</v>
      </c>
      <c r="GW114" s="4">
        <v>0</v>
      </c>
      <c r="GX114" s="9">
        <v>0</v>
      </c>
      <c r="GY114" s="6">
        <v>0</v>
      </c>
      <c r="GZ114" s="4">
        <v>0</v>
      </c>
      <c r="HA114" s="9">
        <v>0</v>
      </c>
      <c r="HB114" s="6">
        <v>0</v>
      </c>
      <c r="HC114" s="4">
        <v>0</v>
      </c>
      <c r="HD114" s="9">
        <v>0</v>
      </c>
      <c r="HE114" s="6">
        <v>0</v>
      </c>
      <c r="HF114" s="4">
        <v>0</v>
      </c>
      <c r="HG114" s="9">
        <v>0</v>
      </c>
      <c r="HH114" s="6">
        <v>0</v>
      </c>
      <c r="HI114" s="4">
        <v>0</v>
      </c>
      <c r="HJ114" s="9">
        <v>0</v>
      </c>
      <c r="HK114" s="6"/>
      <c r="HL114" s="4"/>
      <c r="HM114" s="9"/>
      <c r="HN114" s="6">
        <v>0</v>
      </c>
      <c r="HO114" s="4">
        <v>2</v>
      </c>
      <c r="HP114" s="9">
        <v>0</v>
      </c>
      <c r="HQ114" s="6">
        <v>0</v>
      </c>
      <c r="HR114" s="4">
        <v>5</v>
      </c>
      <c r="HS114" s="9">
        <v>0</v>
      </c>
      <c r="HT114" s="6">
        <f t="shared" si="956"/>
        <v>0</v>
      </c>
      <c r="HU114" s="9">
        <f t="shared" si="957"/>
        <v>14</v>
      </c>
    </row>
    <row r="115" spans="1:229" x14ac:dyDescent="0.3">
      <c r="A115" s="49">
        <v>2012</v>
      </c>
      <c r="B115" s="50" t="s">
        <v>7</v>
      </c>
      <c r="C115" s="6">
        <v>0</v>
      </c>
      <c r="D115" s="4">
        <v>0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0</v>
      </c>
      <c r="Y115" s="4">
        <v>0</v>
      </c>
      <c r="Z115" s="9">
        <v>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0</v>
      </c>
      <c r="AH115" s="4">
        <v>0</v>
      </c>
      <c r="AI115" s="9">
        <v>0</v>
      </c>
      <c r="AJ115" s="6">
        <v>0</v>
      </c>
      <c r="AK115" s="4">
        <v>0</v>
      </c>
      <c r="AL115" s="9"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25</v>
      </c>
      <c r="AZ115" s="4">
        <v>125</v>
      </c>
      <c r="BA115" s="9">
        <f>AZ115/AY115*1000</f>
        <v>5000</v>
      </c>
      <c r="BB115" s="6">
        <v>0</v>
      </c>
      <c r="BC115" s="4">
        <v>0</v>
      </c>
      <c r="BD115" s="9">
        <f t="shared" si="1081"/>
        <v>0</v>
      </c>
      <c r="BE115" s="6">
        <v>0</v>
      </c>
      <c r="BF115" s="4">
        <v>0</v>
      </c>
      <c r="BG115" s="9">
        <v>0</v>
      </c>
      <c r="BH115" s="6">
        <v>0</v>
      </c>
      <c r="BI115" s="4">
        <v>0</v>
      </c>
      <c r="BJ115" s="9">
        <v>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0</v>
      </c>
      <c r="CD115" s="4">
        <v>0</v>
      </c>
      <c r="CE115" s="9">
        <v>0</v>
      </c>
      <c r="CF115" s="6">
        <v>0</v>
      </c>
      <c r="CG115" s="4">
        <v>0</v>
      </c>
      <c r="CH115" s="9">
        <v>0</v>
      </c>
      <c r="CI115" s="6">
        <v>0</v>
      </c>
      <c r="CJ115" s="4">
        <v>0</v>
      </c>
      <c r="CK115" s="9">
        <v>0</v>
      </c>
      <c r="CL115" s="6">
        <v>0</v>
      </c>
      <c r="CM115" s="4">
        <v>0</v>
      </c>
      <c r="CN115" s="9">
        <f t="shared" si="1082"/>
        <v>0</v>
      </c>
      <c r="CO115" s="6">
        <v>0</v>
      </c>
      <c r="CP115" s="4">
        <v>1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164</v>
      </c>
      <c r="CY115" s="4">
        <v>5656</v>
      </c>
      <c r="CZ115" s="9">
        <f>CY115/CX115*1000</f>
        <v>34487.804878048781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1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6</v>
      </c>
      <c r="DX115" s="9">
        <v>0</v>
      </c>
      <c r="DY115" s="6">
        <v>0</v>
      </c>
      <c r="DZ115" s="4">
        <v>0</v>
      </c>
      <c r="EA115" s="9">
        <v>0</v>
      </c>
      <c r="EB115" s="6">
        <v>1</v>
      </c>
      <c r="EC115" s="4">
        <v>229</v>
      </c>
      <c r="ED115" s="9">
        <f t="shared" ref="ED115" si="1091">EC115/EB115*1000</f>
        <v>229000</v>
      </c>
      <c r="EE115" s="6">
        <v>0</v>
      </c>
      <c r="EF115" s="4">
        <v>0</v>
      </c>
      <c r="EG115" s="9">
        <v>0</v>
      </c>
      <c r="EH115" s="6">
        <v>0</v>
      </c>
      <c r="EI115" s="4">
        <v>0</v>
      </c>
      <c r="EJ115" s="9">
        <v>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f t="shared" si="1085"/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v>0</v>
      </c>
      <c r="FJ115" s="4">
        <v>0</v>
      </c>
      <c r="FK115" s="9">
        <v>0</v>
      </c>
      <c r="FL115" s="6">
        <v>0</v>
      </c>
      <c r="FM115" s="4">
        <v>0</v>
      </c>
      <c r="FN115" s="9">
        <v>0</v>
      </c>
      <c r="FO115" s="6">
        <v>0</v>
      </c>
      <c r="FP115" s="4">
        <v>0</v>
      </c>
      <c r="FQ115" s="9">
        <v>0</v>
      </c>
      <c r="FR115" s="6">
        <v>0</v>
      </c>
      <c r="FS115" s="4">
        <v>0</v>
      </c>
      <c r="FT115" s="9">
        <v>0</v>
      </c>
      <c r="FU115" s="6">
        <v>0</v>
      </c>
      <c r="FV115" s="4">
        <v>0</v>
      </c>
      <c r="FW115" s="9">
        <v>0</v>
      </c>
      <c r="FX115" s="6">
        <v>0</v>
      </c>
      <c r="FY115" s="4">
        <v>4</v>
      </c>
      <c r="FZ115" s="9">
        <v>0</v>
      </c>
      <c r="GA115" s="6">
        <v>0</v>
      </c>
      <c r="GB115" s="4">
        <v>0</v>
      </c>
      <c r="GC115" s="9">
        <v>0</v>
      </c>
      <c r="GD115" s="6">
        <v>0</v>
      </c>
      <c r="GE115" s="4">
        <v>0</v>
      </c>
      <c r="GF115" s="9">
        <v>0</v>
      </c>
      <c r="GG115" s="6">
        <v>0</v>
      </c>
      <c r="GH115" s="4">
        <v>0</v>
      </c>
      <c r="GI115" s="9">
        <v>0</v>
      </c>
      <c r="GJ115" s="6">
        <v>0</v>
      </c>
      <c r="GK115" s="4">
        <v>0</v>
      </c>
      <c r="GL115" s="9">
        <v>0</v>
      </c>
      <c r="GM115" s="6">
        <v>0</v>
      </c>
      <c r="GN115" s="4">
        <v>0</v>
      </c>
      <c r="GO115" s="9">
        <v>0</v>
      </c>
      <c r="GP115" s="6">
        <v>0</v>
      </c>
      <c r="GQ115" s="4">
        <v>0</v>
      </c>
      <c r="GR115" s="9">
        <v>0</v>
      </c>
      <c r="GS115" s="6">
        <v>0</v>
      </c>
      <c r="GT115" s="4">
        <v>0</v>
      </c>
      <c r="GU115" s="9">
        <v>0</v>
      </c>
      <c r="GV115" s="6">
        <v>0</v>
      </c>
      <c r="GW115" s="4">
        <v>0</v>
      </c>
      <c r="GX115" s="9">
        <v>0</v>
      </c>
      <c r="GY115" s="6">
        <v>0</v>
      </c>
      <c r="GZ115" s="4">
        <v>0</v>
      </c>
      <c r="HA115" s="9">
        <v>0</v>
      </c>
      <c r="HB115" s="6">
        <v>0</v>
      </c>
      <c r="HC115" s="4">
        <v>0</v>
      </c>
      <c r="HD115" s="9">
        <v>0</v>
      </c>
      <c r="HE115" s="6">
        <v>0</v>
      </c>
      <c r="HF115" s="4">
        <v>0</v>
      </c>
      <c r="HG115" s="9">
        <v>0</v>
      </c>
      <c r="HH115" s="6">
        <v>0</v>
      </c>
      <c r="HI115" s="4">
        <v>0</v>
      </c>
      <c r="HJ115" s="9">
        <v>0</v>
      </c>
      <c r="HK115" s="6"/>
      <c r="HL115" s="4"/>
      <c r="HM115" s="9"/>
      <c r="HN115" s="6">
        <v>0</v>
      </c>
      <c r="HO115" s="4">
        <v>3</v>
      </c>
      <c r="HP115" s="9">
        <v>0</v>
      </c>
      <c r="HQ115" s="6">
        <v>0</v>
      </c>
      <c r="HR115" s="4">
        <v>3</v>
      </c>
      <c r="HS115" s="9">
        <v>0</v>
      </c>
      <c r="HT115" s="6">
        <f t="shared" si="956"/>
        <v>190</v>
      </c>
      <c r="HU115" s="9">
        <f t="shared" si="957"/>
        <v>6028</v>
      </c>
    </row>
    <row r="116" spans="1:229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1</v>
      </c>
      <c r="G116" s="4">
        <v>16</v>
      </c>
      <c r="H116" s="9">
        <f>G116/F116*1000</f>
        <v>16000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0</v>
      </c>
      <c r="AI116" s="9">
        <v>0</v>
      </c>
      <c r="AJ116" s="6">
        <v>0</v>
      </c>
      <c r="AK116" s="4">
        <v>0</v>
      </c>
      <c r="AL116" s="9"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1</v>
      </c>
      <c r="AR116" s="9"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f t="shared" si="1081"/>
        <v>0</v>
      </c>
      <c r="BE116" s="6">
        <v>0</v>
      </c>
      <c r="BF116" s="4">
        <v>0</v>
      </c>
      <c r="BG116" s="9">
        <v>0</v>
      </c>
      <c r="BH116" s="6">
        <v>0</v>
      </c>
      <c r="BI116" s="4">
        <v>0</v>
      </c>
      <c r="BJ116" s="9">
        <v>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0</v>
      </c>
      <c r="CD116" s="4">
        <v>1</v>
      </c>
      <c r="CE116" s="9">
        <v>0</v>
      </c>
      <c r="CF116" s="6">
        <v>0</v>
      </c>
      <c r="CG116" s="4">
        <v>0</v>
      </c>
      <c r="CH116" s="9">
        <v>0</v>
      </c>
      <c r="CI116" s="6">
        <v>0</v>
      </c>
      <c r="CJ116" s="4">
        <v>1</v>
      </c>
      <c r="CK116" s="9">
        <v>0</v>
      </c>
      <c r="CL116" s="6">
        <v>0</v>
      </c>
      <c r="CM116" s="4">
        <v>0</v>
      </c>
      <c r="CN116" s="9">
        <f t="shared" si="1082"/>
        <v>0</v>
      </c>
      <c r="CO116" s="6">
        <v>1</v>
      </c>
      <c r="CP116" s="4">
        <v>5</v>
      </c>
      <c r="CQ116" s="9">
        <f>CP116/CO116*1000</f>
        <v>5000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-9</v>
      </c>
      <c r="CY116" s="4">
        <v>-296</v>
      </c>
      <c r="CZ116" s="9">
        <f>CY116/CX116*1000</f>
        <v>32888.888888888883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2</v>
      </c>
      <c r="DU116" s="9">
        <v>0</v>
      </c>
      <c r="DV116" s="6">
        <v>0</v>
      </c>
      <c r="DW116" s="4">
        <v>1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2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f t="shared" si="1085"/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1</v>
      </c>
      <c r="FE116" s="9">
        <v>0</v>
      </c>
      <c r="FF116" s="6">
        <v>0</v>
      </c>
      <c r="FG116" s="4">
        <v>0</v>
      </c>
      <c r="FH116" s="9">
        <v>0</v>
      </c>
      <c r="FI116" s="6">
        <v>0</v>
      </c>
      <c r="FJ116" s="4">
        <v>0</v>
      </c>
      <c r="FK116" s="9">
        <v>0</v>
      </c>
      <c r="FL116" s="6">
        <v>0</v>
      </c>
      <c r="FM116" s="4">
        <v>0</v>
      </c>
      <c r="FN116" s="9">
        <v>0</v>
      </c>
      <c r="FO116" s="6">
        <v>0</v>
      </c>
      <c r="FP116" s="4">
        <v>0</v>
      </c>
      <c r="FQ116" s="9">
        <v>0</v>
      </c>
      <c r="FR116" s="6">
        <v>0</v>
      </c>
      <c r="FS116" s="4">
        <v>0</v>
      </c>
      <c r="FT116" s="9">
        <v>0</v>
      </c>
      <c r="FU116" s="6">
        <v>0</v>
      </c>
      <c r="FV116" s="4">
        <v>0</v>
      </c>
      <c r="FW116" s="9">
        <v>0</v>
      </c>
      <c r="FX116" s="6">
        <v>0</v>
      </c>
      <c r="FY116" s="4">
        <v>0</v>
      </c>
      <c r="FZ116" s="9">
        <v>0</v>
      </c>
      <c r="GA116" s="6">
        <v>0</v>
      </c>
      <c r="GB116" s="4">
        <v>0</v>
      </c>
      <c r="GC116" s="9">
        <v>0</v>
      </c>
      <c r="GD116" s="6">
        <v>0</v>
      </c>
      <c r="GE116" s="4">
        <v>0</v>
      </c>
      <c r="GF116" s="9">
        <v>0</v>
      </c>
      <c r="GG116" s="6">
        <v>0</v>
      </c>
      <c r="GH116" s="4">
        <v>0</v>
      </c>
      <c r="GI116" s="9">
        <v>0</v>
      </c>
      <c r="GJ116" s="6">
        <v>0</v>
      </c>
      <c r="GK116" s="4">
        <v>0</v>
      </c>
      <c r="GL116" s="9">
        <v>0</v>
      </c>
      <c r="GM116" s="6">
        <v>0</v>
      </c>
      <c r="GN116" s="4">
        <v>0</v>
      </c>
      <c r="GO116" s="9">
        <v>0</v>
      </c>
      <c r="GP116" s="6">
        <v>0</v>
      </c>
      <c r="GQ116" s="4">
        <v>0</v>
      </c>
      <c r="GR116" s="9">
        <v>0</v>
      </c>
      <c r="GS116" s="6">
        <v>0</v>
      </c>
      <c r="GT116" s="4">
        <v>0</v>
      </c>
      <c r="GU116" s="9">
        <v>0</v>
      </c>
      <c r="GV116" s="6">
        <v>0</v>
      </c>
      <c r="GW116" s="4">
        <v>0</v>
      </c>
      <c r="GX116" s="9">
        <v>0</v>
      </c>
      <c r="GY116" s="6">
        <v>0</v>
      </c>
      <c r="GZ116" s="4">
        <v>0</v>
      </c>
      <c r="HA116" s="9">
        <v>0</v>
      </c>
      <c r="HB116" s="6">
        <v>0</v>
      </c>
      <c r="HC116" s="4">
        <v>0</v>
      </c>
      <c r="HD116" s="9">
        <v>0</v>
      </c>
      <c r="HE116" s="6">
        <v>0</v>
      </c>
      <c r="HF116" s="4">
        <v>0</v>
      </c>
      <c r="HG116" s="9">
        <v>0</v>
      </c>
      <c r="HH116" s="6">
        <v>0</v>
      </c>
      <c r="HI116" s="4">
        <v>0</v>
      </c>
      <c r="HJ116" s="9">
        <v>0</v>
      </c>
      <c r="HK116" s="6"/>
      <c r="HL116" s="4"/>
      <c r="HM116" s="9"/>
      <c r="HN116" s="6">
        <v>1</v>
      </c>
      <c r="HO116" s="4">
        <v>7</v>
      </c>
      <c r="HP116" s="9">
        <f t="shared" ref="HP116" si="1092">HO116/HN116*1000</f>
        <v>7000</v>
      </c>
      <c r="HQ116" s="6">
        <v>0</v>
      </c>
      <c r="HR116" s="4">
        <v>4</v>
      </c>
      <c r="HS116" s="9">
        <v>0</v>
      </c>
      <c r="HT116" s="6">
        <f t="shared" si="956"/>
        <v>-6</v>
      </c>
      <c r="HU116" s="9">
        <f t="shared" si="957"/>
        <v>-255</v>
      </c>
    </row>
    <row r="117" spans="1:229" x14ac:dyDescent="0.3">
      <c r="A117" s="49">
        <v>2012</v>
      </c>
      <c r="B117" s="50" t="s">
        <v>9</v>
      </c>
      <c r="C117" s="6">
        <v>0</v>
      </c>
      <c r="D117" s="4">
        <v>7</v>
      </c>
      <c r="E117" s="9">
        <v>0</v>
      </c>
      <c r="F117" s="6">
        <v>16</v>
      </c>
      <c r="G117" s="4">
        <v>840</v>
      </c>
      <c r="H117" s="9">
        <f>G117/F117*1000</f>
        <v>52500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0</v>
      </c>
      <c r="Y117" s="4">
        <v>0</v>
      </c>
      <c r="Z117" s="9">
        <v>0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0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f t="shared" si="1081"/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0</v>
      </c>
      <c r="BP117" s="9">
        <v>0</v>
      </c>
      <c r="BQ117" s="6">
        <v>0</v>
      </c>
      <c r="BR117" s="4">
        <v>0</v>
      </c>
      <c r="BS117" s="9"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0</v>
      </c>
      <c r="CD117" s="4">
        <v>0</v>
      </c>
      <c r="CE117" s="9">
        <v>0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f t="shared" si="1082"/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0</v>
      </c>
      <c r="DE117" s="4">
        <v>0</v>
      </c>
      <c r="DF117" s="9">
        <v>0</v>
      </c>
      <c r="DG117" s="6">
        <v>0</v>
      </c>
      <c r="DH117" s="4">
        <v>0</v>
      </c>
      <c r="DI117" s="9">
        <v>0</v>
      </c>
      <c r="DJ117" s="6">
        <v>0</v>
      </c>
      <c r="DK117" s="4">
        <v>2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1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22</v>
      </c>
      <c r="EI117" s="4">
        <v>1000</v>
      </c>
      <c r="EJ117" s="9">
        <f t="shared" ref="EJ117" si="1093">EI117/EH117*1000</f>
        <v>45454.545454545456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0</v>
      </c>
      <c r="EX117" s="4">
        <v>0</v>
      </c>
      <c r="EY117" s="9">
        <f t="shared" si="1085"/>
        <v>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v>0</v>
      </c>
      <c r="FJ117" s="4">
        <v>0</v>
      </c>
      <c r="FK117" s="9">
        <v>0</v>
      </c>
      <c r="FL117" s="6">
        <v>0</v>
      </c>
      <c r="FM117" s="4">
        <v>0</v>
      </c>
      <c r="FN117" s="9">
        <v>0</v>
      </c>
      <c r="FO117" s="6">
        <v>0</v>
      </c>
      <c r="FP117" s="4">
        <v>0</v>
      </c>
      <c r="FQ117" s="9">
        <v>0</v>
      </c>
      <c r="FR117" s="6">
        <v>0</v>
      </c>
      <c r="FS117" s="4">
        <v>0</v>
      </c>
      <c r="FT117" s="9">
        <v>0</v>
      </c>
      <c r="FU117" s="6">
        <v>0</v>
      </c>
      <c r="FV117" s="4">
        <v>0</v>
      </c>
      <c r="FW117" s="9">
        <v>0</v>
      </c>
      <c r="FX117" s="6">
        <v>90</v>
      </c>
      <c r="FY117" s="4">
        <v>6453</v>
      </c>
      <c r="FZ117" s="9">
        <f t="shared" ref="FZ117" si="1094">FY117/FX117*1000</f>
        <v>71700</v>
      </c>
      <c r="GA117" s="6">
        <v>0</v>
      </c>
      <c r="GB117" s="4">
        <v>0</v>
      </c>
      <c r="GC117" s="9">
        <v>0</v>
      </c>
      <c r="GD117" s="6">
        <v>0</v>
      </c>
      <c r="GE117" s="4">
        <v>0</v>
      </c>
      <c r="GF117" s="9">
        <v>0</v>
      </c>
      <c r="GG117" s="6">
        <v>0</v>
      </c>
      <c r="GH117" s="4">
        <v>0</v>
      </c>
      <c r="GI117" s="9">
        <v>0</v>
      </c>
      <c r="GJ117" s="6">
        <v>0</v>
      </c>
      <c r="GK117" s="4">
        <v>0</v>
      </c>
      <c r="GL117" s="9">
        <v>0</v>
      </c>
      <c r="GM117" s="6">
        <v>0</v>
      </c>
      <c r="GN117" s="4">
        <v>0</v>
      </c>
      <c r="GO117" s="9">
        <v>0</v>
      </c>
      <c r="GP117" s="6">
        <v>0</v>
      </c>
      <c r="GQ117" s="4">
        <v>0</v>
      </c>
      <c r="GR117" s="9">
        <v>0</v>
      </c>
      <c r="GS117" s="6">
        <v>0</v>
      </c>
      <c r="GT117" s="4">
        <v>0</v>
      </c>
      <c r="GU117" s="9">
        <v>0</v>
      </c>
      <c r="GV117" s="6">
        <v>0</v>
      </c>
      <c r="GW117" s="4">
        <v>0</v>
      </c>
      <c r="GX117" s="9">
        <v>0</v>
      </c>
      <c r="GY117" s="6">
        <v>0</v>
      </c>
      <c r="GZ117" s="4">
        <v>0</v>
      </c>
      <c r="HA117" s="9">
        <v>0</v>
      </c>
      <c r="HB117" s="6">
        <v>0</v>
      </c>
      <c r="HC117" s="4">
        <v>0</v>
      </c>
      <c r="HD117" s="9">
        <v>0</v>
      </c>
      <c r="HE117" s="6">
        <v>0</v>
      </c>
      <c r="HF117" s="4">
        <v>0</v>
      </c>
      <c r="HG117" s="9">
        <v>0</v>
      </c>
      <c r="HH117" s="6">
        <v>0</v>
      </c>
      <c r="HI117" s="4">
        <v>0</v>
      </c>
      <c r="HJ117" s="9">
        <v>0</v>
      </c>
      <c r="HK117" s="6"/>
      <c r="HL117" s="4"/>
      <c r="HM117" s="9"/>
      <c r="HN117" s="6">
        <v>0</v>
      </c>
      <c r="HO117" s="4">
        <v>1</v>
      </c>
      <c r="HP117" s="9">
        <v>0</v>
      </c>
      <c r="HQ117" s="6">
        <v>0</v>
      </c>
      <c r="HR117" s="4">
        <v>1</v>
      </c>
      <c r="HS117" s="9">
        <v>0</v>
      </c>
      <c r="HT117" s="6">
        <f t="shared" si="956"/>
        <v>128</v>
      </c>
      <c r="HU117" s="9">
        <f t="shared" si="957"/>
        <v>8305</v>
      </c>
    </row>
    <row r="118" spans="1:229" x14ac:dyDescent="0.3">
      <c r="A118" s="49">
        <v>2012</v>
      </c>
      <c r="B118" s="50" t="s">
        <v>10</v>
      </c>
      <c r="C118" s="6">
        <v>0</v>
      </c>
      <c r="D118" s="4">
        <v>11</v>
      </c>
      <c r="E118" s="9">
        <v>0</v>
      </c>
      <c r="F118" s="6">
        <v>0</v>
      </c>
      <c r="G118" s="4">
        <v>18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0</v>
      </c>
      <c r="AB118" s="4">
        <v>0</v>
      </c>
      <c r="AC118" s="9">
        <v>0</v>
      </c>
      <c r="AD118" s="6">
        <v>0</v>
      </c>
      <c r="AE118" s="4">
        <v>0</v>
      </c>
      <c r="AF118" s="9">
        <v>0</v>
      </c>
      <c r="AG118" s="6">
        <v>0</v>
      </c>
      <c r="AH118" s="4">
        <v>0</v>
      </c>
      <c r="AI118" s="9">
        <v>0</v>
      </c>
      <c r="AJ118" s="6">
        <v>0</v>
      </c>
      <c r="AK118" s="4">
        <v>0</v>
      </c>
      <c r="AL118" s="9"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f t="shared" si="1081"/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0</v>
      </c>
      <c r="CD118" s="4">
        <v>1</v>
      </c>
      <c r="CE118" s="9">
        <v>0</v>
      </c>
      <c r="CF118" s="6">
        <v>0</v>
      </c>
      <c r="CG118" s="4">
        <v>0</v>
      </c>
      <c r="CH118" s="9">
        <v>0</v>
      </c>
      <c r="CI118" s="6">
        <v>0</v>
      </c>
      <c r="CJ118" s="4">
        <v>0</v>
      </c>
      <c r="CK118" s="9">
        <v>0</v>
      </c>
      <c r="CL118" s="6">
        <v>0</v>
      </c>
      <c r="CM118" s="4">
        <v>0</v>
      </c>
      <c r="CN118" s="9">
        <f t="shared" si="1082"/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1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f t="shared" si="1085"/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v>0</v>
      </c>
      <c r="FJ118" s="4">
        <v>0</v>
      </c>
      <c r="FK118" s="9">
        <v>0</v>
      </c>
      <c r="FL118" s="6">
        <v>0</v>
      </c>
      <c r="FM118" s="4">
        <v>0</v>
      </c>
      <c r="FN118" s="9">
        <v>0</v>
      </c>
      <c r="FO118" s="6">
        <v>0</v>
      </c>
      <c r="FP118" s="4">
        <v>0</v>
      </c>
      <c r="FQ118" s="9">
        <v>0</v>
      </c>
      <c r="FR118" s="6">
        <v>0</v>
      </c>
      <c r="FS118" s="4">
        <v>0</v>
      </c>
      <c r="FT118" s="9">
        <v>0</v>
      </c>
      <c r="FU118" s="6">
        <v>0</v>
      </c>
      <c r="FV118" s="4">
        <v>0</v>
      </c>
      <c r="FW118" s="9">
        <v>0</v>
      </c>
      <c r="FX118" s="6">
        <v>0</v>
      </c>
      <c r="FY118" s="4">
        <v>0</v>
      </c>
      <c r="FZ118" s="9">
        <v>0</v>
      </c>
      <c r="GA118" s="6">
        <v>0</v>
      </c>
      <c r="GB118" s="4">
        <v>0</v>
      </c>
      <c r="GC118" s="9">
        <v>0</v>
      </c>
      <c r="GD118" s="6">
        <v>0</v>
      </c>
      <c r="GE118" s="4">
        <v>0</v>
      </c>
      <c r="GF118" s="9">
        <v>0</v>
      </c>
      <c r="GG118" s="6">
        <v>0</v>
      </c>
      <c r="GH118" s="4">
        <v>3</v>
      </c>
      <c r="GI118" s="9">
        <v>0</v>
      </c>
      <c r="GJ118" s="6">
        <v>0</v>
      </c>
      <c r="GK118" s="4">
        <v>0</v>
      </c>
      <c r="GL118" s="9">
        <v>0</v>
      </c>
      <c r="GM118" s="6">
        <v>0</v>
      </c>
      <c r="GN118" s="4">
        <v>0</v>
      </c>
      <c r="GO118" s="9">
        <v>0</v>
      </c>
      <c r="GP118" s="6">
        <v>0</v>
      </c>
      <c r="GQ118" s="4">
        <v>0</v>
      </c>
      <c r="GR118" s="9">
        <v>0</v>
      </c>
      <c r="GS118" s="6">
        <v>0</v>
      </c>
      <c r="GT118" s="4">
        <v>0</v>
      </c>
      <c r="GU118" s="9">
        <v>0</v>
      </c>
      <c r="GV118" s="6">
        <v>0</v>
      </c>
      <c r="GW118" s="4">
        <v>0</v>
      </c>
      <c r="GX118" s="9">
        <v>0</v>
      </c>
      <c r="GY118" s="6">
        <v>0</v>
      </c>
      <c r="GZ118" s="4">
        <v>0</v>
      </c>
      <c r="HA118" s="9">
        <v>0</v>
      </c>
      <c r="HB118" s="6">
        <v>0</v>
      </c>
      <c r="HC118" s="4">
        <v>0</v>
      </c>
      <c r="HD118" s="9">
        <v>0</v>
      </c>
      <c r="HE118" s="6">
        <v>0</v>
      </c>
      <c r="HF118" s="4">
        <v>0</v>
      </c>
      <c r="HG118" s="9">
        <v>0</v>
      </c>
      <c r="HH118" s="6">
        <v>0</v>
      </c>
      <c r="HI118" s="4">
        <v>0</v>
      </c>
      <c r="HJ118" s="9">
        <v>0</v>
      </c>
      <c r="HK118" s="6"/>
      <c r="HL118" s="4"/>
      <c r="HM118" s="9"/>
      <c r="HN118" s="6">
        <v>0</v>
      </c>
      <c r="HO118" s="4">
        <v>5</v>
      </c>
      <c r="HP118" s="9">
        <v>0</v>
      </c>
      <c r="HQ118" s="6">
        <v>0</v>
      </c>
      <c r="HR118" s="4">
        <v>5</v>
      </c>
      <c r="HS118" s="9">
        <v>0</v>
      </c>
      <c r="HT118" s="6">
        <f t="shared" si="956"/>
        <v>0</v>
      </c>
      <c r="HU118" s="9">
        <f t="shared" si="957"/>
        <v>44</v>
      </c>
    </row>
    <row r="119" spans="1:229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1</v>
      </c>
      <c r="G119" s="4">
        <v>39</v>
      </c>
      <c r="H119" s="9">
        <f>G119/F119*1000</f>
        <v>39000</v>
      </c>
      <c r="I119" s="6">
        <v>0</v>
      </c>
      <c r="J119" s="4">
        <v>0</v>
      </c>
      <c r="K119" s="9">
        <v>0</v>
      </c>
      <c r="L119" s="6">
        <v>0</v>
      </c>
      <c r="M119" s="4">
        <v>0</v>
      </c>
      <c r="N119" s="9">
        <v>0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0</v>
      </c>
      <c r="AH119" s="4">
        <v>0</v>
      </c>
      <c r="AI119" s="9">
        <v>0</v>
      </c>
      <c r="AJ119" s="6">
        <v>0</v>
      </c>
      <c r="AK119" s="4">
        <v>0</v>
      </c>
      <c r="AL119" s="9">
        <v>0</v>
      </c>
      <c r="AM119" s="6">
        <v>0</v>
      </c>
      <c r="AN119" s="4">
        <v>0</v>
      </c>
      <c r="AO119" s="9">
        <v>0</v>
      </c>
      <c r="AP119" s="6">
        <v>2</v>
      </c>
      <c r="AQ119" s="4">
        <v>9</v>
      </c>
      <c r="AR119" s="9">
        <f>AQ119/AP119*1000</f>
        <v>4500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f t="shared" si="1081"/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0</v>
      </c>
      <c r="CD119" s="4">
        <v>0</v>
      </c>
      <c r="CE119" s="9">
        <v>0</v>
      </c>
      <c r="CF119" s="6">
        <v>0</v>
      </c>
      <c r="CG119" s="4">
        <v>0</v>
      </c>
      <c r="CH119" s="9">
        <v>0</v>
      </c>
      <c r="CI119" s="6">
        <v>0</v>
      </c>
      <c r="CJ119" s="4">
        <v>0</v>
      </c>
      <c r="CK119" s="9">
        <v>0</v>
      </c>
      <c r="CL119" s="6">
        <v>0</v>
      </c>
      <c r="CM119" s="4">
        <v>0</v>
      </c>
      <c r="CN119" s="9">
        <f t="shared" si="1082"/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2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1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1</v>
      </c>
      <c r="EF119" s="4">
        <v>1</v>
      </c>
      <c r="EG119" s="9">
        <f t="shared" ref="EG119" si="1095">EF119/EE119*1000</f>
        <v>1000</v>
      </c>
      <c r="EH119" s="6">
        <v>-1</v>
      </c>
      <c r="EI119" s="4">
        <v>-75</v>
      </c>
      <c r="EJ119" s="9">
        <f t="shared" ref="EJ119:EJ121" si="1096">EI119/EH119*1000</f>
        <v>75000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f t="shared" si="1085"/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v>0</v>
      </c>
      <c r="FJ119" s="4">
        <v>0</v>
      </c>
      <c r="FK119" s="9">
        <v>0</v>
      </c>
      <c r="FL119" s="6">
        <v>0</v>
      </c>
      <c r="FM119" s="4">
        <v>0</v>
      </c>
      <c r="FN119" s="9">
        <v>0</v>
      </c>
      <c r="FO119" s="6">
        <v>0</v>
      </c>
      <c r="FP119" s="4">
        <v>0</v>
      </c>
      <c r="FQ119" s="9">
        <v>0</v>
      </c>
      <c r="FR119" s="6">
        <v>0</v>
      </c>
      <c r="FS119" s="4">
        <v>0</v>
      </c>
      <c r="FT119" s="9">
        <v>0</v>
      </c>
      <c r="FU119" s="6">
        <v>0</v>
      </c>
      <c r="FV119" s="4">
        <v>0</v>
      </c>
      <c r="FW119" s="9">
        <v>0</v>
      </c>
      <c r="FX119" s="6">
        <v>0</v>
      </c>
      <c r="FY119" s="4">
        <v>0</v>
      </c>
      <c r="FZ119" s="9">
        <v>0</v>
      </c>
      <c r="GA119" s="6">
        <v>0</v>
      </c>
      <c r="GB119" s="4">
        <v>0</v>
      </c>
      <c r="GC119" s="9">
        <v>0</v>
      </c>
      <c r="GD119" s="6">
        <v>0</v>
      </c>
      <c r="GE119" s="4">
        <v>0</v>
      </c>
      <c r="GF119" s="9">
        <v>0</v>
      </c>
      <c r="GG119" s="6">
        <v>0</v>
      </c>
      <c r="GH119" s="4">
        <v>0</v>
      </c>
      <c r="GI119" s="9">
        <v>0</v>
      </c>
      <c r="GJ119" s="6">
        <v>0</v>
      </c>
      <c r="GK119" s="4">
        <v>0</v>
      </c>
      <c r="GL119" s="9">
        <v>0</v>
      </c>
      <c r="GM119" s="6">
        <v>0</v>
      </c>
      <c r="GN119" s="4">
        <v>0</v>
      </c>
      <c r="GO119" s="9">
        <v>0</v>
      </c>
      <c r="GP119" s="6">
        <v>0</v>
      </c>
      <c r="GQ119" s="4">
        <v>0</v>
      </c>
      <c r="GR119" s="9">
        <v>0</v>
      </c>
      <c r="GS119" s="6">
        <v>0</v>
      </c>
      <c r="GT119" s="4">
        <v>0</v>
      </c>
      <c r="GU119" s="9">
        <v>0</v>
      </c>
      <c r="GV119" s="6">
        <v>0</v>
      </c>
      <c r="GW119" s="4">
        <v>0</v>
      </c>
      <c r="GX119" s="9">
        <v>0</v>
      </c>
      <c r="GY119" s="6">
        <v>0</v>
      </c>
      <c r="GZ119" s="4">
        <v>0</v>
      </c>
      <c r="HA119" s="9">
        <v>0</v>
      </c>
      <c r="HB119" s="6">
        <v>0</v>
      </c>
      <c r="HC119" s="4">
        <v>0</v>
      </c>
      <c r="HD119" s="9">
        <v>0</v>
      </c>
      <c r="HE119" s="6">
        <v>0</v>
      </c>
      <c r="HF119" s="4">
        <v>0</v>
      </c>
      <c r="HG119" s="9">
        <v>0</v>
      </c>
      <c r="HH119" s="6">
        <v>0</v>
      </c>
      <c r="HI119" s="4">
        <v>0</v>
      </c>
      <c r="HJ119" s="9">
        <v>0</v>
      </c>
      <c r="HK119" s="6"/>
      <c r="HL119" s="4"/>
      <c r="HM119" s="9"/>
      <c r="HN119" s="6">
        <v>0</v>
      </c>
      <c r="HO119" s="4">
        <v>6</v>
      </c>
      <c r="HP119" s="9">
        <v>0</v>
      </c>
      <c r="HQ119" s="6">
        <v>1</v>
      </c>
      <c r="HR119" s="4">
        <v>1</v>
      </c>
      <c r="HS119" s="9">
        <f t="shared" ref="HS119" si="1097">HR119/HQ119*1000</f>
        <v>1000</v>
      </c>
      <c r="HT119" s="6">
        <f t="shared" si="956"/>
        <v>4</v>
      </c>
      <c r="HU119" s="9">
        <f t="shared" si="957"/>
        <v>-16</v>
      </c>
    </row>
    <row r="120" spans="1:229" x14ac:dyDescent="0.3">
      <c r="A120" s="49">
        <v>2012</v>
      </c>
      <c r="B120" s="50" t="s">
        <v>12</v>
      </c>
      <c r="C120" s="6">
        <v>1</v>
      </c>
      <c r="D120" s="4">
        <v>27</v>
      </c>
      <c r="E120" s="9">
        <f>D120/C120*1000</f>
        <v>27000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0</v>
      </c>
      <c r="Y120" s="4">
        <v>0</v>
      </c>
      <c r="Z120" s="9">
        <v>0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0</v>
      </c>
      <c r="AI120" s="9">
        <v>0</v>
      </c>
      <c r="AJ120" s="6">
        <v>0</v>
      </c>
      <c r="AK120" s="4">
        <v>0</v>
      </c>
      <c r="AL120" s="9"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f t="shared" si="1081"/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20</v>
      </c>
      <c r="BO120" s="4">
        <v>784</v>
      </c>
      <c r="BP120" s="9">
        <f>BO120/BN120*1000</f>
        <v>39200</v>
      </c>
      <c r="BQ120" s="6">
        <v>0</v>
      </c>
      <c r="BR120" s="4">
        <v>0</v>
      </c>
      <c r="BS120" s="9"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0</v>
      </c>
      <c r="CD120" s="4">
        <v>0</v>
      </c>
      <c r="CE120" s="9">
        <v>0</v>
      </c>
      <c r="CF120" s="6">
        <v>0</v>
      </c>
      <c r="CG120" s="4">
        <v>0</v>
      </c>
      <c r="CH120" s="9">
        <v>0</v>
      </c>
      <c r="CI120" s="6">
        <v>0</v>
      </c>
      <c r="CJ120" s="4">
        <v>0</v>
      </c>
      <c r="CK120" s="9">
        <v>0</v>
      </c>
      <c r="CL120" s="6">
        <v>0</v>
      </c>
      <c r="CM120" s="4">
        <v>0</v>
      </c>
      <c r="CN120" s="9">
        <f t="shared" si="1082"/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1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9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10</v>
      </c>
      <c r="DU120" s="9">
        <v>0</v>
      </c>
      <c r="DV120" s="6">
        <v>2</v>
      </c>
      <c r="DW120" s="4">
        <v>84</v>
      </c>
      <c r="DX120" s="9">
        <f t="shared" ref="DX120" si="1098">DW120/DV120*1000</f>
        <v>42000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44</v>
      </c>
      <c r="EI120" s="4">
        <v>2274</v>
      </c>
      <c r="EJ120" s="9">
        <f t="shared" si="1096"/>
        <v>51681.818181818177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0</v>
      </c>
      <c r="EX120" s="4">
        <v>0</v>
      </c>
      <c r="EY120" s="9">
        <f t="shared" si="1085"/>
        <v>0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v>0</v>
      </c>
      <c r="FJ120" s="4">
        <v>0</v>
      </c>
      <c r="FK120" s="9">
        <v>0</v>
      </c>
      <c r="FL120" s="6">
        <v>0</v>
      </c>
      <c r="FM120" s="4">
        <v>0</v>
      </c>
      <c r="FN120" s="9">
        <v>0</v>
      </c>
      <c r="FO120" s="6">
        <v>0</v>
      </c>
      <c r="FP120" s="4">
        <v>0</v>
      </c>
      <c r="FQ120" s="9">
        <v>0</v>
      </c>
      <c r="FR120" s="6">
        <v>0</v>
      </c>
      <c r="FS120" s="4">
        <v>0</v>
      </c>
      <c r="FT120" s="9">
        <v>0</v>
      </c>
      <c r="FU120" s="6">
        <v>0</v>
      </c>
      <c r="FV120" s="4">
        <v>0</v>
      </c>
      <c r="FW120" s="9">
        <v>0</v>
      </c>
      <c r="FX120" s="6">
        <v>0</v>
      </c>
      <c r="FY120" s="4">
        <v>1</v>
      </c>
      <c r="FZ120" s="9">
        <v>0</v>
      </c>
      <c r="GA120" s="6">
        <v>0</v>
      </c>
      <c r="GB120" s="4">
        <v>0</v>
      </c>
      <c r="GC120" s="9">
        <v>0</v>
      </c>
      <c r="GD120" s="6">
        <v>0</v>
      </c>
      <c r="GE120" s="4">
        <v>0</v>
      </c>
      <c r="GF120" s="9">
        <v>0</v>
      </c>
      <c r="GG120" s="6">
        <v>0</v>
      </c>
      <c r="GH120" s="4">
        <v>0</v>
      </c>
      <c r="GI120" s="9">
        <v>0</v>
      </c>
      <c r="GJ120" s="6">
        <v>0</v>
      </c>
      <c r="GK120" s="4">
        <v>0</v>
      </c>
      <c r="GL120" s="9">
        <v>0</v>
      </c>
      <c r="GM120" s="6">
        <v>0</v>
      </c>
      <c r="GN120" s="4">
        <v>0</v>
      </c>
      <c r="GO120" s="9">
        <v>0</v>
      </c>
      <c r="GP120" s="6">
        <v>0</v>
      </c>
      <c r="GQ120" s="4">
        <v>0</v>
      </c>
      <c r="GR120" s="9">
        <v>0</v>
      </c>
      <c r="GS120" s="6">
        <v>0</v>
      </c>
      <c r="GT120" s="4">
        <v>0</v>
      </c>
      <c r="GU120" s="9">
        <v>0</v>
      </c>
      <c r="GV120" s="6">
        <v>0</v>
      </c>
      <c r="GW120" s="4">
        <v>0</v>
      </c>
      <c r="GX120" s="9">
        <v>0</v>
      </c>
      <c r="GY120" s="6">
        <v>0</v>
      </c>
      <c r="GZ120" s="4">
        <v>0</v>
      </c>
      <c r="HA120" s="9">
        <v>0</v>
      </c>
      <c r="HB120" s="6">
        <v>0</v>
      </c>
      <c r="HC120" s="4">
        <v>0</v>
      </c>
      <c r="HD120" s="9">
        <v>0</v>
      </c>
      <c r="HE120" s="6">
        <v>0</v>
      </c>
      <c r="HF120" s="4">
        <v>0</v>
      </c>
      <c r="HG120" s="9">
        <v>0</v>
      </c>
      <c r="HH120" s="6">
        <v>0</v>
      </c>
      <c r="HI120" s="4">
        <v>0</v>
      </c>
      <c r="HJ120" s="9">
        <v>0</v>
      </c>
      <c r="HK120" s="6"/>
      <c r="HL120" s="4"/>
      <c r="HM120" s="9"/>
      <c r="HN120" s="6">
        <v>1</v>
      </c>
      <c r="HO120" s="4">
        <v>8</v>
      </c>
      <c r="HP120" s="9">
        <f t="shared" ref="HP120" si="1099">HO120/HN120*1000</f>
        <v>8000</v>
      </c>
      <c r="HQ120" s="6">
        <v>0</v>
      </c>
      <c r="HR120" s="4">
        <v>2</v>
      </c>
      <c r="HS120" s="9">
        <v>0</v>
      </c>
      <c r="HT120" s="6">
        <f t="shared" si="956"/>
        <v>69</v>
      </c>
      <c r="HU120" s="9">
        <f t="shared" si="957"/>
        <v>3199</v>
      </c>
    </row>
    <row r="121" spans="1:229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0</v>
      </c>
      <c r="Y121" s="4">
        <v>0</v>
      </c>
      <c r="Z121" s="9">
        <v>0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0</v>
      </c>
      <c r="AI121" s="9">
        <v>0</v>
      </c>
      <c r="AJ121" s="6">
        <v>0</v>
      </c>
      <c r="AK121" s="4">
        <v>0</v>
      </c>
      <c r="AL121" s="9"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f t="shared" si="1081"/>
        <v>0</v>
      </c>
      <c r="BE121" s="6">
        <v>0</v>
      </c>
      <c r="BF121" s="4">
        <v>0</v>
      </c>
      <c r="BG121" s="9">
        <v>0</v>
      </c>
      <c r="BH121" s="6">
        <v>0</v>
      </c>
      <c r="BI121" s="4">
        <v>0</v>
      </c>
      <c r="BJ121" s="9">
        <v>0</v>
      </c>
      <c r="BK121" s="6">
        <v>0</v>
      </c>
      <c r="BL121" s="4">
        <v>0</v>
      </c>
      <c r="BM121" s="9">
        <v>0</v>
      </c>
      <c r="BN121" s="6">
        <v>0</v>
      </c>
      <c r="BO121" s="4">
        <v>0</v>
      </c>
      <c r="BP121" s="9">
        <v>0</v>
      </c>
      <c r="BQ121" s="6">
        <v>0</v>
      </c>
      <c r="BR121" s="4">
        <v>0</v>
      </c>
      <c r="BS121" s="9"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0</v>
      </c>
      <c r="CD121" s="4">
        <v>0</v>
      </c>
      <c r="CE121" s="9">
        <v>0</v>
      </c>
      <c r="CF121" s="6">
        <v>0</v>
      </c>
      <c r="CG121" s="4">
        <v>0</v>
      </c>
      <c r="CH121" s="9">
        <v>0</v>
      </c>
      <c r="CI121" s="6">
        <v>0</v>
      </c>
      <c r="CJ121" s="4">
        <v>0</v>
      </c>
      <c r="CK121" s="9">
        <v>0</v>
      </c>
      <c r="CL121" s="6">
        <v>0</v>
      </c>
      <c r="CM121" s="4">
        <v>0</v>
      </c>
      <c r="CN121" s="9">
        <f t="shared" si="1082"/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61</v>
      </c>
      <c r="CY121" s="4">
        <v>2210</v>
      </c>
      <c r="CZ121" s="9">
        <f>CY121/CX121*1000</f>
        <v>36229.508196721312</v>
      </c>
      <c r="DA121" s="6">
        <v>0</v>
      </c>
      <c r="DB121" s="4">
        <v>0</v>
      </c>
      <c r="DC121" s="9">
        <v>0</v>
      </c>
      <c r="DD121" s="6">
        <v>1</v>
      </c>
      <c r="DE121" s="4">
        <v>63</v>
      </c>
      <c r="DF121" s="9">
        <f t="shared" ref="DF121" si="1100">DE121/DD121*1000</f>
        <v>63000</v>
      </c>
      <c r="DG121" s="6">
        <v>1</v>
      </c>
      <c r="DH121" s="4">
        <v>63</v>
      </c>
      <c r="DI121" s="9">
        <f t="shared" ref="DI121" si="1101">DH121/DG121*1000</f>
        <v>63000</v>
      </c>
      <c r="DJ121" s="6">
        <v>1</v>
      </c>
      <c r="DK121" s="4">
        <v>1</v>
      </c>
      <c r="DL121" s="9">
        <f t="shared" ref="DL121" si="1102">DK121/DJ121*1000</f>
        <v>1000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16</v>
      </c>
      <c r="ED121" s="9">
        <v>0</v>
      </c>
      <c r="EE121" s="6">
        <v>0</v>
      </c>
      <c r="EF121" s="4">
        <v>0</v>
      </c>
      <c r="EG121" s="9">
        <v>0</v>
      </c>
      <c r="EH121" s="6">
        <v>13</v>
      </c>
      <c r="EI121" s="4">
        <v>656</v>
      </c>
      <c r="EJ121" s="9">
        <f t="shared" si="1096"/>
        <v>50461.538461538461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f t="shared" si="1085"/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v>0</v>
      </c>
      <c r="FJ121" s="4">
        <v>0</v>
      </c>
      <c r="FK121" s="9">
        <v>0</v>
      </c>
      <c r="FL121" s="6">
        <v>0</v>
      </c>
      <c r="FM121" s="4">
        <v>0</v>
      </c>
      <c r="FN121" s="9">
        <v>0</v>
      </c>
      <c r="FO121" s="6">
        <v>0</v>
      </c>
      <c r="FP121" s="4">
        <v>0</v>
      </c>
      <c r="FQ121" s="9">
        <v>0</v>
      </c>
      <c r="FR121" s="6">
        <v>0</v>
      </c>
      <c r="FS121" s="4">
        <v>0</v>
      </c>
      <c r="FT121" s="9">
        <v>0</v>
      </c>
      <c r="FU121" s="6">
        <v>0</v>
      </c>
      <c r="FV121" s="4">
        <v>0</v>
      </c>
      <c r="FW121" s="9">
        <v>0</v>
      </c>
      <c r="FX121" s="6">
        <v>0</v>
      </c>
      <c r="FY121" s="4">
        <v>0</v>
      </c>
      <c r="FZ121" s="9">
        <v>0</v>
      </c>
      <c r="GA121" s="6">
        <v>0</v>
      </c>
      <c r="GB121" s="4">
        <v>0</v>
      </c>
      <c r="GC121" s="9">
        <v>0</v>
      </c>
      <c r="GD121" s="6">
        <v>0</v>
      </c>
      <c r="GE121" s="4">
        <v>0</v>
      </c>
      <c r="GF121" s="9">
        <v>0</v>
      </c>
      <c r="GG121" s="6">
        <v>0</v>
      </c>
      <c r="GH121" s="4">
        <v>5</v>
      </c>
      <c r="GI121" s="9">
        <v>0</v>
      </c>
      <c r="GJ121" s="6">
        <v>0</v>
      </c>
      <c r="GK121" s="4">
        <v>0</v>
      </c>
      <c r="GL121" s="9">
        <v>0</v>
      </c>
      <c r="GM121" s="6">
        <v>0</v>
      </c>
      <c r="GN121" s="4">
        <v>0</v>
      </c>
      <c r="GO121" s="9">
        <v>0</v>
      </c>
      <c r="GP121" s="6">
        <v>0</v>
      </c>
      <c r="GQ121" s="4">
        <v>0</v>
      </c>
      <c r="GR121" s="9">
        <v>0</v>
      </c>
      <c r="GS121" s="6">
        <v>0</v>
      </c>
      <c r="GT121" s="4">
        <v>1</v>
      </c>
      <c r="GU121" s="9">
        <v>0</v>
      </c>
      <c r="GV121" s="6">
        <v>0</v>
      </c>
      <c r="GW121" s="4">
        <v>0</v>
      </c>
      <c r="GX121" s="9">
        <v>0</v>
      </c>
      <c r="GY121" s="6">
        <v>0</v>
      </c>
      <c r="GZ121" s="4">
        <v>0</v>
      </c>
      <c r="HA121" s="9">
        <v>0</v>
      </c>
      <c r="HB121" s="6">
        <v>0</v>
      </c>
      <c r="HC121" s="4">
        <v>0</v>
      </c>
      <c r="HD121" s="9">
        <v>0</v>
      </c>
      <c r="HE121" s="6">
        <v>0</v>
      </c>
      <c r="HF121" s="4">
        <v>0</v>
      </c>
      <c r="HG121" s="9">
        <v>0</v>
      </c>
      <c r="HH121" s="6">
        <v>0</v>
      </c>
      <c r="HI121" s="4">
        <v>0</v>
      </c>
      <c r="HJ121" s="9">
        <v>0</v>
      </c>
      <c r="HK121" s="6"/>
      <c r="HL121" s="4"/>
      <c r="HM121" s="9"/>
      <c r="HN121" s="6">
        <v>0</v>
      </c>
      <c r="HO121" s="4">
        <v>3</v>
      </c>
      <c r="HP121" s="9">
        <v>0</v>
      </c>
      <c r="HQ121" s="6">
        <v>0</v>
      </c>
      <c r="HR121" s="4">
        <v>0</v>
      </c>
      <c r="HS121" s="9">
        <v>0</v>
      </c>
      <c r="HT121" s="6">
        <f t="shared" si="956"/>
        <v>77</v>
      </c>
      <c r="HU121" s="9">
        <f t="shared" si="957"/>
        <v>3018</v>
      </c>
    </row>
    <row r="122" spans="1:229" ht="15" thickBot="1" x14ac:dyDescent="0.35">
      <c r="A122" s="51"/>
      <c r="B122" s="52" t="s">
        <v>14</v>
      </c>
      <c r="C122" s="43">
        <f>SUM(C110:C121)</f>
        <v>1</v>
      </c>
      <c r="D122" s="42">
        <f>SUM(D110:D121)</f>
        <v>45</v>
      </c>
      <c r="E122" s="44"/>
      <c r="F122" s="43">
        <f t="shared" ref="F122" si="1103">SUM(F110:F121)</f>
        <v>21</v>
      </c>
      <c r="G122" s="42">
        <f t="shared" ref="G122" si="1104">SUM(G110:G121)</f>
        <v>1420</v>
      </c>
      <c r="H122" s="44"/>
      <c r="I122" s="43">
        <f t="shared" ref="I122" si="1105">SUM(I110:I121)</f>
        <v>0</v>
      </c>
      <c r="J122" s="42">
        <f t="shared" ref="J122" si="1106">SUM(J110:J121)</f>
        <v>0</v>
      </c>
      <c r="K122" s="44"/>
      <c r="L122" s="43">
        <f t="shared" ref="L122" si="1107">SUM(L110:L121)</f>
        <v>2</v>
      </c>
      <c r="M122" s="42">
        <f t="shared" ref="M122" si="1108">SUM(M110:M121)</f>
        <v>89</v>
      </c>
      <c r="N122" s="44"/>
      <c r="O122" s="43">
        <f t="shared" ref="O122" si="1109">SUM(O110:O121)</f>
        <v>0</v>
      </c>
      <c r="P122" s="42">
        <f t="shared" ref="P122" si="1110">SUM(P110:P121)</f>
        <v>0</v>
      </c>
      <c r="Q122" s="44"/>
      <c r="R122" s="43">
        <f t="shared" ref="R122" si="1111">SUM(R110:R121)</f>
        <v>0</v>
      </c>
      <c r="S122" s="42">
        <f t="shared" ref="S122" si="1112">SUM(S110:S121)</f>
        <v>0</v>
      </c>
      <c r="T122" s="44"/>
      <c r="U122" s="43">
        <f t="shared" ref="U122:V122" si="1113">SUM(U110:U121)</f>
        <v>0</v>
      </c>
      <c r="V122" s="42">
        <f t="shared" si="1113"/>
        <v>0</v>
      </c>
      <c r="W122" s="44"/>
      <c r="X122" s="43">
        <f t="shared" ref="X122" si="1114">SUM(X110:X121)</f>
        <v>0</v>
      </c>
      <c r="Y122" s="42">
        <f t="shared" ref="Y122" si="1115">SUM(Y110:Y121)</f>
        <v>0</v>
      </c>
      <c r="Z122" s="44"/>
      <c r="AA122" s="43">
        <f t="shared" ref="AA122:AB122" si="1116">SUM(AA110:AA121)</f>
        <v>0</v>
      </c>
      <c r="AB122" s="42">
        <f t="shared" si="1116"/>
        <v>0</v>
      </c>
      <c r="AC122" s="44"/>
      <c r="AD122" s="43">
        <v>0</v>
      </c>
      <c r="AE122" s="42">
        <v>0</v>
      </c>
      <c r="AF122" s="44">
        <v>0</v>
      </c>
      <c r="AG122" s="43">
        <f t="shared" ref="AG122" si="1117">SUM(AG110:AG121)</f>
        <v>0</v>
      </c>
      <c r="AH122" s="42">
        <f t="shared" ref="AH122" si="1118">SUM(AH110:AH121)</f>
        <v>0</v>
      </c>
      <c r="AI122" s="44"/>
      <c r="AJ122" s="43">
        <f t="shared" ref="AJ122:AK122" si="1119">SUM(AJ110:AJ121)</f>
        <v>0</v>
      </c>
      <c r="AK122" s="42">
        <f t="shared" si="1119"/>
        <v>0</v>
      </c>
      <c r="AL122" s="44"/>
      <c r="AM122" s="43">
        <f t="shared" ref="AM122" si="1120">SUM(AM110:AM121)</f>
        <v>0</v>
      </c>
      <c r="AN122" s="42">
        <f t="shared" ref="AN122" si="1121">SUM(AN110:AN121)</f>
        <v>0</v>
      </c>
      <c r="AO122" s="44"/>
      <c r="AP122" s="43">
        <f t="shared" ref="AP122" si="1122">SUM(AP110:AP121)</f>
        <v>2</v>
      </c>
      <c r="AQ122" s="42">
        <f t="shared" ref="AQ122" si="1123">SUM(AQ110:AQ121)</f>
        <v>12</v>
      </c>
      <c r="AR122" s="44"/>
      <c r="AS122" s="43">
        <f t="shared" ref="AS122:AT122" si="1124">SUM(AS110:AS121)</f>
        <v>0</v>
      </c>
      <c r="AT122" s="42">
        <f t="shared" si="1124"/>
        <v>0</v>
      </c>
      <c r="AU122" s="44"/>
      <c r="AV122" s="43">
        <f t="shared" ref="AV122" si="1125">SUM(AV110:AV121)</f>
        <v>0</v>
      </c>
      <c r="AW122" s="42">
        <f t="shared" ref="AW122" si="1126">SUM(AW110:AW121)</f>
        <v>0</v>
      </c>
      <c r="AX122" s="44"/>
      <c r="AY122" s="43">
        <f t="shared" ref="AY122:AZ122" si="1127">SUM(AY110:AY121)</f>
        <v>25</v>
      </c>
      <c r="AZ122" s="42">
        <f t="shared" si="1127"/>
        <v>125</v>
      </c>
      <c r="BA122" s="44"/>
      <c r="BB122" s="43">
        <f t="shared" ref="BB122:BC122" si="1128">SUM(BB110:BB121)</f>
        <v>0</v>
      </c>
      <c r="BC122" s="42">
        <f t="shared" si="1128"/>
        <v>0</v>
      </c>
      <c r="BD122" s="44"/>
      <c r="BE122" s="43">
        <f t="shared" ref="BE122:BF122" si="1129">SUM(BE110:BE121)</f>
        <v>0</v>
      </c>
      <c r="BF122" s="42">
        <f t="shared" si="1129"/>
        <v>0</v>
      </c>
      <c r="BG122" s="44"/>
      <c r="BH122" s="43">
        <f t="shared" ref="BH122:BI122" si="1130">SUM(BH110:BH121)</f>
        <v>0</v>
      </c>
      <c r="BI122" s="42">
        <f t="shared" si="1130"/>
        <v>0</v>
      </c>
      <c r="BJ122" s="44"/>
      <c r="BK122" s="43">
        <f t="shared" ref="BK122:BL122" si="1131">SUM(BK110:BK121)</f>
        <v>0</v>
      </c>
      <c r="BL122" s="42">
        <f t="shared" si="1131"/>
        <v>0</v>
      </c>
      <c r="BM122" s="44"/>
      <c r="BN122" s="43">
        <f t="shared" ref="BN122" si="1132">SUM(BN110:BN121)</f>
        <v>22</v>
      </c>
      <c r="BO122" s="42">
        <f t="shared" ref="BO122" si="1133">SUM(BO110:BO121)</f>
        <v>2665</v>
      </c>
      <c r="BP122" s="44"/>
      <c r="BQ122" s="43">
        <f t="shared" ref="BQ122" si="1134">SUM(BQ110:BQ121)</f>
        <v>0</v>
      </c>
      <c r="BR122" s="42">
        <f t="shared" ref="BR122" si="1135">SUM(BR110:BR121)</f>
        <v>0</v>
      </c>
      <c r="BS122" s="44"/>
      <c r="BT122" s="43">
        <f t="shared" ref="BT122:BU122" si="1136">SUM(BT110:BT121)</f>
        <v>0</v>
      </c>
      <c r="BU122" s="42">
        <f t="shared" si="1136"/>
        <v>0</v>
      </c>
      <c r="BV122" s="44"/>
      <c r="BW122" s="43">
        <f t="shared" ref="BW122:BX122" si="1137">SUM(BW110:BW121)</f>
        <v>0</v>
      </c>
      <c r="BX122" s="42">
        <f t="shared" si="1137"/>
        <v>0</v>
      </c>
      <c r="BY122" s="44"/>
      <c r="BZ122" s="43">
        <f t="shared" ref="BZ122" si="1138">SUM(BZ110:BZ121)</f>
        <v>0</v>
      </c>
      <c r="CA122" s="42">
        <f t="shared" ref="CA122" si="1139">SUM(CA110:CA121)</f>
        <v>0</v>
      </c>
      <c r="CB122" s="44"/>
      <c r="CC122" s="43">
        <f t="shared" ref="CC122" si="1140">SUM(CC110:CC121)</f>
        <v>0</v>
      </c>
      <c r="CD122" s="42">
        <f t="shared" ref="CD122" si="1141">SUM(CD110:CD121)</f>
        <v>8</v>
      </c>
      <c r="CE122" s="44"/>
      <c r="CF122" s="43">
        <f t="shared" ref="CF122" si="1142">SUM(CF110:CF121)</f>
        <v>0</v>
      </c>
      <c r="CG122" s="42">
        <f t="shared" ref="CG122" si="1143">SUM(CG110:CG121)</f>
        <v>0</v>
      </c>
      <c r="CH122" s="44"/>
      <c r="CI122" s="43">
        <f t="shared" ref="CI122:CJ122" si="1144">SUM(CI110:CI121)</f>
        <v>0</v>
      </c>
      <c r="CJ122" s="42">
        <f t="shared" si="1144"/>
        <v>1</v>
      </c>
      <c r="CK122" s="44"/>
      <c r="CL122" s="43">
        <f t="shared" ref="CL122:CM122" si="1145">SUM(CL110:CL121)</f>
        <v>0</v>
      </c>
      <c r="CM122" s="42">
        <f t="shared" si="1145"/>
        <v>0</v>
      </c>
      <c r="CN122" s="44"/>
      <c r="CO122" s="43">
        <f t="shared" ref="CO122" si="1146">SUM(CO110:CO121)</f>
        <v>1</v>
      </c>
      <c r="CP122" s="42">
        <f t="shared" ref="CP122" si="1147">SUM(CP110:CP121)</f>
        <v>6</v>
      </c>
      <c r="CQ122" s="44"/>
      <c r="CR122" s="43">
        <f t="shared" ref="CR122:CS122" si="1148">SUM(CR110:CR121)</f>
        <v>0</v>
      </c>
      <c r="CS122" s="42">
        <f t="shared" si="1148"/>
        <v>0</v>
      </c>
      <c r="CT122" s="44"/>
      <c r="CU122" s="43">
        <f t="shared" ref="CU122" si="1149">SUM(CU110:CU121)</f>
        <v>0</v>
      </c>
      <c r="CV122" s="42">
        <f t="shared" ref="CV122" si="1150">SUM(CV110:CV121)</f>
        <v>0</v>
      </c>
      <c r="CW122" s="44"/>
      <c r="CX122" s="43">
        <f t="shared" ref="CX122" si="1151">SUM(CX110:CX121)</f>
        <v>217</v>
      </c>
      <c r="CY122" s="42">
        <f t="shared" ref="CY122" si="1152">SUM(CY110:CY121)</f>
        <v>7575</v>
      </c>
      <c r="CZ122" s="44"/>
      <c r="DA122" s="43">
        <f t="shared" ref="DA122:DB122" si="1153">SUM(DA110:DA121)</f>
        <v>20</v>
      </c>
      <c r="DB122" s="42">
        <f t="shared" si="1153"/>
        <v>629</v>
      </c>
      <c r="DC122" s="44"/>
      <c r="DD122" s="43">
        <f t="shared" ref="DD122" si="1154">SUM(DD110:DD121)</f>
        <v>1</v>
      </c>
      <c r="DE122" s="42">
        <f t="shared" ref="DE122" si="1155">SUM(DE110:DE121)</f>
        <v>63</v>
      </c>
      <c r="DF122" s="44"/>
      <c r="DG122" s="43">
        <f t="shared" ref="DG122:DH122" si="1156">SUM(DG110:DG121)</f>
        <v>1</v>
      </c>
      <c r="DH122" s="42">
        <f t="shared" si="1156"/>
        <v>63</v>
      </c>
      <c r="DI122" s="44"/>
      <c r="DJ122" s="43">
        <f t="shared" ref="DJ122" si="1157">SUM(DJ110:DJ121)</f>
        <v>1</v>
      </c>
      <c r="DK122" s="42">
        <f t="shared" ref="DK122" si="1158">SUM(DK110:DK121)</f>
        <v>16</v>
      </c>
      <c r="DL122" s="44"/>
      <c r="DM122" s="43">
        <f t="shared" ref="DM122:DN122" si="1159">SUM(DM110:DM121)</f>
        <v>0</v>
      </c>
      <c r="DN122" s="42">
        <f t="shared" si="1159"/>
        <v>0</v>
      </c>
      <c r="DO122" s="44"/>
      <c r="DP122" s="43">
        <f t="shared" ref="DP122" si="1160">SUM(DP110:DP121)</f>
        <v>0</v>
      </c>
      <c r="DQ122" s="42">
        <f t="shared" ref="DQ122" si="1161">SUM(DQ110:DQ121)</f>
        <v>0</v>
      </c>
      <c r="DR122" s="44"/>
      <c r="DS122" s="43">
        <f t="shared" ref="DS122" si="1162">SUM(DS110:DS121)</f>
        <v>12</v>
      </c>
      <c r="DT122" s="42">
        <f t="shared" ref="DT122" si="1163">SUM(DT110:DT121)</f>
        <v>93</v>
      </c>
      <c r="DU122" s="44"/>
      <c r="DV122" s="43">
        <f t="shared" ref="DV122" si="1164">SUM(DV110:DV121)</f>
        <v>3</v>
      </c>
      <c r="DW122" s="42">
        <f t="shared" ref="DW122" si="1165">SUM(DW110:DW121)</f>
        <v>123</v>
      </c>
      <c r="DX122" s="44"/>
      <c r="DY122" s="43">
        <f t="shared" ref="DY122:DZ122" si="1166">SUM(DY110:DY121)</f>
        <v>0</v>
      </c>
      <c r="DZ122" s="42">
        <f t="shared" si="1166"/>
        <v>0</v>
      </c>
      <c r="EA122" s="44"/>
      <c r="EB122" s="43">
        <f t="shared" ref="EB122" si="1167">SUM(EB110:EB121)</f>
        <v>2</v>
      </c>
      <c r="EC122" s="42">
        <f t="shared" ref="EC122" si="1168">SUM(EC110:EC121)</f>
        <v>799</v>
      </c>
      <c r="ED122" s="44"/>
      <c r="EE122" s="43">
        <f t="shared" ref="EE122" si="1169">SUM(EE110:EE121)</f>
        <v>1</v>
      </c>
      <c r="EF122" s="42">
        <f t="shared" ref="EF122" si="1170">SUM(EF110:EF121)</f>
        <v>11</v>
      </c>
      <c r="EG122" s="44"/>
      <c r="EH122" s="43">
        <f t="shared" ref="EH122" si="1171">SUM(EH110:EH121)</f>
        <v>98</v>
      </c>
      <c r="EI122" s="42">
        <f t="shared" ref="EI122" si="1172">SUM(EI110:EI121)</f>
        <v>3988</v>
      </c>
      <c r="EJ122" s="44"/>
      <c r="EK122" s="43">
        <f t="shared" ref="EK122" si="1173">SUM(EK110:EK121)</f>
        <v>0</v>
      </c>
      <c r="EL122" s="42">
        <f t="shared" ref="EL122" si="1174">SUM(EL110:EL121)</f>
        <v>0</v>
      </c>
      <c r="EM122" s="44"/>
      <c r="EN122" s="43">
        <f t="shared" ref="EN122:EO122" si="1175">SUM(EN110:EN121)</f>
        <v>0</v>
      </c>
      <c r="EO122" s="42">
        <f t="shared" si="1175"/>
        <v>0</v>
      </c>
      <c r="EP122" s="44"/>
      <c r="EQ122" s="43">
        <f t="shared" ref="EQ122:ER122" si="1176">SUM(EQ110:EQ121)</f>
        <v>1</v>
      </c>
      <c r="ER122" s="42">
        <f t="shared" si="1176"/>
        <v>59</v>
      </c>
      <c r="ES122" s="44"/>
      <c r="ET122" s="43">
        <f t="shared" ref="ET122:EU122" si="1177">SUM(ET110:ET121)</f>
        <v>0</v>
      </c>
      <c r="EU122" s="42">
        <f t="shared" si="1177"/>
        <v>0</v>
      </c>
      <c r="EV122" s="44"/>
      <c r="EW122" s="43">
        <f t="shared" ref="EW122:EX122" si="1178">SUM(EW110:EW121)</f>
        <v>0</v>
      </c>
      <c r="EX122" s="42">
        <f t="shared" si="1178"/>
        <v>0</v>
      </c>
      <c r="EY122" s="44"/>
      <c r="EZ122" s="43">
        <f t="shared" ref="EZ122:FA122" si="1179">SUM(EZ110:EZ121)</f>
        <v>0</v>
      </c>
      <c r="FA122" s="42">
        <f t="shared" si="1179"/>
        <v>0</v>
      </c>
      <c r="FB122" s="44"/>
      <c r="FC122" s="43">
        <f t="shared" ref="FC122" si="1180">SUM(FC110:FC121)</f>
        <v>0</v>
      </c>
      <c r="FD122" s="42">
        <f t="shared" ref="FD122" si="1181">SUM(FD110:FD121)</f>
        <v>1</v>
      </c>
      <c r="FE122" s="44"/>
      <c r="FF122" s="43">
        <f t="shared" ref="FF122:FG122" si="1182">SUM(FF110:FF121)</f>
        <v>0</v>
      </c>
      <c r="FG122" s="42">
        <f t="shared" si="1182"/>
        <v>0</v>
      </c>
      <c r="FH122" s="44"/>
      <c r="FI122" s="43">
        <f t="shared" ref="FI122" si="1183">SUM(FI110:FI121)</f>
        <v>0</v>
      </c>
      <c r="FJ122" s="42">
        <f t="shared" ref="FJ122" si="1184">SUM(FJ110:FJ121)</f>
        <v>0</v>
      </c>
      <c r="FK122" s="44"/>
      <c r="FL122" s="43">
        <f t="shared" ref="FL122:FM122" si="1185">SUM(FL110:FL121)</f>
        <v>0</v>
      </c>
      <c r="FM122" s="42">
        <f t="shared" si="1185"/>
        <v>0</v>
      </c>
      <c r="FN122" s="44"/>
      <c r="FO122" s="43">
        <f t="shared" ref="FO122" si="1186">SUM(FO110:FO121)</f>
        <v>0</v>
      </c>
      <c r="FP122" s="42">
        <f t="shared" ref="FP122" si="1187">SUM(FP110:FP121)</f>
        <v>0</v>
      </c>
      <c r="FQ122" s="44"/>
      <c r="FR122" s="43">
        <f t="shared" ref="FR122" si="1188">SUM(FR110:FR121)</f>
        <v>0</v>
      </c>
      <c r="FS122" s="42">
        <f t="shared" ref="FS122" si="1189">SUM(FS110:FS121)</f>
        <v>0</v>
      </c>
      <c r="FT122" s="44"/>
      <c r="FU122" s="43">
        <f t="shared" ref="FU122:FV122" si="1190">SUM(FU110:FU121)</f>
        <v>0</v>
      </c>
      <c r="FV122" s="42">
        <f t="shared" si="1190"/>
        <v>0</v>
      </c>
      <c r="FW122" s="44"/>
      <c r="FX122" s="43">
        <f t="shared" ref="FX122" si="1191">SUM(FX110:FX121)</f>
        <v>110</v>
      </c>
      <c r="FY122" s="42">
        <f t="shared" ref="FY122" si="1192">SUM(FY110:FY121)</f>
        <v>7369</v>
      </c>
      <c r="FZ122" s="44"/>
      <c r="GA122" s="43">
        <f t="shared" ref="GA122:GB122" si="1193">SUM(GA110:GA121)</f>
        <v>0</v>
      </c>
      <c r="GB122" s="42">
        <f t="shared" si="1193"/>
        <v>0</v>
      </c>
      <c r="GC122" s="44"/>
      <c r="GD122" s="43">
        <f t="shared" ref="GD122" si="1194">SUM(GD110:GD121)</f>
        <v>0</v>
      </c>
      <c r="GE122" s="42">
        <f t="shared" ref="GE122" si="1195">SUM(GE110:GE121)</f>
        <v>0</v>
      </c>
      <c r="GF122" s="44"/>
      <c r="GG122" s="43">
        <f t="shared" ref="GG122" si="1196">SUM(GG110:GG121)</f>
        <v>0</v>
      </c>
      <c r="GH122" s="42">
        <f t="shared" ref="GH122" si="1197">SUM(GH110:GH121)</f>
        <v>8</v>
      </c>
      <c r="GI122" s="44"/>
      <c r="GJ122" s="43">
        <f t="shared" ref="GJ122" si="1198">SUM(GJ110:GJ121)</f>
        <v>0</v>
      </c>
      <c r="GK122" s="42">
        <f t="shared" ref="GK122" si="1199">SUM(GK110:GK121)</f>
        <v>0</v>
      </c>
      <c r="GL122" s="44"/>
      <c r="GM122" s="43">
        <f t="shared" ref="GM122" si="1200">SUM(GM110:GM121)</f>
        <v>0</v>
      </c>
      <c r="GN122" s="42">
        <f t="shared" ref="GN122" si="1201">SUM(GN110:GN121)</f>
        <v>0</v>
      </c>
      <c r="GO122" s="44"/>
      <c r="GP122" s="43">
        <f t="shared" ref="GP122" si="1202">SUM(GP110:GP121)</f>
        <v>0</v>
      </c>
      <c r="GQ122" s="42">
        <f t="shared" ref="GQ122" si="1203">SUM(GQ110:GQ121)</f>
        <v>0</v>
      </c>
      <c r="GR122" s="44"/>
      <c r="GS122" s="43">
        <f t="shared" ref="GS122" si="1204">SUM(GS110:GS121)</f>
        <v>0</v>
      </c>
      <c r="GT122" s="42">
        <f t="shared" ref="GT122" si="1205">SUM(GT110:GT121)</f>
        <v>1</v>
      </c>
      <c r="GU122" s="44"/>
      <c r="GV122" s="43">
        <f t="shared" ref="GV122" si="1206">SUM(GV110:GV121)</f>
        <v>0</v>
      </c>
      <c r="GW122" s="42">
        <f t="shared" ref="GW122" si="1207">SUM(GW110:GW121)</f>
        <v>0</v>
      </c>
      <c r="GX122" s="44"/>
      <c r="GY122" s="43">
        <f t="shared" ref="GY122" si="1208">SUM(GY110:GY121)</f>
        <v>0</v>
      </c>
      <c r="GZ122" s="42">
        <f t="shared" ref="GZ122" si="1209">SUM(GZ110:GZ121)</f>
        <v>0</v>
      </c>
      <c r="HA122" s="44"/>
      <c r="HB122" s="43">
        <f t="shared" ref="HB122" si="1210">SUM(HB110:HB121)</f>
        <v>0</v>
      </c>
      <c r="HC122" s="42">
        <f t="shared" ref="HC122" si="1211">SUM(HC110:HC121)</f>
        <v>0</v>
      </c>
      <c r="HD122" s="44"/>
      <c r="HE122" s="43">
        <f t="shared" ref="HE122" si="1212">SUM(HE110:HE121)</f>
        <v>0</v>
      </c>
      <c r="HF122" s="42">
        <f t="shared" ref="HF122" si="1213">SUM(HF110:HF121)</f>
        <v>0</v>
      </c>
      <c r="HG122" s="44"/>
      <c r="HH122" s="43">
        <f t="shared" ref="HH122" si="1214">SUM(HH110:HH121)</f>
        <v>0</v>
      </c>
      <c r="HI122" s="42">
        <f t="shared" ref="HI122" si="1215">SUM(HI110:HI121)</f>
        <v>0</v>
      </c>
      <c r="HJ122" s="44"/>
      <c r="HK122" s="43"/>
      <c r="HL122" s="42"/>
      <c r="HM122" s="44"/>
      <c r="HN122" s="43">
        <f t="shared" ref="HN122" si="1216">SUM(HN110:HN121)</f>
        <v>2</v>
      </c>
      <c r="HO122" s="42">
        <f t="shared" ref="HO122" si="1217">SUM(HO110:HO121)</f>
        <v>42</v>
      </c>
      <c r="HP122" s="44"/>
      <c r="HQ122" s="43">
        <f t="shared" ref="HQ122" si="1218">SUM(HQ110:HQ121)</f>
        <v>5</v>
      </c>
      <c r="HR122" s="42">
        <f t="shared" ref="HR122" si="1219">SUM(HR110:HR121)</f>
        <v>129</v>
      </c>
      <c r="HS122" s="44"/>
      <c r="HT122" s="43">
        <f t="shared" si="956"/>
        <v>548</v>
      </c>
      <c r="HU122" s="44">
        <f t="shared" si="957"/>
        <v>25340</v>
      </c>
    </row>
    <row r="123" spans="1:229" x14ac:dyDescent="0.3">
      <c r="A123" s="49">
        <v>2013</v>
      </c>
      <c r="B123" s="50" t="s">
        <v>2</v>
      </c>
      <c r="C123" s="6">
        <v>0</v>
      </c>
      <c r="D123" s="4">
        <v>3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0</v>
      </c>
      <c r="Y123" s="4">
        <v>0</v>
      </c>
      <c r="Z123" s="9">
        <v>0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0</v>
      </c>
      <c r="AH123" s="4">
        <v>0</v>
      </c>
      <c r="AI123" s="9">
        <v>0</v>
      </c>
      <c r="AJ123" s="6">
        <v>0</v>
      </c>
      <c r="AK123" s="4">
        <v>0</v>
      </c>
      <c r="AL123" s="9"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f t="shared" ref="BD123:BD134" si="1220">IF(BB123=0,0,BC123/BB123*1000)</f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0</v>
      </c>
      <c r="CD123" s="4">
        <v>0</v>
      </c>
      <c r="CE123" s="9">
        <v>0</v>
      </c>
      <c r="CF123" s="6">
        <v>0</v>
      </c>
      <c r="CG123" s="4">
        <v>0</v>
      </c>
      <c r="CH123" s="9">
        <v>0</v>
      </c>
      <c r="CI123" s="6">
        <v>0</v>
      </c>
      <c r="CJ123" s="4">
        <v>0</v>
      </c>
      <c r="CK123" s="9">
        <v>0</v>
      </c>
      <c r="CL123" s="6">
        <v>0</v>
      </c>
      <c r="CM123" s="4">
        <v>0</v>
      </c>
      <c r="CN123" s="9">
        <f t="shared" ref="CN123:CN134" si="1221">IF(CL123=0,0,CM123/CL123*1000)</f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3</v>
      </c>
      <c r="DU123" s="9">
        <v>0</v>
      </c>
      <c r="DV123" s="6">
        <v>0</v>
      </c>
      <c r="DW123" s="4">
        <v>1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12</v>
      </c>
      <c r="EI123" s="4">
        <v>89</v>
      </c>
      <c r="EJ123" s="9">
        <f t="shared" ref="EJ123" si="1222">EI123/EH123*1000</f>
        <v>7416.666666666667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f t="shared" ref="EY123:EY134" si="1223">IF(EW123=0,0,EX123/EW123*1000)</f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v>0</v>
      </c>
      <c r="FJ123" s="4">
        <v>0</v>
      </c>
      <c r="FK123" s="9">
        <v>0</v>
      </c>
      <c r="FL123" s="6">
        <v>0</v>
      </c>
      <c r="FM123" s="4">
        <v>0</v>
      </c>
      <c r="FN123" s="9">
        <v>0</v>
      </c>
      <c r="FO123" s="6">
        <v>0</v>
      </c>
      <c r="FP123" s="4">
        <v>0</v>
      </c>
      <c r="FQ123" s="9">
        <v>0</v>
      </c>
      <c r="FR123" s="6">
        <v>0</v>
      </c>
      <c r="FS123" s="4">
        <v>0</v>
      </c>
      <c r="FT123" s="9">
        <v>0</v>
      </c>
      <c r="FU123" s="6">
        <v>0</v>
      </c>
      <c r="FV123" s="4">
        <v>0</v>
      </c>
      <c r="FW123" s="9">
        <v>0</v>
      </c>
      <c r="FX123" s="6">
        <v>0</v>
      </c>
      <c r="FY123" s="4">
        <v>0</v>
      </c>
      <c r="FZ123" s="9">
        <v>0</v>
      </c>
      <c r="GA123" s="6">
        <v>0</v>
      </c>
      <c r="GB123" s="4">
        <v>0</v>
      </c>
      <c r="GC123" s="9">
        <v>0</v>
      </c>
      <c r="GD123" s="6">
        <v>0</v>
      </c>
      <c r="GE123" s="4">
        <v>0</v>
      </c>
      <c r="GF123" s="9">
        <v>0</v>
      </c>
      <c r="GG123" s="6">
        <v>0</v>
      </c>
      <c r="GH123" s="4">
        <v>0</v>
      </c>
      <c r="GI123" s="9">
        <v>0</v>
      </c>
      <c r="GJ123" s="6">
        <v>0</v>
      </c>
      <c r="GK123" s="4">
        <v>0</v>
      </c>
      <c r="GL123" s="9">
        <v>0</v>
      </c>
      <c r="GM123" s="6">
        <v>0</v>
      </c>
      <c r="GN123" s="4">
        <v>0</v>
      </c>
      <c r="GO123" s="9">
        <v>0</v>
      </c>
      <c r="GP123" s="6">
        <v>0</v>
      </c>
      <c r="GQ123" s="4">
        <v>0</v>
      </c>
      <c r="GR123" s="9">
        <v>0</v>
      </c>
      <c r="GS123" s="6">
        <v>0</v>
      </c>
      <c r="GT123" s="4">
        <v>0</v>
      </c>
      <c r="GU123" s="9">
        <v>0</v>
      </c>
      <c r="GV123" s="6">
        <v>0</v>
      </c>
      <c r="GW123" s="4">
        <v>0</v>
      </c>
      <c r="GX123" s="9">
        <v>0</v>
      </c>
      <c r="GY123" s="6">
        <v>0</v>
      </c>
      <c r="GZ123" s="4">
        <v>0</v>
      </c>
      <c r="HA123" s="9">
        <v>0</v>
      </c>
      <c r="HB123" s="6">
        <v>0</v>
      </c>
      <c r="HC123" s="4">
        <v>0</v>
      </c>
      <c r="HD123" s="9">
        <v>0</v>
      </c>
      <c r="HE123" s="6">
        <v>0</v>
      </c>
      <c r="HF123" s="4">
        <v>0</v>
      </c>
      <c r="HG123" s="9">
        <v>0</v>
      </c>
      <c r="HH123" s="6">
        <v>0</v>
      </c>
      <c r="HI123" s="4">
        <v>0</v>
      </c>
      <c r="HJ123" s="9">
        <v>0</v>
      </c>
      <c r="HK123" s="6"/>
      <c r="HL123" s="4"/>
      <c r="HM123" s="9"/>
      <c r="HN123" s="6">
        <v>0</v>
      </c>
      <c r="HO123" s="4">
        <v>6</v>
      </c>
      <c r="HP123" s="9">
        <v>0</v>
      </c>
      <c r="HQ123" s="6">
        <v>0</v>
      </c>
      <c r="HR123" s="4">
        <v>6</v>
      </c>
      <c r="HS123" s="9">
        <v>0</v>
      </c>
      <c r="HT123" s="6">
        <f t="shared" si="956"/>
        <v>12</v>
      </c>
      <c r="HU123" s="9">
        <f t="shared" si="957"/>
        <v>108</v>
      </c>
    </row>
    <row r="124" spans="1:229" x14ac:dyDescent="0.3">
      <c r="A124" s="49">
        <v>2013</v>
      </c>
      <c r="B124" s="50" t="s">
        <v>3</v>
      </c>
      <c r="C124" s="6">
        <v>0</v>
      </c>
      <c r="D124" s="4">
        <v>2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0</v>
      </c>
      <c r="Y124" s="4">
        <v>0</v>
      </c>
      <c r="Z124" s="9">
        <v>0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0</v>
      </c>
      <c r="AH124" s="4">
        <v>0</v>
      </c>
      <c r="AI124" s="9">
        <v>0</v>
      </c>
      <c r="AJ124" s="6">
        <v>0</v>
      </c>
      <c r="AK124" s="4">
        <v>0</v>
      </c>
      <c r="AL124" s="9"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0</v>
      </c>
      <c r="BD124" s="9">
        <f t="shared" si="1220"/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3</v>
      </c>
      <c r="BO124" s="4">
        <v>3004</v>
      </c>
      <c r="BP124" s="9">
        <f t="shared" ref="BP124" si="1224">BO124/BN124*1000</f>
        <v>1001333.3333333334</v>
      </c>
      <c r="BQ124" s="6">
        <v>0</v>
      </c>
      <c r="BR124" s="4">
        <v>0</v>
      </c>
      <c r="BS124" s="9"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2</v>
      </c>
      <c r="CA124" s="4">
        <v>98</v>
      </c>
      <c r="CB124" s="9">
        <f t="shared" ref="CB124" si="1225">CA124/BZ124*1000</f>
        <v>49000</v>
      </c>
      <c r="CC124" s="6">
        <v>0</v>
      </c>
      <c r="CD124" s="4">
        <v>0</v>
      </c>
      <c r="CE124" s="9">
        <v>0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f t="shared" si="1221"/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1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2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1</v>
      </c>
      <c r="EC124" s="4">
        <v>661</v>
      </c>
      <c r="ED124" s="9">
        <f t="shared" ref="ED124:ED133" si="1226">EC124/EB124*1000</f>
        <v>661000</v>
      </c>
      <c r="EE124" s="6">
        <v>0</v>
      </c>
      <c r="EF124" s="4">
        <v>1</v>
      </c>
      <c r="EG124" s="9">
        <v>0</v>
      </c>
      <c r="EH124" s="6">
        <v>0</v>
      </c>
      <c r="EI124" s="4">
        <v>0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f t="shared" si="1223"/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v>0</v>
      </c>
      <c r="FJ124" s="4">
        <v>0</v>
      </c>
      <c r="FK124" s="9">
        <v>0</v>
      </c>
      <c r="FL124" s="6">
        <v>0</v>
      </c>
      <c r="FM124" s="4">
        <v>0</v>
      </c>
      <c r="FN124" s="9">
        <v>0</v>
      </c>
      <c r="FO124" s="6">
        <v>0</v>
      </c>
      <c r="FP124" s="4">
        <v>0</v>
      </c>
      <c r="FQ124" s="9">
        <v>0</v>
      </c>
      <c r="FR124" s="6">
        <v>0</v>
      </c>
      <c r="FS124" s="4">
        <v>0</v>
      </c>
      <c r="FT124" s="9">
        <v>0</v>
      </c>
      <c r="FU124" s="6">
        <v>0</v>
      </c>
      <c r="FV124" s="4">
        <v>0</v>
      </c>
      <c r="FW124" s="9">
        <v>0</v>
      </c>
      <c r="FX124" s="6">
        <v>0</v>
      </c>
      <c r="FY124" s="4">
        <v>0</v>
      </c>
      <c r="FZ124" s="9">
        <v>0</v>
      </c>
      <c r="GA124" s="6">
        <v>0</v>
      </c>
      <c r="GB124" s="4">
        <v>0</v>
      </c>
      <c r="GC124" s="9">
        <v>0</v>
      </c>
      <c r="GD124" s="6">
        <v>0</v>
      </c>
      <c r="GE124" s="4">
        <v>0</v>
      </c>
      <c r="GF124" s="9">
        <v>0</v>
      </c>
      <c r="GG124" s="6">
        <v>0</v>
      </c>
      <c r="GH124" s="4">
        <v>9</v>
      </c>
      <c r="GI124" s="9">
        <v>0</v>
      </c>
      <c r="GJ124" s="6">
        <v>0</v>
      </c>
      <c r="GK124" s="4">
        <v>0</v>
      </c>
      <c r="GL124" s="9">
        <v>0</v>
      </c>
      <c r="GM124" s="6">
        <v>0</v>
      </c>
      <c r="GN124" s="4">
        <v>0</v>
      </c>
      <c r="GO124" s="9">
        <v>0</v>
      </c>
      <c r="GP124" s="6">
        <v>0</v>
      </c>
      <c r="GQ124" s="4">
        <v>0</v>
      </c>
      <c r="GR124" s="9">
        <v>0</v>
      </c>
      <c r="GS124" s="6">
        <v>0</v>
      </c>
      <c r="GT124" s="4">
        <v>0</v>
      </c>
      <c r="GU124" s="9">
        <v>0</v>
      </c>
      <c r="GV124" s="6">
        <v>0</v>
      </c>
      <c r="GW124" s="4">
        <v>0</v>
      </c>
      <c r="GX124" s="9">
        <v>0</v>
      </c>
      <c r="GY124" s="6">
        <v>0</v>
      </c>
      <c r="GZ124" s="4">
        <v>0</v>
      </c>
      <c r="HA124" s="9">
        <v>0</v>
      </c>
      <c r="HB124" s="6">
        <v>0</v>
      </c>
      <c r="HC124" s="4">
        <v>0</v>
      </c>
      <c r="HD124" s="9">
        <v>0</v>
      </c>
      <c r="HE124" s="6">
        <v>0</v>
      </c>
      <c r="HF124" s="4">
        <v>0</v>
      </c>
      <c r="HG124" s="9">
        <v>0</v>
      </c>
      <c r="HH124" s="6">
        <v>0</v>
      </c>
      <c r="HI124" s="4">
        <v>0</v>
      </c>
      <c r="HJ124" s="9">
        <v>0</v>
      </c>
      <c r="HK124" s="6"/>
      <c r="HL124" s="4"/>
      <c r="HM124" s="9"/>
      <c r="HN124" s="6">
        <v>0</v>
      </c>
      <c r="HO124" s="4">
        <v>8</v>
      </c>
      <c r="HP124" s="9">
        <v>0</v>
      </c>
      <c r="HQ124" s="6">
        <v>0</v>
      </c>
      <c r="HR124" s="4">
        <v>5</v>
      </c>
      <c r="HS124" s="9">
        <v>0</v>
      </c>
      <c r="HT124" s="6">
        <f t="shared" si="956"/>
        <v>6</v>
      </c>
      <c r="HU124" s="9">
        <f t="shared" si="957"/>
        <v>3791</v>
      </c>
    </row>
    <row r="125" spans="1:229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0</v>
      </c>
      <c r="Y125" s="4">
        <v>0</v>
      </c>
      <c r="Z125" s="9">
        <v>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0</v>
      </c>
      <c r="AH125" s="4">
        <v>0</v>
      </c>
      <c r="AI125" s="9">
        <v>0</v>
      </c>
      <c r="AJ125" s="6">
        <v>0</v>
      </c>
      <c r="AK125" s="4">
        <v>0</v>
      </c>
      <c r="AL125" s="9"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f t="shared" si="1220"/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f t="shared" si="1221"/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1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1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f t="shared" si="1223"/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v>0</v>
      </c>
      <c r="FJ125" s="4">
        <v>0</v>
      </c>
      <c r="FK125" s="9">
        <v>0</v>
      </c>
      <c r="FL125" s="6">
        <v>0</v>
      </c>
      <c r="FM125" s="4">
        <v>0</v>
      </c>
      <c r="FN125" s="9">
        <v>0</v>
      </c>
      <c r="FO125" s="6">
        <v>0</v>
      </c>
      <c r="FP125" s="4">
        <v>0</v>
      </c>
      <c r="FQ125" s="9">
        <v>0</v>
      </c>
      <c r="FR125" s="6">
        <v>0</v>
      </c>
      <c r="FS125" s="4">
        <v>0</v>
      </c>
      <c r="FT125" s="9">
        <v>0</v>
      </c>
      <c r="FU125" s="6">
        <v>0</v>
      </c>
      <c r="FV125" s="4">
        <v>0</v>
      </c>
      <c r="FW125" s="9">
        <v>0</v>
      </c>
      <c r="FX125" s="6">
        <v>0</v>
      </c>
      <c r="FY125" s="4">
        <v>0</v>
      </c>
      <c r="FZ125" s="9">
        <v>0</v>
      </c>
      <c r="GA125" s="6">
        <v>0</v>
      </c>
      <c r="GB125" s="4">
        <v>0</v>
      </c>
      <c r="GC125" s="9">
        <v>0</v>
      </c>
      <c r="GD125" s="6">
        <v>0</v>
      </c>
      <c r="GE125" s="4">
        <v>0</v>
      </c>
      <c r="GF125" s="9">
        <v>0</v>
      </c>
      <c r="GG125" s="6">
        <v>4</v>
      </c>
      <c r="GH125" s="4">
        <v>176</v>
      </c>
      <c r="GI125" s="9">
        <f t="shared" ref="GI125" si="1227">GH125/GG125*1000</f>
        <v>44000</v>
      </c>
      <c r="GJ125" s="6">
        <v>0</v>
      </c>
      <c r="GK125" s="4">
        <v>0</v>
      </c>
      <c r="GL125" s="9">
        <v>0</v>
      </c>
      <c r="GM125" s="6">
        <v>0</v>
      </c>
      <c r="GN125" s="4">
        <v>0</v>
      </c>
      <c r="GO125" s="9">
        <v>0</v>
      </c>
      <c r="GP125" s="6">
        <v>0</v>
      </c>
      <c r="GQ125" s="4">
        <v>0</v>
      </c>
      <c r="GR125" s="9">
        <v>0</v>
      </c>
      <c r="GS125" s="6">
        <v>0</v>
      </c>
      <c r="GT125" s="4">
        <v>0</v>
      </c>
      <c r="GU125" s="9">
        <v>0</v>
      </c>
      <c r="GV125" s="6">
        <v>0</v>
      </c>
      <c r="GW125" s="4">
        <v>0</v>
      </c>
      <c r="GX125" s="9">
        <v>0</v>
      </c>
      <c r="GY125" s="6">
        <v>0</v>
      </c>
      <c r="GZ125" s="4">
        <v>0</v>
      </c>
      <c r="HA125" s="9">
        <v>0</v>
      </c>
      <c r="HB125" s="6">
        <v>0</v>
      </c>
      <c r="HC125" s="4">
        <v>0</v>
      </c>
      <c r="HD125" s="9">
        <v>0</v>
      </c>
      <c r="HE125" s="6">
        <v>0</v>
      </c>
      <c r="HF125" s="4">
        <v>0</v>
      </c>
      <c r="HG125" s="9">
        <v>0</v>
      </c>
      <c r="HH125" s="6">
        <v>0</v>
      </c>
      <c r="HI125" s="4">
        <v>0</v>
      </c>
      <c r="HJ125" s="9">
        <v>0</v>
      </c>
      <c r="HK125" s="6"/>
      <c r="HL125" s="4"/>
      <c r="HM125" s="9"/>
      <c r="HN125" s="6">
        <v>1</v>
      </c>
      <c r="HO125" s="4">
        <v>5</v>
      </c>
      <c r="HP125" s="9">
        <f t="shared" ref="HP125" si="1228">HO125/HN125*1000</f>
        <v>5000</v>
      </c>
      <c r="HQ125" s="6">
        <v>0</v>
      </c>
      <c r="HR125" s="4">
        <v>2</v>
      </c>
      <c r="HS125" s="9">
        <v>0</v>
      </c>
      <c r="HT125" s="6">
        <f t="shared" si="956"/>
        <v>5</v>
      </c>
      <c r="HU125" s="9">
        <f t="shared" si="957"/>
        <v>185</v>
      </c>
    </row>
    <row r="126" spans="1:229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0</v>
      </c>
      <c r="Y126" s="4">
        <v>0</v>
      </c>
      <c r="Z126" s="9">
        <v>0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0</v>
      </c>
      <c r="AH126" s="4">
        <v>0</v>
      </c>
      <c r="AI126" s="9">
        <v>0</v>
      </c>
      <c r="AJ126" s="6">
        <v>0</v>
      </c>
      <c r="AK126" s="4">
        <v>0</v>
      </c>
      <c r="AL126" s="9"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f t="shared" si="1220"/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1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f t="shared" si="1221"/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2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f>IF(DP126=0,0,DQ126/DP126*1000)</f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1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f t="shared" si="1223"/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v>0</v>
      </c>
      <c r="FJ126" s="4">
        <v>0</v>
      </c>
      <c r="FK126" s="9">
        <v>0</v>
      </c>
      <c r="FL126" s="6">
        <v>0</v>
      </c>
      <c r="FM126" s="4">
        <v>0</v>
      </c>
      <c r="FN126" s="9">
        <v>0</v>
      </c>
      <c r="FO126" s="6">
        <v>0</v>
      </c>
      <c r="FP126" s="4">
        <v>0</v>
      </c>
      <c r="FQ126" s="9">
        <v>0</v>
      </c>
      <c r="FR126" s="6">
        <v>0</v>
      </c>
      <c r="FS126" s="4">
        <v>0</v>
      </c>
      <c r="FT126" s="9">
        <v>0</v>
      </c>
      <c r="FU126" s="6">
        <v>0</v>
      </c>
      <c r="FV126" s="4">
        <v>0</v>
      </c>
      <c r="FW126" s="9">
        <v>0</v>
      </c>
      <c r="FX126" s="6">
        <v>0</v>
      </c>
      <c r="FY126" s="4">
        <v>0</v>
      </c>
      <c r="FZ126" s="9">
        <v>0</v>
      </c>
      <c r="GA126" s="6">
        <v>0</v>
      </c>
      <c r="GB126" s="4">
        <v>0</v>
      </c>
      <c r="GC126" s="9">
        <v>0</v>
      </c>
      <c r="GD126" s="6">
        <v>0</v>
      </c>
      <c r="GE126" s="4">
        <v>0</v>
      </c>
      <c r="GF126" s="9">
        <v>0</v>
      </c>
      <c r="GG126" s="6">
        <v>0</v>
      </c>
      <c r="GH126" s="4">
        <v>2</v>
      </c>
      <c r="GI126" s="9">
        <v>0</v>
      </c>
      <c r="GJ126" s="6">
        <v>0</v>
      </c>
      <c r="GK126" s="4">
        <v>0</v>
      </c>
      <c r="GL126" s="9">
        <v>0</v>
      </c>
      <c r="GM126" s="6">
        <v>0</v>
      </c>
      <c r="GN126" s="4">
        <v>0</v>
      </c>
      <c r="GO126" s="9">
        <v>0</v>
      </c>
      <c r="GP126" s="6">
        <v>0</v>
      </c>
      <c r="GQ126" s="4">
        <v>0</v>
      </c>
      <c r="GR126" s="9">
        <v>0</v>
      </c>
      <c r="GS126" s="6">
        <v>0</v>
      </c>
      <c r="GT126" s="4">
        <v>0</v>
      </c>
      <c r="GU126" s="9">
        <v>0</v>
      </c>
      <c r="GV126" s="6">
        <v>0</v>
      </c>
      <c r="GW126" s="4">
        <v>0</v>
      </c>
      <c r="GX126" s="9">
        <v>0</v>
      </c>
      <c r="GY126" s="6">
        <v>0</v>
      </c>
      <c r="GZ126" s="4">
        <v>0</v>
      </c>
      <c r="HA126" s="9">
        <v>0</v>
      </c>
      <c r="HB126" s="6">
        <v>0</v>
      </c>
      <c r="HC126" s="4">
        <v>0</v>
      </c>
      <c r="HD126" s="9">
        <v>0</v>
      </c>
      <c r="HE126" s="6">
        <v>0</v>
      </c>
      <c r="HF126" s="4">
        <v>0</v>
      </c>
      <c r="HG126" s="9">
        <v>0</v>
      </c>
      <c r="HH126" s="6">
        <v>0</v>
      </c>
      <c r="HI126" s="4">
        <v>0</v>
      </c>
      <c r="HJ126" s="9">
        <v>0</v>
      </c>
      <c r="HK126" s="6"/>
      <c r="HL126" s="4"/>
      <c r="HM126" s="9"/>
      <c r="HN126" s="6">
        <v>0</v>
      </c>
      <c r="HO126" s="4">
        <v>7</v>
      </c>
      <c r="HP126" s="9">
        <v>0</v>
      </c>
      <c r="HQ126" s="6">
        <v>0</v>
      </c>
      <c r="HR126" s="4">
        <v>3</v>
      </c>
      <c r="HS126" s="9">
        <v>0</v>
      </c>
      <c r="HT126" s="6">
        <f t="shared" si="956"/>
        <v>0</v>
      </c>
      <c r="HU126" s="9">
        <f t="shared" si="957"/>
        <v>16</v>
      </c>
    </row>
    <row r="127" spans="1:229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0</v>
      </c>
      <c r="Y127" s="4">
        <v>0</v>
      </c>
      <c r="Z127" s="9">
        <v>0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0</v>
      </c>
      <c r="AH127" s="4">
        <v>0</v>
      </c>
      <c r="AI127" s="9">
        <v>0</v>
      </c>
      <c r="AJ127" s="6">
        <v>0</v>
      </c>
      <c r="AK127" s="4">
        <v>0</v>
      </c>
      <c r="AL127" s="9"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2</v>
      </c>
      <c r="AR127" s="9"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f t="shared" si="1220"/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1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f t="shared" si="1221"/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60</v>
      </c>
      <c r="CY127" s="4">
        <v>2765</v>
      </c>
      <c r="CZ127" s="9">
        <f t="shared" ref="CZ127" si="1229">CY127/CX127*1000</f>
        <v>46083.333333333336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f t="shared" ref="DR127:DR134" si="1230">IF(DP127=0,0,DQ127/DP127*1000)</f>
        <v>0</v>
      </c>
      <c r="DS127" s="6">
        <v>0</v>
      </c>
      <c r="DT127" s="4">
        <v>1</v>
      </c>
      <c r="DU127" s="9">
        <v>0</v>
      </c>
      <c r="DV127" s="6">
        <v>0</v>
      </c>
      <c r="DW127" s="4">
        <v>2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1</v>
      </c>
      <c r="EG127" s="9">
        <v>0</v>
      </c>
      <c r="EH127" s="6">
        <v>0</v>
      </c>
      <c r="EI127" s="4">
        <v>0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f t="shared" si="1223"/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1</v>
      </c>
      <c r="FE127" s="9">
        <v>0</v>
      </c>
      <c r="FF127" s="6">
        <v>0</v>
      </c>
      <c r="FG127" s="4">
        <v>0</v>
      </c>
      <c r="FH127" s="9">
        <v>0</v>
      </c>
      <c r="FI127" s="6">
        <v>0</v>
      </c>
      <c r="FJ127" s="4">
        <v>0</v>
      </c>
      <c r="FK127" s="9">
        <v>0</v>
      </c>
      <c r="FL127" s="6">
        <v>0</v>
      </c>
      <c r="FM127" s="4">
        <v>0</v>
      </c>
      <c r="FN127" s="9">
        <v>0</v>
      </c>
      <c r="FO127" s="6">
        <v>0</v>
      </c>
      <c r="FP127" s="4">
        <v>0</v>
      </c>
      <c r="FQ127" s="9">
        <v>0</v>
      </c>
      <c r="FR127" s="6">
        <v>0</v>
      </c>
      <c r="FS127" s="4">
        <v>0</v>
      </c>
      <c r="FT127" s="9">
        <v>0</v>
      </c>
      <c r="FU127" s="6">
        <v>0</v>
      </c>
      <c r="FV127" s="4">
        <v>0</v>
      </c>
      <c r="FW127" s="9">
        <v>0</v>
      </c>
      <c r="FX127" s="6">
        <v>0</v>
      </c>
      <c r="FY127" s="4">
        <v>0</v>
      </c>
      <c r="FZ127" s="9">
        <v>0</v>
      </c>
      <c r="GA127" s="6">
        <v>0</v>
      </c>
      <c r="GB127" s="4">
        <v>0</v>
      </c>
      <c r="GC127" s="9">
        <v>0</v>
      </c>
      <c r="GD127" s="6">
        <v>0</v>
      </c>
      <c r="GE127" s="4">
        <v>0</v>
      </c>
      <c r="GF127" s="9">
        <v>0</v>
      </c>
      <c r="GG127" s="6">
        <v>0</v>
      </c>
      <c r="GH127" s="4">
        <v>1</v>
      </c>
      <c r="GI127" s="9">
        <v>0</v>
      </c>
      <c r="GJ127" s="6">
        <v>0</v>
      </c>
      <c r="GK127" s="4">
        <v>0</v>
      </c>
      <c r="GL127" s="9">
        <v>0</v>
      </c>
      <c r="GM127" s="6">
        <v>0</v>
      </c>
      <c r="GN127" s="4">
        <v>0</v>
      </c>
      <c r="GO127" s="9">
        <v>0</v>
      </c>
      <c r="GP127" s="6">
        <v>0</v>
      </c>
      <c r="GQ127" s="4">
        <v>0</v>
      </c>
      <c r="GR127" s="9">
        <v>0</v>
      </c>
      <c r="GS127" s="6">
        <v>0</v>
      </c>
      <c r="GT127" s="4">
        <v>0</v>
      </c>
      <c r="GU127" s="9">
        <v>0</v>
      </c>
      <c r="GV127" s="6">
        <v>0</v>
      </c>
      <c r="GW127" s="4">
        <v>0</v>
      </c>
      <c r="GX127" s="9">
        <v>0</v>
      </c>
      <c r="GY127" s="6">
        <v>0</v>
      </c>
      <c r="GZ127" s="4">
        <v>0</v>
      </c>
      <c r="HA127" s="9">
        <v>0</v>
      </c>
      <c r="HB127" s="6">
        <v>0</v>
      </c>
      <c r="HC127" s="4">
        <v>0</v>
      </c>
      <c r="HD127" s="9">
        <v>0</v>
      </c>
      <c r="HE127" s="6">
        <v>0</v>
      </c>
      <c r="HF127" s="4">
        <v>0</v>
      </c>
      <c r="HG127" s="9">
        <v>0</v>
      </c>
      <c r="HH127" s="6">
        <v>0</v>
      </c>
      <c r="HI127" s="4">
        <v>0</v>
      </c>
      <c r="HJ127" s="9">
        <v>0</v>
      </c>
      <c r="HK127" s="6"/>
      <c r="HL127" s="4"/>
      <c r="HM127" s="9"/>
      <c r="HN127" s="6">
        <v>0</v>
      </c>
      <c r="HO127" s="4">
        <v>12</v>
      </c>
      <c r="HP127" s="9">
        <v>0</v>
      </c>
      <c r="HQ127" s="6">
        <v>0</v>
      </c>
      <c r="HR127" s="4">
        <v>1</v>
      </c>
      <c r="HS127" s="9">
        <v>0</v>
      </c>
      <c r="HT127" s="6">
        <f t="shared" si="956"/>
        <v>60</v>
      </c>
      <c r="HU127" s="9">
        <f t="shared" si="957"/>
        <v>2787</v>
      </c>
    </row>
    <row r="128" spans="1:229" x14ac:dyDescent="0.3">
      <c r="A128" s="49">
        <v>2013</v>
      </c>
      <c r="B128" s="50" t="s">
        <v>7</v>
      </c>
      <c r="C128" s="6">
        <v>0</v>
      </c>
      <c r="D128" s="4">
        <v>1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0</v>
      </c>
      <c r="Y128" s="4">
        <v>0</v>
      </c>
      <c r="Z128" s="9">
        <v>0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0</v>
      </c>
      <c r="AH128" s="4">
        <v>0</v>
      </c>
      <c r="AI128" s="9">
        <v>0</v>
      </c>
      <c r="AJ128" s="6">
        <v>0</v>
      </c>
      <c r="AK128" s="4">
        <v>0</v>
      </c>
      <c r="AL128" s="9"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v>0</v>
      </c>
      <c r="AS128" s="6">
        <v>0</v>
      </c>
      <c r="AT128" s="4">
        <v>1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f t="shared" si="1220"/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0</v>
      </c>
      <c r="CD128" s="4">
        <v>1</v>
      </c>
      <c r="CE128" s="9">
        <v>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f t="shared" si="1221"/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2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f t="shared" si="1230"/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1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f t="shared" si="1223"/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v>0</v>
      </c>
      <c r="FJ128" s="4">
        <v>0</v>
      </c>
      <c r="FK128" s="9">
        <v>0</v>
      </c>
      <c r="FL128" s="6">
        <v>0</v>
      </c>
      <c r="FM128" s="4">
        <v>0</v>
      </c>
      <c r="FN128" s="9">
        <v>0</v>
      </c>
      <c r="FO128" s="6">
        <v>0</v>
      </c>
      <c r="FP128" s="4">
        <v>0</v>
      </c>
      <c r="FQ128" s="9">
        <v>0</v>
      </c>
      <c r="FR128" s="6">
        <v>0</v>
      </c>
      <c r="FS128" s="4">
        <v>0</v>
      </c>
      <c r="FT128" s="9">
        <v>0</v>
      </c>
      <c r="FU128" s="6">
        <v>0</v>
      </c>
      <c r="FV128" s="4">
        <v>0</v>
      </c>
      <c r="FW128" s="9">
        <v>0</v>
      </c>
      <c r="FX128" s="6">
        <v>0</v>
      </c>
      <c r="FY128" s="4">
        <v>0</v>
      </c>
      <c r="FZ128" s="9">
        <v>0</v>
      </c>
      <c r="GA128" s="6">
        <v>0</v>
      </c>
      <c r="GB128" s="4">
        <v>0</v>
      </c>
      <c r="GC128" s="9">
        <v>0</v>
      </c>
      <c r="GD128" s="6">
        <v>0</v>
      </c>
      <c r="GE128" s="4">
        <v>0</v>
      </c>
      <c r="GF128" s="9">
        <v>0</v>
      </c>
      <c r="GG128" s="6">
        <v>0</v>
      </c>
      <c r="GH128" s="4">
        <v>0</v>
      </c>
      <c r="GI128" s="9">
        <v>0</v>
      </c>
      <c r="GJ128" s="6">
        <v>0</v>
      </c>
      <c r="GK128" s="4">
        <v>0</v>
      </c>
      <c r="GL128" s="9">
        <v>0</v>
      </c>
      <c r="GM128" s="6">
        <v>0</v>
      </c>
      <c r="GN128" s="4">
        <v>0</v>
      </c>
      <c r="GO128" s="9">
        <v>0</v>
      </c>
      <c r="GP128" s="6">
        <v>0</v>
      </c>
      <c r="GQ128" s="4">
        <v>0</v>
      </c>
      <c r="GR128" s="9">
        <v>0</v>
      </c>
      <c r="GS128" s="6">
        <v>40</v>
      </c>
      <c r="GT128" s="4">
        <v>1877</v>
      </c>
      <c r="GU128" s="9">
        <f t="shared" ref="GU128:GU130" si="1231">GT128/GS128*1000</f>
        <v>46925</v>
      </c>
      <c r="GV128" s="6">
        <v>0</v>
      </c>
      <c r="GW128" s="4">
        <v>0</v>
      </c>
      <c r="GX128" s="9">
        <v>0</v>
      </c>
      <c r="GY128" s="6">
        <v>0</v>
      </c>
      <c r="GZ128" s="4">
        <v>0</v>
      </c>
      <c r="HA128" s="9">
        <v>0</v>
      </c>
      <c r="HB128" s="6">
        <v>0</v>
      </c>
      <c r="HC128" s="4">
        <v>0</v>
      </c>
      <c r="HD128" s="9">
        <v>0</v>
      </c>
      <c r="HE128" s="6">
        <v>0</v>
      </c>
      <c r="HF128" s="4">
        <v>0</v>
      </c>
      <c r="HG128" s="9">
        <v>0</v>
      </c>
      <c r="HH128" s="6">
        <v>0</v>
      </c>
      <c r="HI128" s="4">
        <v>0</v>
      </c>
      <c r="HJ128" s="9">
        <v>0</v>
      </c>
      <c r="HK128" s="6"/>
      <c r="HL128" s="4"/>
      <c r="HM128" s="9"/>
      <c r="HN128" s="6">
        <v>0</v>
      </c>
      <c r="HO128" s="4">
        <v>13</v>
      </c>
      <c r="HP128" s="9">
        <v>0</v>
      </c>
      <c r="HQ128" s="6">
        <v>0</v>
      </c>
      <c r="HR128" s="4">
        <v>4</v>
      </c>
      <c r="HS128" s="9">
        <v>0</v>
      </c>
      <c r="HT128" s="6">
        <f t="shared" si="956"/>
        <v>40</v>
      </c>
      <c r="HU128" s="9">
        <f t="shared" si="957"/>
        <v>1900</v>
      </c>
    </row>
    <row r="129" spans="1:229" x14ac:dyDescent="0.3">
      <c r="A129" s="49">
        <v>2013</v>
      </c>
      <c r="B129" s="50" t="s">
        <v>8</v>
      </c>
      <c r="C129" s="6">
        <v>5.5E-2</v>
      </c>
      <c r="D129" s="4">
        <v>1.7749999999999999</v>
      </c>
      <c r="E129" s="9">
        <f t="shared" ref="E129:E130" si="1232">D129/C129*1000</f>
        <v>32272.727272727272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0</v>
      </c>
      <c r="Y129" s="4">
        <v>0</v>
      </c>
      <c r="Z129" s="9">
        <v>0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</v>
      </c>
      <c r="AH129" s="4">
        <v>0</v>
      </c>
      <c r="AI129" s="9">
        <v>0</v>
      </c>
      <c r="AJ129" s="6">
        <v>0</v>
      </c>
      <c r="AK129" s="4">
        <v>0</v>
      </c>
      <c r="AL129" s="9"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f t="shared" si="1220"/>
        <v>0</v>
      </c>
      <c r="BE129" s="6">
        <v>0</v>
      </c>
      <c r="BF129" s="4">
        <v>0</v>
      </c>
      <c r="BG129" s="9">
        <v>0</v>
      </c>
      <c r="BH129" s="6">
        <v>0</v>
      </c>
      <c r="BI129" s="4">
        <v>0</v>
      </c>
      <c r="BJ129" s="9">
        <v>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0.21199999999999999</v>
      </c>
      <c r="CD129" s="4">
        <v>2.5659999999999998</v>
      </c>
      <c r="CE129" s="9">
        <f t="shared" ref="CE129:CE130" si="1233">CD129/CC129*1000</f>
        <v>12103.773584905661</v>
      </c>
      <c r="CF129" s="6">
        <v>0</v>
      </c>
      <c r="CG129" s="4">
        <v>0</v>
      </c>
      <c r="CH129" s="9">
        <v>0</v>
      </c>
      <c r="CI129" s="6">
        <v>0</v>
      </c>
      <c r="CJ129" s="4">
        <v>0</v>
      </c>
      <c r="CK129" s="9">
        <v>0</v>
      </c>
      <c r="CL129" s="6">
        <v>0</v>
      </c>
      <c r="CM129" s="4">
        <v>0</v>
      </c>
      <c r="CN129" s="9">
        <f t="shared" si="1221"/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45.853999999999999</v>
      </c>
      <c r="CY129" s="4">
        <v>2141.8789999999999</v>
      </c>
      <c r="CZ129" s="9">
        <f t="shared" ref="CZ129:CZ130" si="1234">CY129/CX129*1000</f>
        <v>46710.843110742797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0.02</v>
      </c>
      <c r="DH129" s="4">
        <v>0.83</v>
      </c>
      <c r="DI129" s="9">
        <f t="shared" ref="DI129" si="1235">DH129/DG129*1000</f>
        <v>41500</v>
      </c>
      <c r="DJ129" s="6">
        <v>6.5000000000000002E-2</v>
      </c>
      <c r="DK129" s="4">
        <v>1.9930000000000001</v>
      </c>
      <c r="DL129" s="9">
        <f t="shared" ref="DL129:DX130" si="1236">DK129/DJ129*1000</f>
        <v>30661.538461538461</v>
      </c>
      <c r="DM129" s="6">
        <v>2.8660000000000001</v>
      </c>
      <c r="DN129" s="4">
        <v>6.0999999999999999E-2</v>
      </c>
      <c r="DO129" s="9">
        <f t="shared" ref="DO129" si="1237">DN129/DM129*1000</f>
        <v>21.284019539427771</v>
      </c>
      <c r="DP129" s="6">
        <v>0</v>
      </c>
      <c r="DQ129" s="4">
        <v>0</v>
      </c>
      <c r="DR129" s="9">
        <f t="shared" si="1230"/>
        <v>0</v>
      </c>
      <c r="DS129" s="6">
        <v>0.03</v>
      </c>
      <c r="DT129" s="4">
        <v>0.80900000000000005</v>
      </c>
      <c r="DU129" s="9">
        <f t="shared" si="1236"/>
        <v>26966.666666666668</v>
      </c>
      <c r="DV129" s="6">
        <v>9.6000000000000002E-2</v>
      </c>
      <c r="DW129" s="4">
        <v>2.3540000000000001</v>
      </c>
      <c r="DX129" s="9">
        <f t="shared" si="1236"/>
        <v>24520.833333333332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5.2999999999999999E-2</v>
      </c>
      <c r="EF129" s="4">
        <v>1.2170000000000001</v>
      </c>
      <c r="EG129" s="9">
        <f t="shared" ref="EG129:EG130" si="1238">EF129/EE129*1000</f>
        <v>22962.264150943396</v>
      </c>
      <c r="EH129" s="6">
        <v>0</v>
      </c>
      <c r="EI129" s="4">
        <v>0</v>
      </c>
      <c r="EJ129" s="9">
        <v>0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f t="shared" si="1223"/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v>0</v>
      </c>
      <c r="FJ129" s="4">
        <v>0</v>
      </c>
      <c r="FK129" s="9">
        <v>0</v>
      </c>
      <c r="FL129" s="6">
        <v>0</v>
      </c>
      <c r="FM129" s="4">
        <v>0</v>
      </c>
      <c r="FN129" s="9">
        <v>0</v>
      </c>
      <c r="FO129" s="6">
        <v>0</v>
      </c>
      <c r="FP129" s="4">
        <v>0</v>
      </c>
      <c r="FQ129" s="9">
        <v>0</v>
      </c>
      <c r="FR129" s="6">
        <v>0</v>
      </c>
      <c r="FS129" s="4">
        <v>0</v>
      </c>
      <c r="FT129" s="9">
        <v>0</v>
      </c>
      <c r="FU129" s="6">
        <v>0</v>
      </c>
      <c r="FV129" s="4">
        <v>0</v>
      </c>
      <c r="FW129" s="9">
        <v>0</v>
      </c>
      <c r="FX129" s="6">
        <v>1.4999999999999999E-2</v>
      </c>
      <c r="FY129" s="4">
        <v>1.6739999999999999</v>
      </c>
      <c r="FZ129" s="9">
        <f t="shared" ref="FZ129" si="1239">FY129/FX129*1000</f>
        <v>111600</v>
      </c>
      <c r="GA129" s="6">
        <v>0</v>
      </c>
      <c r="GB129" s="4">
        <v>0</v>
      </c>
      <c r="GC129" s="9">
        <v>0</v>
      </c>
      <c r="GD129" s="6">
        <v>0</v>
      </c>
      <c r="GE129" s="4">
        <v>0</v>
      </c>
      <c r="GF129" s="9">
        <v>0</v>
      </c>
      <c r="GG129" s="6">
        <v>0.5</v>
      </c>
      <c r="GH129" s="4">
        <v>13.25</v>
      </c>
      <c r="GI129" s="9">
        <f t="shared" ref="GI129:GI130" si="1240">GH129/GG129*1000</f>
        <v>26500</v>
      </c>
      <c r="GJ129" s="6">
        <v>0</v>
      </c>
      <c r="GK129" s="4">
        <v>0</v>
      </c>
      <c r="GL129" s="9">
        <v>0</v>
      </c>
      <c r="GM129" s="6">
        <v>0</v>
      </c>
      <c r="GN129" s="4">
        <v>0</v>
      </c>
      <c r="GO129" s="9">
        <v>0</v>
      </c>
      <c r="GP129" s="6">
        <v>0</v>
      </c>
      <c r="GQ129" s="4">
        <v>0</v>
      </c>
      <c r="GR129" s="9">
        <v>0</v>
      </c>
      <c r="GS129" s="6">
        <v>0</v>
      </c>
      <c r="GT129" s="4">
        <v>0</v>
      </c>
      <c r="GU129" s="9">
        <v>0</v>
      </c>
      <c r="GV129" s="6">
        <v>0</v>
      </c>
      <c r="GW129" s="4">
        <v>0</v>
      </c>
      <c r="GX129" s="9">
        <v>0</v>
      </c>
      <c r="GY129" s="6">
        <v>0</v>
      </c>
      <c r="GZ129" s="4">
        <v>0</v>
      </c>
      <c r="HA129" s="9">
        <v>0</v>
      </c>
      <c r="HB129" s="6">
        <v>0</v>
      </c>
      <c r="HC129" s="4">
        <v>0</v>
      </c>
      <c r="HD129" s="9">
        <v>0</v>
      </c>
      <c r="HE129" s="6">
        <v>0</v>
      </c>
      <c r="HF129" s="4">
        <v>0</v>
      </c>
      <c r="HG129" s="9">
        <v>0</v>
      </c>
      <c r="HH129" s="6">
        <v>0</v>
      </c>
      <c r="HI129" s="4">
        <v>0</v>
      </c>
      <c r="HJ129" s="9">
        <v>0</v>
      </c>
      <c r="HK129" s="6"/>
      <c r="HL129" s="4"/>
      <c r="HM129" s="9"/>
      <c r="HN129" s="6">
        <v>0.40899999999999997</v>
      </c>
      <c r="HO129" s="4">
        <v>12.686999999999999</v>
      </c>
      <c r="HP129" s="9">
        <f t="shared" ref="HP129:HS130" si="1241">HO129/HN129*1000</f>
        <v>31019.559902200486</v>
      </c>
      <c r="HQ129" s="6">
        <v>0.05</v>
      </c>
      <c r="HR129" s="4">
        <v>1.9370000000000001</v>
      </c>
      <c r="HS129" s="9">
        <v>0</v>
      </c>
      <c r="HT129" s="6">
        <f t="shared" si="956"/>
        <v>47.358999999999995</v>
      </c>
      <c r="HU129" s="9">
        <f t="shared" si="957"/>
        <v>2182.9709999999995</v>
      </c>
    </row>
    <row r="130" spans="1:229" x14ac:dyDescent="0.3">
      <c r="A130" s="49">
        <v>2013</v>
      </c>
      <c r="B130" s="50" t="s">
        <v>9</v>
      </c>
      <c r="C130" s="6">
        <v>0.22600000000000001</v>
      </c>
      <c r="D130" s="4">
        <v>6.0670000000000002</v>
      </c>
      <c r="E130" s="9">
        <f t="shared" si="1232"/>
        <v>26845.132743362832</v>
      </c>
      <c r="F130" s="6">
        <v>1.341</v>
      </c>
      <c r="G130" s="4">
        <v>228.09100000000001</v>
      </c>
      <c r="H130" s="9">
        <f t="shared" ref="H130" si="1242">G130/F130*1000</f>
        <v>170090.23117076809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0</v>
      </c>
      <c r="AH130" s="4">
        <v>0</v>
      </c>
      <c r="AI130" s="9">
        <v>0</v>
      </c>
      <c r="AJ130" s="6">
        <v>0</v>
      </c>
      <c r="AK130" s="4">
        <v>0</v>
      </c>
      <c r="AL130" s="9"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f t="shared" si="1220"/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2.1999999999999999E-2</v>
      </c>
      <c r="CD130" s="4">
        <v>0.18</v>
      </c>
      <c r="CE130" s="9">
        <f t="shared" si="1233"/>
        <v>8181.818181818182</v>
      </c>
      <c r="CF130" s="6">
        <v>0</v>
      </c>
      <c r="CG130" s="4">
        <v>0</v>
      </c>
      <c r="CH130" s="9">
        <v>0</v>
      </c>
      <c r="CI130" s="6">
        <v>0</v>
      </c>
      <c r="CJ130" s="4">
        <v>0</v>
      </c>
      <c r="CK130" s="9">
        <v>0</v>
      </c>
      <c r="CL130" s="6">
        <v>0</v>
      </c>
      <c r="CM130" s="4">
        <v>0</v>
      </c>
      <c r="CN130" s="9">
        <f t="shared" si="1221"/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1.0429999999999999</v>
      </c>
      <c r="CY130" s="4">
        <v>30.274999999999999</v>
      </c>
      <c r="CZ130" s="9">
        <f t="shared" si="1234"/>
        <v>29026.845637583894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f t="shared" si="1230"/>
        <v>0</v>
      </c>
      <c r="DS130" s="6">
        <v>0</v>
      </c>
      <c r="DT130" s="4">
        <v>0</v>
      </c>
      <c r="DU130" s="9">
        <v>0</v>
      </c>
      <c r="DV130" s="6">
        <v>0.23200000000000001</v>
      </c>
      <c r="DW130" s="4">
        <v>7.1390000000000002</v>
      </c>
      <c r="DX130" s="9">
        <f t="shared" si="1236"/>
        <v>30771.551724137928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7.6999999999999999E-2</v>
      </c>
      <c r="EF130" s="4">
        <v>0.63</v>
      </c>
      <c r="EG130" s="9">
        <f t="shared" si="1238"/>
        <v>8181.818181818182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f t="shared" si="1223"/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v>0</v>
      </c>
      <c r="FJ130" s="4">
        <v>0</v>
      </c>
      <c r="FK130" s="9">
        <v>0</v>
      </c>
      <c r="FL130" s="6">
        <v>0</v>
      </c>
      <c r="FM130" s="4">
        <v>0</v>
      </c>
      <c r="FN130" s="9">
        <v>0</v>
      </c>
      <c r="FO130" s="6">
        <v>0</v>
      </c>
      <c r="FP130" s="4">
        <v>0</v>
      </c>
      <c r="FQ130" s="9">
        <v>0</v>
      </c>
      <c r="FR130" s="6">
        <v>0</v>
      </c>
      <c r="FS130" s="4">
        <v>0</v>
      </c>
      <c r="FT130" s="9">
        <v>0</v>
      </c>
      <c r="FU130" s="6">
        <v>0</v>
      </c>
      <c r="FV130" s="4">
        <v>0</v>
      </c>
      <c r="FW130" s="9">
        <v>0</v>
      </c>
      <c r="FX130" s="6">
        <v>0</v>
      </c>
      <c r="FY130" s="4">
        <v>0</v>
      </c>
      <c r="FZ130" s="9">
        <v>0</v>
      </c>
      <c r="GA130" s="6">
        <v>0</v>
      </c>
      <c r="GB130" s="4">
        <v>0</v>
      </c>
      <c r="GC130" s="9">
        <v>0</v>
      </c>
      <c r="GD130" s="6">
        <v>0</v>
      </c>
      <c r="GE130" s="4">
        <v>0</v>
      </c>
      <c r="GF130" s="9">
        <v>0</v>
      </c>
      <c r="GG130" s="6">
        <v>0.02</v>
      </c>
      <c r="GH130" s="4">
        <v>0.18</v>
      </c>
      <c r="GI130" s="9">
        <f t="shared" si="1240"/>
        <v>9000</v>
      </c>
      <c r="GJ130" s="6">
        <v>0</v>
      </c>
      <c r="GK130" s="4">
        <v>0</v>
      </c>
      <c r="GL130" s="9">
        <v>0</v>
      </c>
      <c r="GM130" s="6">
        <v>0</v>
      </c>
      <c r="GN130" s="4">
        <v>0</v>
      </c>
      <c r="GO130" s="9">
        <v>0</v>
      </c>
      <c r="GP130" s="6">
        <v>0</v>
      </c>
      <c r="GQ130" s="4">
        <v>0</v>
      </c>
      <c r="GR130" s="9">
        <v>0</v>
      </c>
      <c r="GS130" s="6">
        <v>0.01</v>
      </c>
      <c r="GT130" s="4">
        <v>8.7999999999999995E-2</v>
      </c>
      <c r="GU130" s="9">
        <f t="shared" si="1231"/>
        <v>8799.9999999999982</v>
      </c>
      <c r="GV130" s="6">
        <v>0</v>
      </c>
      <c r="GW130" s="4">
        <v>0</v>
      </c>
      <c r="GX130" s="9">
        <v>0</v>
      </c>
      <c r="GY130" s="6">
        <v>0</v>
      </c>
      <c r="GZ130" s="4">
        <v>0</v>
      </c>
      <c r="HA130" s="9">
        <v>0</v>
      </c>
      <c r="HB130" s="6">
        <v>0</v>
      </c>
      <c r="HC130" s="4">
        <v>0</v>
      </c>
      <c r="HD130" s="9">
        <v>0</v>
      </c>
      <c r="HE130" s="6">
        <v>0</v>
      </c>
      <c r="HF130" s="4">
        <v>0</v>
      </c>
      <c r="HG130" s="9">
        <v>0</v>
      </c>
      <c r="HH130" s="6">
        <v>0</v>
      </c>
      <c r="HI130" s="4">
        <v>0</v>
      </c>
      <c r="HJ130" s="9">
        <v>0</v>
      </c>
      <c r="HK130" s="6"/>
      <c r="HL130" s="4"/>
      <c r="HM130" s="9"/>
      <c r="HN130" s="6">
        <v>0.246</v>
      </c>
      <c r="HO130" s="4">
        <v>7.6260000000000003</v>
      </c>
      <c r="HP130" s="9">
        <f t="shared" si="1241"/>
        <v>31000.000000000004</v>
      </c>
      <c r="HQ130" s="6">
        <v>3.4000000000000002E-2</v>
      </c>
      <c r="HR130" s="4">
        <v>1.198</v>
      </c>
      <c r="HS130" s="9">
        <f t="shared" si="1241"/>
        <v>35235.294117647056</v>
      </c>
      <c r="HT130" s="6">
        <f t="shared" si="956"/>
        <v>3.2509999999999994</v>
      </c>
      <c r="HU130" s="9">
        <f t="shared" si="957"/>
        <v>281.47399999999999</v>
      </c>
    </row>
    <row r="131" spans="1:229" x14ac:dyDescent="0.3">
      <c r="A131" s="49">
        <v>2013</v>
      </c>
      <c r="B131" s="50" t="s">
        <v>10</v>
      </c>
      <c r="C131" s="6">
        <v>0</v>
      </c>
      <c r="D131" s="4">
        <v>0</v>
      </c>
      <c r="E131" s="9">
        <v>0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0</v>
      </c>
      <c r="Y131" s="4">
        <v>0</v>
      </c>
      <c r="Z131" s="9">
        <v>0</v>
      </c>
      <c r="AA131" s="6">
        <v>0</v>
      </c>
      <c r="AB131" s="4">
        <v>0</v>
      </c>
      <c r="AC131" s="9">
        <v>0</v>
      </c>
      <c r="AD131" s="6">
        <v>0</v>
      </c>
      <c r="AE131" s="4">
        <v>0</v>
      </c>
      <c r="AF131" s="9">
        <v>0</v>
      </c>
      <c r="AG131" s="6">
        <v>0</v>
      </c>
      <c r="AH131" s="4">
        <v>0</v>
      </c>
      <c r="AI131" s="9">
        <v>0</v>
      </c>
      <c r="AJ131" s="6">
        <v>0</v>
      </c>
      <c r="AK131" s="4">
        <v>0</v>
      </c>
      <c r="AL131" s="9"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f t="shared" si="1220"/>
        <v>0</v>
      </c>
      <c r="BE131" s="6">
        <v>0</v>
      </c>
      <c r="BF131" s="4">
        <v>0</v>
      </c>
      <c r="BG131" s="9">
        <v>0</v>
      </c>
      <c r="BH131" s="6">
        <v>0</v>
      </c>
      <c r="BI131" s="4">
        <v>0</v>
      </c>
      <c r="BJ131" s="9">
        <v>0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3.5999999999999997E-2</v>
      </c>
      <c r="CD131" s="4">
        <v>0.438</v>
      </c>
      <c r="CE131" s="9">
        <f t="shared" ref="CE131" si="1243">CD131/CC131*1000</f>
        <v>12166.666666666668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f t="shared" si="1221"/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6.0000000000000001E-3</v>
      </c>
      <c r="DH131" s="4">
        <v>0.15</v>
      </c>
      <c r="DI131" s="9">
        <f t="shared" ref="DI131:DI133" si="1244">DH131/DG131*1000</f>
        <v>25000</v>
      </c>
      <c r="DJ131" s="6">
        <v>0.04</v>
      </c>
      <c r="DK131" s="4">
        <v>0.37</v>
      </c>
      <c r="DL131" s="9">
        <f t="shared" ref="DL131" si="1245">DK131/DJ131*1000</f>
        <v>9250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f t="shared" si="1230"/>
        <v>0</v>
      </c>
      <c r="DS131" s="6">
        <v>1.4999999999999999E-2</v>
      </c>
      <c r="DT131" s="4">
        <v>0.502</v>
      </c>
      <c r="DU131" s="9">
        <f t="shared" ref="DU131" si="1246">DT131/DS131*1000</f>
        <v>33466.666666666672</v>
      </c>
      <c r="DV131" s="6">
        <v>0.05</v>
      </c>
      <c r="DW131" s="4">
        <v>0.64300000000000002</v>
      </c>
      <c r="DX131" s="9">
        <f t="shared" ref="DX131" si="1247">DW131/DV131*1000</f>
        <v>12860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8.2000000000000003E-2</v>
      </c>
      <c r="EF131" s="4">
        <v>1.0589999999999999</v>
      </c>
      <c r="EG131" s="9">
        <f t="shared" ref="EG131" si="1248">EF131/EE131*1000</f>
        <v>12914.634146341463</v>
      </c>
      <c r="EH131" s="6">
        <v>6</v>
      </c>
      <c r="EI131" s="4">
        <v>324.113</v>
      </c>
      <c r="EJ131" s="9">
        <f t="shared" ref="EJ131" si="1249">EI131/EH131*1000</f>
        <v>54018.833333333336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0</v>
      </c>
      <c r="EX131" s="4">
        <v>0</v>
      </c>
      <c r="EY131" s="9">
        <f t="shared" si="1223"/>
        <v>0</v>
      </c>
      <c r="EZ131" s="6">
        <v>1E-3</v>
      </c>
      <c r="FA131" s="4">
        <v>0.02</v>
      </c>
      <c r="FB131" s="9">
        <f t="shared" ref="FB131" si="1250">FA131/EZ131*1000</f>
        <v>20000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v>0</v>
      </c>
      <c r="FJ131" s="4">
        <v>0</v>
      </c>
      <c r="FK131" s="9">
        <v>0</v>
      </c>
      <c r="FL131" s="6">
        <v>0</v>
      </c>
      <c r="FM131" s="4">
        <v>0</v>
      </c>
      <c r="FN131" s="9">
        <v>0</v>
      </c>
      <c r="FO131" s="6">
        <v>0</v>
      </c>
      <c r="FP131" s="4">
        <v>0</v>
      </c>
      <c r="FQ131" s="9">
        <v>0</v>
      </c>
      <c r="FR131" s="6">
        <v>0</v>
      </c>
      <c r="FS131" s="4">
        <v>0</v>
      </c>
      <c r="FT131" s="9">
        <v>0</v>
      </c>
      <c r="FU131" s="6">
        <v>0</v>
      </c>
      <c r="FV131" s="4">
        <v>0</v>
      </c>
      <c r="FW131" s="9">
        <v>0</v>
      </c>
      <c r="FX131" s="6">
        <v>0</v>
      </c>
      <c r="FY131" s="4">
        <v>0</v>
      </c>
      <c r="FZ131" s="9">
        <v>0</v>
      </c>
      <c r="GA131" s="6">
        <v>0</v>
      </c>
      <c r="GB131" s="4">
        <v>0</v>
      </c>
      <c r="GC131" s="9">
        <v>0</v>
      </c>
      <c r="GD131" s="6">
        <v>0</v>
      </c>
      <c r="GE131" s="4">
        <v>0</v>
      </c>
      <c r="GF131" s="9">
        <v>0</v>
      </c>
      <c r="GG131" s="6">
        <v>4.3999999999999997E-2</v>
      </c>
      <c r="GH131" s="4">
        <v>0.23300000000000001</v>
      </c>
      <c r="GI131" s="9">
        <f t="shared" ref="GI131" si="1251">GH131/GG131*1000</f>
        <v>5295.454545454546</v>
      </c>
      <c r="GJ131" s="6">
        <v>0</v>
      </c>
      <c r="GK131" s="4">
        <v>0</v>
      </c>
      <c r="GL131" s="9">
        <v>0</v>
      </c>
      <c r="GM131" s="6">
        <v>0</v>
      </c>
      <c r="GN131" s="4">
        <v>0</v>
      </c>
      <c r="GO131" s="9">
        <v>0</v>
      </c>
      <c r="GP131" s="6">
        <v>0</v>
      </c>
      <c r="GQ131" s="4">
        <v>0</v>
      </c>
      <c r="GR131" s="9">
        <v>0</v>
      </c>
      <c r="GS131" s="6">
        <v>5.0000000000000001E-3</v>
      </c>
      <c r="GT131" s="4">
        <v>4.7E-2</v>
      </c>
      <c r="GU131" s="9">
        <f t="shared" ref="GU131" si="1252">GT131/GS131*1000</f>
        <v>9400</v>
      </c>
      <c r="GV131" s="6">
        <v>0</v>
      </c>
      <c r="GW131" s="4">
        <v>0</v>
      </c>
      <c r="GX131" s="9">
        <v>0</v>
      </c>
      <c r="GY131" s="6">
        <v>0</v>
      </c>
      <c r="GZ131" s="4">
        <v>0</v>
      </c>
      <c r="HA131" s="9">
        <v>0</v>
      </c>
      <c r="HB131" s="6">
        <v>0</v>
      </c>
      <c r="HC131" s="4">
        <v>0</v>
      </c>
      <c r="HD131" s="9">
        <v>0</v>
      </c>
      <c r="HE131" s="6">
        <v>0</v>
      </c>
      <c r="HF131" s="4">
        <v>0</v>
      </c>
      <c r="HG131" s="9">
        <v>0</v>
      </c>
      <c r="HH131" s="6">
        <v>0</v>
      </c>
      <c r="HI131" s="4">
        <v>0</v>
      </c>
      <c r="HJ131" s="9">
        <v>0</v>
      </c>
      <c r="HK131" s="6"/>
      <c r="HL131" s="4"/>
      <c r="HM131" s="9"/>
      <c r="HN131" s="6">
        <v>0.29299999999999998</v>
      </c>
      <c r="HO131" s="4">
        <v>7.77</v>
      </c>
      <c r="HP131" s="9">
        <f t="shared" ref="HP131" si="1253">HO131/HN131*1000</f>
        <v>26518.771331058018</v>
      </c>
      <c r="HQ131" s="6">
        <v>0.08</v>
      </c>
      <c r="HR131" s="4">
        <v>3.12</v>
      </c>
      <c r="HS131" s="9">
        <f t="shared" ref="HS131" si="1254">HR131/HQ131*1000</f>
        <v>39000</v>
      </c>
      <c r="HT131" s="6">
        <f t="shared" si="956"/>
        <v>6.6520000000000001</v>
      </c>
      <c r="HU131" s="9">
        <f t="shared" si="957"/>
        <v>338.46499999999997</v>
      </c>
    </row>
    <row r="132" spans="1:229" x14ac:dyDescent="0.3">
      <c r="A132" s="49">
        <v>2013</v>
      </c>
      <c r="B132" s="50" t="s">
        <v>11</v>
      </c>
      <c r="C132" s="6">
        <v>0.22700000000000001</v>
      </c>
      <c r="D132" s="4">
        <v>6.33</v>
      </c>
      <c r="E132" s="9">
        <f t="shared" ref="E132" si="1255">D132/C132*1000</f>
        <v>27885.462555066078</v>
      </c>
      <c r="F132" s="6">
        <v>0.38900000000000001</v>
      </c>
      <c r="G132" s="4">
        <v>31.556999999999999</v>
      </c>
      <c r="H132" s="9">
        <f t="shared" ref="H132" si="1256">G132/F132*1000</f>
        <v>81123.393316195361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77.575999999999993</v>
      </c>
      <c r="V132" s="4">
        <v>474.255</v>
      </c>
      <c r="W132" s="9">
        <f t="shared" ref="W132" si="1257">V132/U132*1000</f>
        <v>6113.4242549242035</v>
      </c>
      <c r="X132" s="6">
        <v>0</v>
      </c>
      <c r="Y132" s="4">
        <v>0</v>
      </c>
      <c r="Z132" s="9">
        <v>0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0</v>
      </c>
      <c r="AH132" s="4">
        <v>0</v>
      </c>
      <c r="AI132" s="9">
        <v>0</v>
      </c>
      <c r="AJ132" s="6">
        <v>0</v>
      </c>
      <c r="AK132" s="4">
        <v>0</v>
      </c>
      <c r="AL132" s="9">
        <v>0</v>
      </c>
      <c r="AM132" s="6">
        <v>0</v>
      </c>
      <c r="AN132" s="4">
        <v>0</v>
      </c>
      <c r="AO132" s="9">
        <v>0</v>
      </c>
      <c r="AP132" s="6">
        <v>1.2E-2</v>
      </c>
      <c r="AQ132" s="4">
        <v>0.439</v>
      </c>
      <c r="AR132" s="9">
        <f t="shared" ref="AR132" si="1258">AQ132/AP132*1000</f>
        <v>36583.333333333336</v>
      </c>
      <c r="AS132" s="6">
        <v>0</v>
      </c>
      <c r="AT132" s="4">
        <v>0</v>
      </c>
      <c r="AU132" s="9">
        <v>0</v>
      </c>
      <c r="AV132" s="6">
        <v>0</v>
      </c>
      <c r="AW132" s="4">
        <v>0</v>
      </c>
      <c r="AX132" s="9">
        <v>0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f t="shared" si="1220"/>
        <v>0</v>
      </c>
      <c r="BE132" s="6">
        <v>0</v>
      </c>
      <c r="BF132" s="4">
        <v>0</v>
      </c>
      <c r="BG132" s="9">
        <v>0</v>
      </c>
      <c r="BH132" s="6">
        <v>27.449000000000002</v>
      </c>
      <c r="BI132" s="4">
        <v>108.09</v>
      </c>
      <c r="BJ132" s="9">
        <f t="shared" ref="BJ132" si="1259">BI132/BH132*1000</f>
        <v>3937.8483733469338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0.01</v>
      </c>
      <c r="CD132" s="4">
        <v>0.44</v>
      </c>
      <c r="CE132" s="9">
        <f t="shared" ref="CE132" si="1260">CD132/CC132*1000</f>
        <v>44000</v>
      </c>
      <c r="CF132" s="6">
        <v>0</v>
      </c>
      <c r="CG132" s="4">
        <v>0</v>
      </c>
      <c r="CH132" s="9">
        <v>0</v>
      </c>
      <c r="CI132" s="6">
        <v>0.02</v>
      </c>
      <c r="CJ132" s="4">
        <v>0.63300000000000001</v>
      </c>
      <c r="CK132" s="9">
        <f t="shared" ref="CK132" si="1261">CJ132/CI132*1000</f>
        <v>31650</v>
      </c>
      <c r="CL132" s="6">
        <v>0</v>
      </c>
      <c r="CM132" s="4">
        <v>0</v>
      </c>
      <c r="CN132" s="9">
        <f t="shared" si="1221"/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0.02</v>
      </c>
      <c r="CY132" s="4">
        <v>1.1200000000000001</v>
      </c>
      <c r="CZ132" s="9">
        <f t="shared" ref="CZ132" si="1262">CY132/CX132*1000</f>
        <v>56000.000000000007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0.29599999999999999</v>
      </c>
      <c r="DH132" s="4">
        <v>27.773</v>
      </c>
      <c r="DI132" s="9">
        <f t="shared" si="1244"/>
        <v>93827.702702702707</v>
      </c>
      <c r="DJ132" s="6">
        <v>0.04</v>
      </c>
      <c r="DK132" s="4">
        <v>0.36</v>
      </c>
      <c r="DL132" s="9">
        <f t="shared" ref="DL132" si="1263">DK132/DJ132*1000</f>
        <v>9000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f t="shared" si="1230"/>
        <v>0</v>
      </c>
      <c r="DS132" s="6">
        <v>3.0000000000000001E-3</v>
      </c>
      <c r="DT132" s="4">
        <v>0.104</v>
      </c>
      <c r="DU132" s="9">
        <f t="shared" ref="DU132" si="1264">DT132/DS132*1000</f>
        <v>34666.666666666664</v>
      </c>
      <c r="DV132" s="6">
        <v>7.5380000000000003</v>
      </c>
      <c r="DW132" s="4">
        <v>834.18299999999999</v>
      </c>
      <c r="DX132" s="9">
        <f t="shared" ref="DX132" si="1265">DW132/DV132*1000</f>
        <v>110663.70390023879</v>
      </c>
      <c r="DY132" s="6">
        <v>6.9000000000000006E-2</v>
      </c>
      <c r="DZ132" s="4">
        <v>1.87</v>
      </c>
      <c r="EA132" s="9">
        <f t="shared" ref="EA132" si="1266">DZ132/DY132*1000</f>
        <v>27101.449275362316</v>
      </c>
      <c r="EB132" s="6">
        <v>0</v>
      </c>
      <c r="EC132" s="4">
        <v>0</v>
      </c>
      <c r="ED132" s="9">
        <v>0</v>
      </c>
      <c r="EE132" s="6">
        <v>3.7999999999999999E-2</v>
      </c>
      <c r="EF132" s="4">
        <v>0.69799999999999995</v>
      </c>
      <c r="EG132" s="9">
        <f t="shared" ref="EG132" si="1267">EF132/EE132*1000</f>
        <v>18368.42105263158</v>
      </c>
      <c r="EH132" s="6">
        <v>86.692999999999998</v>
      </c>
      <c r="EI132" s="4">
        <v>4581.0590000000002</v>
      </c>
      <c r="EJ132" s="9">
        <f t="shared" ref="EJ132" si="1268">EI132/EH132*1000</f>
        <v>52842.317142099135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1E-3</v>
      </c>
      <c r="EU132" s="4">
        <v>8.2000000000000003E-2</v>
      </c>
      <c r="EV132" s="9">
        <f t="shared" ref="EV132" si="1269">EU132/ET132*1000</f>
        <v>82000</v>
      </c>
      <c r="EW132" s="6">
        <v>0</v>
      </c>
      <c r="EX132" s="4">
        <v>0</v>
      </c>
      <c r="EY132" s="9">
        <f t="shared" si="1223"/>
        <v>0</v>
      </c>
      <c r="EZ132" s="6">
        <v>0</v>
      </c>
      <c r="FA132" s="4">
        <v>0</v>
      </c>
      <c r="FB132" s="9">
        <v>0</v>
      </c>
      <c r="FC132" s="6">
        <v>6.0000000000000001E-3</v>
      </c>
      <c r="FD132" s="4">
        <v>0.34300000000000003</v>
      </c>
      <c r="FE132" s="9">
        <f t="shared" ref="FE132" si="1270">FD132/FC132*1000</f>
        <v>57166.666666666672</v>
      </c>
      <c r="FF132" s="6">
        <v>0</v>
      </c>
      <c r="FG132" s="4">
        <v>0</v>
      </c>
      <c r="FH132" s="9">
        <v>0</v>
      </c>
      <c r="FI132" s="6">
        <v>5.3999999999999999E-2</v>
      </c>
      <c r="FJ132" s="4">
        <v>0.1</v>
      </c>
      <c r="FK132" s="9">
        <f t="shared" ref="FK132" si="1271">FJ132/FI132*1000</f>
        <v>1851.8518518518522</v>
      </c>
      <c r="FL132" s="6">
        <v>0</v>
      </c>
      <c r="FM132" s="4">
        <v>0</v>
      </c>
      <c r="FN132" s="9">
        <v>0</v>
      </c>
      <c r="FO132" s="6">
        <v>0</v>
      </c>
      <c r="FP132" s="4">
        <v>0</v>
      </c>
      <c r="FQ132" s="9">
        <v>0</v>
      </c>
      <c r="FR132" s="6">
        <v>0</v>
      </c>
      <c r="FS132" s="4">
        <v>0</v>
      </c>
      <c r="FT132" s="9">
        <v>0</v>
      </c>
      <c r="FU132" s="6">
        <v>0</v>
      </c>
      <c r="FV132" s="4">
        <v>0</v>
      </c>
      <c r="FW132" s="9">
        <v>0</v>
      </c>
      <c r="FX132" s="6">
        <v>0</v>
      </c>
      <c r="FY132" s="4">
        <v>0</v>
      </c>
      <c r="FZ132" s="9">
        <v>0</v>
      </c>
      <c r="GA132" s="6">
        <v>0</v>
      </c>
      <c r="GB132" s="4">
        <v>0</v>
      </c>
      <c r="GC132" s="9">
        <v>0</v>
      </c>
      <c r="GD132" s="6">
        <v>0</v>
      </c>
      <c r="GE132" s="4">
        <v>0</v>
      </c>
      <c r="GF132" s="9">
        <v>0</v>
      </c>
      <c r="GG132" s="6">
        <v>1E-3</v>
      </c>
      <c r="GH132" s="4">
        <v>4.7E-2</v>
      </c>
      <c r="GI132" s="9">
        <f t="shared" ref="GI132" si="1272">GH132/GG132*1000</f>
        <v>47000</v>
      </c>
      <c r="GJ132" s="6">
        <v>0</v>
      </c>
      <c r="GK132" s="4">
        <v>0</v>
      </c>
      <c r="GL132" s="9">
        <v>0</v>
      </c>
      <c r="GM132" s="6">
        <v>0</v>
      </c>
      <c r="GN132" s="4">
        <v>0</v>
      </c>
      <c r="GO132" s="9">
        <v>0</v>
      </c>
      <c r="GP132" s="6">
        <v>0</v>
      </c>
      <c r="GQ132" s="4">
        <v>0</v>
      </c>
      <c r="GR132" s="9">
        <v>0</v>
      </c>
      <c r="GS132" s="6">
        <v>0.02</v>
      </c>
      <c r="GT132" s="4">
        <v>0.48599999999999999</v>
      </c>
      <c r="GU132" s="9">
        <f t="shared" ref="GU132" si="1273">GT132/GS132*1000</f>
        <v>24299.999999999996</v>
      </c>
      <c r="GV132" s="6">
        <v>0</v>
      </c>
      <c r="GW132" s="4">
        <v>0</v>
      </c>
      <c r="GX132" s="9">
        <v>0</v>
      </c>
      <c r="GY132" s="6">
        <v>0</v>
      </c>
      <c r="GZ132" s="4">
        <v>0</v>
      </c>
      <c r="HA132" s="9">
        <v>0</v>
      </c>
      <c r="HB132" s="6">
        <v>0</v>
      </c>
      <c r="HC132" s="4">
        <v>0</v>
      </c>
      <c r="HD132" s="9">
        <v>0</v>
      </c>
      <c r="HE132" s="6">
        <v>0</v>
      </c>
      <c r="HF132" s="4">
        <v>0</v>
      </c>
      <c r="HG132" s="9">
        <v>0</v>
      </c>
      <c r="HH132" s="6">
        <v>0</v>
      </c>
      <c r="HI132" s="4">
        <v>0</v>
      </c>
      <c r="HJ132" s="9">
        <v>0</v>
      </c>
      <c r="HK132" s="6"/>
      <c r="HL132" s="4"/>
      <c r="HM132" s="9"/>
      <c r="HN132" s="6">
        <v>34.787999999999997</v>
      </c>
      <c r="HO132" s="4">
        <v>627.399</v>
      </c>
      <c r="HP132" s="9">
        <f t="shared" ref="HP132" si="1274">HO132/HN132*1000</f>
        <v>18034.925836495342</v>
      </c>
      <c r="HQ132" s="6">
        <v>0.23899999999999999</v>
      </c>
      <c r="HR132" s="4">
        <v>9.4179999999999993</v>
      </c>
      <c r="HS132" s="9">
        <f t="shared" ref="HS132" si="1275">HR132/HQ132*1000</f>
        <v>39405.857740585772</v>
      </c>
      <c r="HT132" s="6">
        <f t="shared" si="956"/>
        <v>235.48899999999998</v>
      </c>
      <c r="HU132" s="9">
        <f t="shared" si="957"/>
        <v>6706.786000000001</v>
      </c>
    </row>
    <row r="133" spans="1:229" x14ac:dyDescent="0.3">
      <c r="A133" s="49">
        <v>2013</v>
      </c>
      <c r="B133" s="50" t="s">
        <v>12</v>
      </c>
      <c r="C133" s="6">
        <v>6.0999999999999999E-2</v>
      </c>
      <c r="D133" s="4">
        <v>1.75</v>
      </c>
      <c r="E133" s="9">
        <f t="shared" ref="E133" si="1276">D133/C133*1000</f>
        <v>28688.524590163935</v>
      </c>
      <c r="F133" s="6">
        <v>1E-3</v>
      </c>
      <c r="G133" s="4">
        <v>0.01</v>
      </c>
      <c r="H133" s="9">
        <f t="shared" ref="H133" si="1277">G133/F133*1000</f>
        <v>10000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95.852999999999994</v>
      </c>
      <c r="V133" s="4">
        <v>1323.78</v>
      </c>
      <c r="W133" s="9">
        <f t="shared" ref="W133" si="1278">V133/U133*1000</f>
        <v>13810.522362367376</v>
      </c>
      <c r="X133" s="6">
        <v>0</v>
      </c>
      <c r="Y133" s="4">
        <v>0</v>
      </c>
      <c r="Z133" s="9">
        <v>0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</v>
      </c>
      <c r="AH133" s="4">
        <v>0</v>
      </c>
      <c r="AI133" s="9">
        <v>0</v>
      </c>
      <c r="AJ133" s="6">
        <v>0</v>
      </c>
      <c r="AK133" s="4">
        <v>0</v>
      </c>
      <c r="AL133" s="9">
        <v>0</v>
      </c>
      <c r="AM133" s="6">
        <v>0</v>
      </c>
      <c r="AN133" s="4">
        <v>0</v>
      </c>
      <c r="AO133" s="9">
        <v>0</v>
      </c>
      <c r="AP133" s="6">
        <v>8.9999999999999993E-3</v>
      </c>
      <c r="AQ133" s="4">
        <v>0.34</v>
      </c>
      <c r="AR133" s="9">
        <f t="shared" ref="AR133" si="1279">AQ133/AP133*1000</f>
        <v>37777.777777777788</v>
      </c>
      <c r="AS133" s="6">
        <v>0</v>
      </c>
      <c r="AT133" s="4">
        <v>0</v>
      </c>
      <c r="AU133" s="9">
        <v>0</v>
      </c>
      <c r="AV133" s="6">
        <v>0</v>
      </c>
      <c r="AW133" s="4">
        <v>0</v>
      </c>
      <c r="AX133" s="9">
        <v>0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f t="shared" si="1220"/>
        <v>0</v>
      </c>
      <c r="BE133" s="6">
        <v>0</v>
      </c>
      <c r="BF133" s="4">
        <v>0</v>
      </c>
      <c r="BG133" s="9">
        <v>0</v>
      </c>
      <c r="BH133" s="6">
        <v>6.0999999999999999E-2</v>
      </c>
      <c r="BI133" s="4">
        <v>3.42</v>
      </c>
      <c r="BJ133" s="9">
        <f t="shared" ref="BJ133" si="1280">BI133/BH133*1000</f>
        <v>56065.573770491799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0</v>
      </c>
      <c r="CD133" s="4">
        <v>0</v>
      </c>
      <c r="CE133" s="9">
        <v>0</v>
      </c>
      <c r="CF133" s="6">
        <v>0</v>
      </c>
      <c r="CG133" s="4">
        <v>0</v>
      </c>
      <c r="CH133" s="9">
        <v>0</v>
      </c>
      <c r="CI133" s="6">
        <v>0</v>
      </c>
      <c r="CJ133" s="4">
        <v>0</v>
      </c>
      <c r="CK133" s="9">
        <v>0</v>
      </c>
      <c r="CL133" s="6">
        <v>0</v>
      </c>
      <c r="CM133" s="4">
        <v>0</v>
      </c>
      <c r="CN133" s="9">
        <f t="shared" si="1221"/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56.030999999999999</v>
      </c>
      <c r="CY133" s="4">
        <v>2773.98</v>
      </c>
      <c r="CZ133" s="9">
        <f t="shared" ref="CZ133" si="1281">CY133/CX133*1000</f>
        <v>49507.950955720946</v>
      </c>
      <c r="DA133" s="6">
        <v>0</v>
      </c>
      <c r="DB133" s="4">
        <v>0</v>
      </c>
      <c r="DC133" s="9">
        <v>0</v>
      </c>
      <c r="DD133" s="6">
        <v>0.35</v>
      </c>
      <c r="DE133" s="4">
        <v>15.97</v>
      </c>
      <c r="DF133" s="9">
        <f t="shared" ref="DF133" si="1282">DE133/DD133*1000</f>
        <v>45628.571428571435</v>
      </c>
      <c r="DG133" s="6">
        <v>1.2E-2</v>
      </c>
      <c r="DH133" s="4">
        <v>0.53</v>
      </c>
      <c r="DI133" s="9">
        <f t="shared" si="1244"/>
        <v>44166.666666666672</v>
      </c>
      <c r="DJ133" s="6">
        <v>0.01</v>
      </c>
      <c r="DK133" s="4">
        <v>0.35</v>
      </c>
      <c r="DL133" s="9">
        <f t="shared" ref="DL133" si="1283">DK133/DJ133*1000</f>
        <v>35000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f t="shared" si="1230"/>
        <v>0</v>
      </c>
      <c r="DS133" s="6">
        <v>1.4E-2</v>
      </c>
      <c r="DT133" s="4">
        <v>0.54</v>
      </c>
      <c r="DU133" s="9">
        <f t="shared" ref="DU133" si="1284">DT133/DS133*1000</f>
        <v>38571.42857142858</v>
      </c>
      <c r="DV133" s="6">
        <v>8.2000000000000003E-2</v>
      </c>
      <c r="DW133" s="4">
        <v>1.32</v>
      </c>
      <c r="DX133" s="9">
        <f t="shared" ref="DX133" si="1285">DW133/DV133*1000</f>
        <v>16097.560975609756</v>
      </c>
      <c r="DY133" s="6">
        <v>1.0329999999999999</v>
      </c>
      <c r="DZ133" s="4">
        <v>19.07</v>
      </c>
      <c r="EA133" s="9">
        <f t="shared" ref="EA133" si="1286">DZ133/DY133*1000</f>
        <v>18460.793804453049</v>
      </c>
      <c r="EB133" s="6">
        <v>8.0000000000000002E-3</v>
      </c>
      <c r="EC133" s="4">
        <v>0.7</v>
      </c>
      <c r="ED133" s="9">
        <f t="shared" si="1226"/>
        <v>87499.999999999985</v>
      </c>
      <c r="EE133" s="6">
        <v>2.1999999999999999E-2</v>
      </c>
      <c r="EF133" s="4">
        <v>0.18</v>
      </c>
      <c r="EG133" s="9">
        <f t="shared" ref="EG133" si="1287">EF133/EE133*1000</f>
        <v>8181.818181818182</v>
      </c>
      <c r="EH133" s="6">
        <v>32</v>
      </c>
      <c r="EI133" s="4">
        <v>1771.08</v>
      </c>
      <c r="EJ133" s="9">
        <f t="shared" ref="EJ133" si="1288">EI133/EH133*1000</f>
        <v>55346.25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0</v>
      </c>
      <c r="EX133" s="4">
        <v>0</v>
      </c>
      <c r="EY133" s="9">
        <f t="shared" si="1223"/>
        <v>0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v>0</v>
      </c>
      <c r="FJ133" s="4">
        <v>0</v>
      </c>
      <c r="FK133" s="9">
        <v>0</v>
      </c>
      <c r="FL133" s="6">
        <v>0</v>
      </c>
      <c r="FM133" s="4">
        <v>0</v>
      </c>
      <c r="FN133" s="9">
        <v>0</v>
      </c>
      <c r="FO133" s="6">
        <v>0</v>
      </c>
      <c r="FP133" s="4">
        <v>0</v>
      </c>
      <c r="FQ133" s="9">
        <v>0</v>
      </c>
      <c r="FR133" s="6">
        <v>0</v>
      </c>
      <c r="FS133" s="4">
        <v>0</v>
      </c>
      <c r="FT133" s="9">
        <v>0</v>
      </c>
      <c r="FU133" s="6">
        <v>0</v>
      </c>
      <c r="FV133" s="4">
        <v>0</v>
      </c>
      <c r="FW133" s="9">
        <v>0</v>
      </c>
      <c r="FX133" s="6">
        <v>0</v>
      </c>
      <c r="FY133" s="4">
        <v>0</v>
      </c>
      <c r="FZ133" s="9">
        <v>0</v>
      </c>
      <c r="GA133" s="6">
        <v>0</v>
      </c>
      <c r="GB133" s="4">
        <v>0</v>
      </c>
      <c r="GC133" s="9">
        <v>0</v>
      </c>
      <c r="GD133" s="6">
        <v>0</v>
      </c>
      <c r="GE133" s="4">
        <v>0</v>
      </c>
      <c r="GF133" s="9">
        <v>0</v>
      </c>
      <c r="GG133" s="6">
        <v>0</v>
      </c>
      <c r="GH133" s="4">
        <v>0</v>
      </c>
      <c r="GI133" s="9" t="e">
        <f t="shared" ref="GI133" si="1289">GH133/GG133*1000</f>
        <v>#DIV/0!</v>
      </c>
      <c r="GJ133" s="6">
        <v>0</v>
      </c>
      <c r="GK133" s="4">
        <v>0</v>
      </c>
      <c r="GL133" s="9">
        <v>0</v>
      </c>
      <c r="GM133" s="6">
        <v>0</v>
      </c>
      <c r="GN133" s="4">
        <v>0</v>
      </c>
      <c r="GO133" s="9">
        <v>0</v>
      </c>
      <c r="GP133" s="6">
        <v>0</v>
      </c>
      <c r="GQ133" s="4">
        <v>0</v>
      </c>
      <c r="GR133" s="9">
        <v>0</v>
      </c>
      <c r="GS133" s="6">
        <v>0.02</v>
      </c>
      <c r="GT133" s="4">
        <v>0</v>
      </c>
      <c r="GU133" s="9">
        <f t="shared" ref="GU133" si="1290">GT133/GS133*1000</f>
        <v>0</v>
      </c>
      <c r="GV133" s="6">
        <v>0</v>
      </c>
      <c r="GW133" s="4">
        <v>0</v>
      </c>
      <c r="GX133" s="9">
        <v>0</v>
      </c>
      <c r="GY133" s="6">
        <v>0</v>
      </c>
      <c r="GZ133" s="4">
        <v>0</v>
      </c>
      <c r="HA133" s="9">
        <v>0</v>
      </c>
      <c r="HB133" s="6">
        <v>0</v>
      </c>
      <c r="HC133" s="4">
        <v>0</v>
      </c>
      <c r="HD133" s="9">
        <v>0</v>
      </c>
      <c r="HE133" s="6">
        <v>0</v>
      </c>
      <c r="HF133" s="4">
        <v>0</v>
      </c>
      <c r="HG133" s="9">
        <v>0</v>
      </c>
      <c r="HH133" s="6">
        <v>0</v>
      </c>
      <c r="HI133" s="4">
        <v>0</v>
      </c>
      <c r="HJ133" s="9">
        <v>0</v>
      </c>
      <c r="HK133" s="6"/>
      <c r="HL133" s="4"/>
      <c r="HM133" s="9"/>
      <c r="HN133" s="6">
        <v>0.47499999999999998</v>
      </c>
      <c r="HO133" s="4">
        <v>15.72</v>
      </c>
      <c r="HP133" s="9">
        <f t="shared" ref="HP133" si="1291">HO133/HN133*1000</f>
        <v>33094.73684210526</v>
      </c>
      <c r="HQ133" s="6">
        <v>1.4999999999999999E-2</v>
      </c>
      <c r="HR133" s="4">
        <v>0.53</v>
      </c>
      <c r="HS133" s="9">
        <f t="shared" ref="HS133" si="1292">HR133/HQ133*1000</f>
        <v>35333.333333333336</v>
      </c>
      <c r="HT133" s="6">
        <f t="shared" si="956"/>
        <v>186.05699999999999</v>
      </c>
      <c r="HU133" s="9">
        <f t="shared" si="957"/>
        <v>5929.2699999999986</v>
      </c>
    </row>
    <row r="134" spans="1:229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140.298</v>
      </c>
      <c r="V134" s="4">
        <v>334.65</v>
      </c>
      <c r="W134" s="9">
        <f t="shared" ref="W134" si="1293">V134/U134*1000</f>
        <v>2385.2799042039087</v>
      </c>
      <c r="X134" s="6">
        <v>0</v>
      </c>
      <c r="Y134" s="4">
        <v>0</v>
      </c>
      <c r="Z134" s="9">
        <v>0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0</v>
      </c>
      <c r="AH134" s="4">
        <v>0</v>
      </c>
      <c r="AI134" s="9">
        <v>0</v>
      </c>
      <c r="AJ134" s="6">
        <v>0</v>
      </c>
      <c r="AK134" s="4">
        <v>0</v>
      </c>
      <c r="AL134" s="9">
        <v>0</v>
      </c>
      <c r="AM134" s="6">
        <v>0</v>
      </c>
      <c r="AN134" s="4">
        <v>0</v>
      </c>
      <c r="AO134" s="9">
        <v>0</v>
      </c>
      <c r="AP134" s="6">
        <v>2.5000000000000001E-2</v>
      </c>
      <c r="AQ134" s="4">
        <v>1.1200000000000001</v>
      </c>
      <c r="AR134" s="9">
        <f t="shared" ref="AR134" si="1294">AQ134/AP134*1000</f>
        <v>44800.000000000007</v>
      </c>
      <c r="AS134" s="6">
        <v>0</v>
      </c>
      <c r="AT134" s="4">
        <v>0</v>
      </c>
      <c r="AU134" s="9">
        <v>0</v>
      </c>
      <c r="AV134" s="6">
        <v>0</v>
      </c>
      <c r="AW134" s="4">
        <v>0</v>
      </c>
      <c r="AX134" s="9">
        <v>0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f t="shared" si="1220"/>
        <v>0</v>
      </c>
      <c r="BE134" s="6">
        <v>0</v>
      </c>
      <c r="BF134" s="4">
        <v>0</v>
      </c>
      <c r="BG134" s="9">
        <v>0</v>
      </c>
      <c r="BH134" s="6">
        <v>0.111</v>
      </c>
      <c r="BI134" s="4">
        <v>2.29</v>
      </c>
      <c r="BJ134" s="9">
        <f t="shared" ref="BJ134" si="1295">BI134/BH134*1000</f>
        <v>20630.630630630629</v>
      </c>
      <c r="BK134" s="6">
        <v>0</v>
      </c>
      <c r="BL134" s="4">
        <v>0</v>
      </c>
      <c r="BM134" s="9">
        <v>0</v>
      </c>
      <c r="BN134" s="6">
        <v>61.008000000000003</v>
      </c>
      <c r="BO134" s="4">
        <v>2268.1999999999998</v>
      </c>
      <c r="BP134" s="9">
        <f t="shared" ref="BP134" si="1296">BO134/BN134*1000</f>
        <v>37178.730658274319</v>
      </c>
      <c r="BQ134" s="6">
        <v>0</v>
      </c>
      <c r="BR134" s="4">
        <v>0</v>
      </c>
      <c r="BS134" s="9"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2.3E-2</v>
      </c>
      <c r="CD134" s="4">
        <v>1.63</v>
      </c>
      <c r="CE134" s="9">
        <f t="shared" ref="CE134" si="1297">CD134/CC134*1000</f>
        <v>70869.565217391297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f t="shared" si="1221"/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0</v>
      </c>
      <c r="CV134" s="4">
        <v>0</v>
      </c>
      <c r="CW134" s="9">
        <v>0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8.8999999999999996E-2</v>
      </c>
      <c r="DK134" s="4">
        <v>2.34</v>
      </c>
      <c r="DL134" s="9">
        <f t="shared" ref="DL134" si="1298">DK134/DJ134*1000</f>
        <v>26292.134831460677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f t="shared" si="1230"/>
        <v>0</v>
      </c>
      <c r="DS134" s="6">
        <v>0</v>
      </c>
      <c r="DT134" s="4">
        <v>0</v>
      </c>
      <c r="DU134" s="9">
        <v>0</v>
      </c>
      <c r="DV134" s="6">
        <v>0.36299999999999999</v>
      </c>
      <c r="DW134" s="4">
        <v>6.8</v>
      </c>
      <c r="DX134" s="9">
        <f t="shared" ref="DX134" si="1299">DW134/DV134*1000</f>
        <v>18732.782369146003</v>
      </c>
      <c r="DY134" s="6">
        <v>1.7649999999999999</v>
      </c>
      <c r="DZ134" s="4">
        <v>22.49</v>
      </c>
      <c r="EA134" s="9">
        <f t="shared" ref="EA134" si="1300">DZ134/DY134*1000</f>
        <v>12742.209631728045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33.045999999999999</v>
      </c>
      <c r="EI134" s="4">
        <v>1446.48</v>
      </c>
      <c r="EJ134" s="9">
        <f t="shared" ref="EJ134" si="1301">EI134/EH134*1000</f>
        <v>43771.712158808929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0</v>
      </c>
      <c r="EX134" s="4">
        <v>0</v>
      </c>
      <c r="EY134" s="9">
        <f t="shared" si="1223"/>
        <v>0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v>0</v>
      </c>
      <c r="FJ134" s="4">
        <v>0</v>
      </c>
      <c r="FK134" s="9">
        <v>0</v>
      </c>
      <c r="FL134" s="6">
        <v>0</v>
      </c>
      <c r="FM134" s="4">
        <v>0</v>
      </c>
      <c r="FN134" s="9">
        <v>0</v>
      </c>
      <c r="FO134" s="6">
        <v>0</v>
      </c>
      <c r="FP134" s="4">
        <v>0</v>
      </c>
      <c r="FQ134" s="9">
        <v>0</v>
      </c>
      <c r="FR134" s="6">
        <v>0</v>
      </c>
      <c r="FS134" s="4">
        <v>0</v>
      </c>
      <c r="FT134" s="9">
        <v>0</v>
      </c>
      <c r="FU134" s="6">
        <v>0</v>
      </c>
      <c r="FV134" s="4">
        <v>0</v>
      </c>
      <c r="FW134" s="9">
        <v>0</v>
      </c>
      <c r="FX134" s="6">
        <v>0</v>
      </c>
      <c r="FY134" s="4">
        <v>0</v>
      </c>
      <c r="FZ134" s="9">
        <v>0</v>
      </c>
      <c r="GA134" s="6">
        <v>0</v>
      </c>
      <c r="GB134" s="4">
        <v>0</v>
      </c>
      <c r="GC134" s="9">
        <v>0</v>
      </c>
      <c r="GD134" s="6">
        <v>0</v>
      </c>
      <c r="GE134" s="4">
        <v>0</v>
      </c>
      <c r="GF134" s="9">
        <v>0</v>
      </c>
      <c r="GG134" s="6">
        <v>0</v>
      </c>
      <c r="GH134" s="4">
        <v>0</v>
      </c>
      <c r="GI134" s="9">
        <v>0</v>
      </c>
      <c r="GJ134" s="6">
        <v>0</v>
      </c>
      <c r="GK134" s="4">
        <v>0</v>
      </c>
      <c r="GL134" s="9">
        <v>0</v>
      </c>
      <c r="GM134" s="6">
        <v>0</v>
      </c>
      <c r="GN134" s="4">
        <v>0</v>
      </c>
      <c r="GO134" s="9">
        <v>0</v>
      </c>
      <c r="GP134" s="6">
        <v>0</v>
      </c>
      <c r="GQ134" s="4">
        <v>0</v>
      </c>
      <c r="GR134" s="9">
        <v>0</v>
      </c>
      <c r="GS134" s="6">
        <v>0</v>
      </c>
      <c r="GT134" s="4">
        <v>0</v>
      </c>
      <c r="GU134" s="9">
        <v>0</v>
      </c>
      <c r="GV134" s="6">
        <v>0</v>
      </c>
      <c r="GW134" s="4">
        <v>0</v>
      </c>
      <c r="GX134" s="9">
        <v>0</v>
      </c>
      <c r="GY134" s="6">
        <v>0</v>
      </c>
      <c r="GZ134" s="4">
        <v>0</v>
      </c>
      <c r="HA134" s="9">
        <v>0</v>
      </c>
      <c r="HB134" s="6">
        <v>0</v>
      </c>
      <c r="HC134" s="4">
        <v>0</v>
      </c>
      <c r="HD134" s="9">
        <v>0</v>
      </c>
      <c r="HE134" s="6">
        <v>0</v>
      </c>
      <c r="HF134" s="4">
        <v>0</v>
      </c>
      <c r="HG134" s="9">
        <v>0</v>
      </c>
      <c r="HH134" s="6">
        <v>0</v>
      </c>
      <c r="HI134" s="4">
        <v>0</v>
      </c>
      <c r="HJ134" s="9">
        <v>0</v>
      </c>
      <c r="HK134" s="6"/>
      <c r="HL134" s="4"/>
      <c r="HM134" s="9"/>
      <c r="HN134" s="6">
        <v>0.97799999999999998</v>
      </c>
      <c r="HO134" s="4">
        <v>102.18</v>
      </c>
      <c r="HP134" s="9">
        <f t="shared" ref="HP134" si="1302">HO134/HN134*1000</f>
        <v>104478.52760736198</v>
      </c>
      <c r="HQ134" s="6">
        <v>4.2000000000000003E-2</v>
      </c>
      <c r="HR134" s="4">
        <v>1.07</v>
      </c>
      <c r="HS134" s="9">
        <f t="shared" ref="HS134" si="1303">HR134/HQ134*1000</f>
        <v>25476.190476190473</v>
      </c>
      <c r="HT134" s="6">
        <f t="shared" ref="HT134:HT165" si="1304">C134+F134+I134+R134+X134+AV134+AM134+AP134+BN134+BQ134+GG134+CU134+CX134+CI134+DD134+DJ134+DP134+BT134+DS134+AS134+DV134+EB134+EE134+EH134+FC134+FI134+FR134+FX134+GJ134+GM134+GS134+HB134+GV134+HH134+HN134+HQ134+CC134+GP134+GD134+FO134+CO134+CF134+BZ134+EQ134+DA134+AY134+HE134+GY134+O134+L134+EK134+AG134+EZ134+BH134+ET134+DY134+U134+DG134+EN134+AA134+CR134+FF134+FL134+AD134+FU134</f>
        <v>237.74799999999999</v>
      </c>
      <c r="HU134" s="9">
        <f t="shared" ref="HU134:HU165" si="1305">D134+G134+J134+S134+Y134+AW134+AN134+AQ134+BO134+BR134+GH134+CV134+CY134+CJ134+DE134+DK134+DQ134+BU134+DT134+AT134+DW134+EC134+EF134+EI134+FD134+FJ134+FS134+FY134+GK134+GN134+GT134+HC134+GW134+HI134+HO134+HR134+CD134+GQ134+GE134+FP134+CP134+CG134+CA134+ER134+DB134+AZ134+HF134+GZ134+P134+M134+EL134+AH134+FA134+BI134+EU134+DZ134+V134+DH134+EO134+AB134+CS134+FG134+FM134+AE134+FV134</f>
        <v>4189.25</v>
      </c>
    </row>
    <row r="135" spans="1:229" ht="15" thickBot="1" x14ac:dyDescent="0.35">
      <c r="A135" s="51"/>
      <c r="B135" s="52" t="s">
        <v>14</v>
      </c>
      <c r="C135" s="43">
        <f>SUM(C123:C134)</f>
        <v>0.56899999999999995</v>
      </c>
      <c r="D135" s="42">
        <f>SUM(D123:D134)</f>
        <v>21.922000000000001</v>
      </c>
      <c r="E135" s="44"/>
      <c r="F135" s="43">
        <f t="shared" ref="F135" si="1306">SUM(F123:F134)</f>
        <v>1.7309999999999999</v>
      </c>
      <c r="G135" s="42">
        <f t="shared" ref="G135" si="1307">SUM(G123:G134)</f>
        <v>259.65800000000002</v>
      </c>
      <c r="H135" s="44"/>
      <c r="I135" s="43">
        <f t="shared" ref="I135:J135" si="1308">SUM(I123:I134)</f>
        <v>0</v>
      </c>
      <c r="J135" s="42">
        <f t="shared" si="1308"/>
        <v>0</v>
      </c>
      <c r="K135" s="44"/>
      <c r="L135" s="43">
        <f t="shared" ref="L135:M135" si="1309">SUM(L123:L134)</f>
        <v>0</v>
      </c>
      <c r="M135" s="42">
        <f t="shared" si="1309"/>
        <v>0</v>
      </c>
      <c r="N135" s="44"/>
      <c r="O135" s="43">
        <f t="shared" ref="O135:P135" si="1310">SUM(O123:O134)</f>
        <v>0</v>
      </c>
      <c r="P135" s="42">
        <f t="shared" si="1310"/>
        <v>0</v>
      </c>
      <c r="Q135" s="44"/>
      <c r="R135" s="43">
        <f t="shared" ref="R135:S135" si="1311">SUM(R123:R134)</f>
        <v>0</v>
      </c>
      <c r="S135" s="42">
        <f t="shared" si="1311"/>
        <v>0</v>
      </c>
      <c r="T135" s="44"/>
      <c r="U135" s="43">
        <f t="shared" ref="U135:V135" si="1312">SUM(U123:U134)</f>
        <v>313.72699999999998</v>
      </c>
      <c r="V135" s="42">
        <f t="shared" si="1312"/>
        <v>2132.6849999999999</v>
      </c>
      <c r="W135" s="44"/>
      <c r="X135" s="43">
        <f t="shared" ref="X135:Y135" si="1313">SUM(X123:X134)</f>
        <v>0</v>
      </c>
      <c r="Y135" s="42">
        <f t="shared" si="1313"/>
        <v>0</v>
      </c>
      <c r="Z135" s="44"/>
      <c r="AA135" s="43">
        <f t="shared" ref="AA135:AB135" si="1314">SUM(AA123:AA134)</f>
        <v>0</v>
      </c>
      <c r="AB135" s="42">
        <f t="shared" si="1314"/>
        <v>0</v>
      </c>
      <c r="AC135" s="44"/>
      <c r="AD135" s="43">
        <v>0</v>
      </c>
      <c r="AE135" s="42">
        <v>0</v>
      </c>
      <c r="AF135" s="44">
        <v>0</v>
      </c>
      <c r="AG135" s="43">
        <f t="shared" ref="AG135:AH135" si="1315">SUM(AG123:AG134)</f>
        <v>0</v>
      </c>
      <c r="AH135" s="42">
        <f t="shared" si="1315"/>
        <v>0</v>
      </c>
      <c r="AI135" s="44"/>
      <c r="AJ135" s="43">
        <f t="shared" ref="AJ135:AK135" si="1316">SUM(AJ123:AJ134)</f>
        <v>0</v>
      </c>
      <c r="AK135" s="42">
        <f t="shared" si="1316"/>
        <v>0</v>
      </c>
      <c r="AL135" s="44"/>
      <c r="AM135" s="43">
        <f t="shared" ref="AM135:AN135" si="1317">SUM(AM123:AM134)</f>
        <v>0</v>
      </c>
      <c r="AN135" s="42">
        <f t="shared" si="1317"/>
        <v>0</v>
      </c>
      <c r="AO135" s="44"/>
      <c r="AP135" s="43">
        <f t="shared" ref="AP135:AQ135" si="1318">SUM(AP123:AP134)</f>
        <v>4.5999999999999999E-2</v>
      </c>
      <c r="AQ135" s="42">
        <f t="shared" si="1318"/>
        <v>3.899</v>
      </c>
      <c r="AR135" s="44"/>
      <c r="AS135" s="43">
        <f t="shared" ref="AS135:AT135" si="1319">SUM(AS123:AS134)</f>
        <v>0</v>
      </c>
      <c r="AT135" s="42">
        <f t="shared" si="1319"/>
        <v>1</v>
      </c>
      <c r="AU135" s="44"/>
      <c r="AV135" s="43">
        <f t="shared" ref="AV135:AW135" si="1320">SUM(AV123:AV134)</f>
        <v>0</v>
      </c>
      <c r="AW135" s="42">
        <f t="shared" si="1320"/>
        <v>0</v>
      </c>
      <c r="AX135" s="44"/>
      <c r="AY135" s="43">
        <f t="shared" ref="AY135:AZ135" si="1321">SUM(AY123:AY134)</f>
        <v>0</v>
      </c>
      <c r="AZ135" s="42">
        <f t="shared" si="1321"/>
        <v>0</v>
      </c>
      <c r="BA135" s="44"/>
      <c r="BB135" s="43">
        <f t="shared" ref="BB135:BC135" si="1322">SUM(BB123:BB134)</f>
        <v>0</v>
      </c>
      <c r="BC135" s="42">
        <f t="shared" si="1322"/>
        <v>0</v>
      </c>
      <c r="BD135" s="44"/>
      <c r="BE135" s="43">
        <f t="shared" ref="BE135:BF135" si="1323">SUM(BE123:BE134)</f>
        <v>0</v>
      </c>
      <c r="BF135" s="42">
        <f t="shared" si="1323"/>
        <v>0</v>
      </c>
      <c r="BG135" s="44"/>
      <c r="BH135" s="43">
        <f t="shared" ref="BH135:BI135" si="1324">SUM(BH123:BH134)</f>
        <v>27.621000000000002</v>
      </c>
      <c r="BI135" s="42">
        <f t="shared" si="1324"/>
        <v>113.80000000000001</v>
      </c>
      <c r="BJ135" s="44"/>
      <c r="BK135" s="43">
        <f t="shared" ref="BK135:BL135" si="1325">SUM(BK123:BK134)</f>
        <v>0</v>
      </c>
      <c r="BL135" s="42">
        <f t="shared" si="1325"/>
        <v>0</v>
      </c>
      <c r="BM135" s="44"/>
      <c r="BN135" s="43">
        <f t="shared" ref="BN135" si="1326">SUM(BN123:BN134)</f>
        <v>64.00800000000001</v>
      </c>
      <c r="BO135" s="42">
        <f t="shared" ref="BO135" si="1327">SUM(BO123:BO134)</f>
        <v>5272.2</v>
      </c>
      <c r="BP135" s="44"/>
      <c r="BQ135" s="43">
        <f t="shared" ref="BQ135" si="1328">SUM(BQ123:BQ134)</f>
        <v>0</v>
      </c>
      <c r="BR135" s="42">
        <f t="shared" ref="BR135" si="1329">SUM(BR123:BR134)</f>
        <v>0</v>
      </c>
      <c r="BS135" s="44"/>
      <c r="BT135" s="43">
        <f t="shared" ref="BT135:BU135" si="1330">SUM(BT123:BT134)</f>
        <v>0</v>
      </c>
      <c r="BU135" s="42">
        <f t="shared" si="1330"/>
        <v>0</v>
      </c>
      <c r="BV135" s="44"/>
      <c r="BW135" s="43">
        <f t="shared" ref="BW135:BX135" si="1331">SUM(BW123:BW134)</f>
        <v>0</v>
      </c>
      <c r="BX135" s="42">
        <f t="shared" si="1331"/>
        <v>0</v>
      </c>
      <c r="BY135" s="44"/>
      <c r="BZ135" s="43">
        <f t="shared" ref="BZ135" si="1332">SUM(BZ123:BZ134)</f>
        <v>2</v>
      </c>
      <c r="CA135" s="42">
        <f t="shared" ref="CA135" si="1333">SUM(CA123:CA134)</f>
        <v>98</v>
      </c>
      <c r="CB135" s="44"/>
      <c r="CC135" s="43">
        <f t="shared" ref="CC135" si="1334">SUM(CC123:CC134)</f>
        <v>0.30299999999999999</v>
      </c>
      <c r="CD135" s="42">
        <f t="shared" ref="CD135" si="1335">SUM(CD123:CD134)</f>
        <v>8.2539999999999996</v>
      </c>
      <c r="CE135" s="44"/>
      <c r="CF135" s="43">
        <f t="shared" ref="CF135" si="1336">SUM(CF123:CF134)</f>
        <v>0</v>
      </c>
      <c r="CG135" s="42">
        <f t="shared" ref="CG135" si="1337">SUM(CG123:CG134)</f>
        <v>0</v>
      </c>
      <c r="CH135" s="44"/>
      <c r="CI135" s="43">
        <f t="shared" ref="CI135:CJ135" si="1338">SUM(CI123:CI134)</f>
        <v>0.02</v>
      </c>
      <c r="CJ135" s="42">
        <f t="shared" si="1338"/>
        <v>0.63300000000000001</v>
      </c>
      <c r="CK135" s="44"/>
      <c r="CL135" s="43">
        <f t="shared" ref="CL135:CM135" si="1339">SUM(CL123:CL134)</f>
        <v>0</v>
      </c>
      <c r="CM135" s="42">
        <f t="shared" si="1339"/>
        <v>0</v>
      </c>
      <c r="CN135" s="44"/>
      <c r="CO135" s="43">
        <f t="shared" ref="CO135" si="1340">SUM(CO123:CO134)</f>
        <v>0</v>
      </c>
      <c r="CP135" s="42">
        <f t="shared" ref="CP135" si="1341">SUM(CP123:CP134)</f>
        <v>0</v>
      </c>
      <c r="CQ135" s="44"/>
      <c r="CR135" s="43">
        <f t="shared" ref="CR135:CS135" si="1342">SUM(CR123:CR134)</f>
        <v>0</v>
      </c>
      <c r="CS135" s="42">
        <f t="shared" si="1342"/>
        <v>0</v>
      </c>
      <c r="CT135" s="44"/>
      <c r="CU135" s="43">
        <f t="shared" ref="CU135" si="1343">SUM(CU123:CU134)</f>
        <v>0</v>
      </c>
      <c r="CV135" s="42">
        <f t="shared" ref="CV135" si="1344">SUM(CV123:CV134)</f>
        <v>0</v>
      </c>
      <c r="CW135" s="44"/>
      <c r="CX135" s="43">
        <f t="shared" ref="CX135" si="1345">SUM(CX123:CX134)</f>
        <v>162.94800000000001</v>
      </c>
      <c r="CY135" s="42">
        <f t="shared" ref="CY135" si="1346">SUM(CY123:CY134)</f>
        <v>7714.253999999999</v>
      </c>
      <c r="CZ135" s="44"/>
      <c r="DA135" s="43">
        <f t="shared" ref="DA135:DB135" si="1347">SUM(DA123:DA134)</f>
        <v>0</v>
      </c>
      <c r="DB135" s="42">
        <f t="shared" si="1347"/>
        <v>0</v>
      </c>
      <c r="DC135" s="44"/>
      <c r="DD135" s="43">
        <f t="shared" ref="DD135" si="1348">SUM(DD123:DD134)</f>
        <v>0.35</v>
      </c>
      <c r="DE135" s="42">
        <f t="shared" ref="DE135" si="1349">SUM(DE123:DE134)</f>
        <v>15.97</v>
      </c>
      <c r="DF135" s="44"/>
      <c r="DG135" s="43">
        <f t="shared" ref="DG135:DH135" si="1350">SUM(DG123:DG134)</f>
        <v>0.33400000000000002</v>
      </c>
      <c r="DH135" s="42">
        <f t="shared" si="1350"/>
        <v>29.283000000000001</v>
      </c>
      <c r="DI135" s="44"/>
      <c r="DJ135" s="43">
        <f t="shared" ref="DJ135" si="1351">SUM(DJ123:DJ134)</f>
        <v>0.24400000000000002</v>
      </c>
      <c r="DK135" s="42">
        <f t="shared" ref="DK135" si="1352">SUM(DK123:DK134)</f>
        <v>8.4130000000000003</v>
      </c>
      <c r="DL135" s="44"/>
      <c r="DM135" s="43">
        <f t="shared" ref="DM135:DN135" si="1353">SUM(DM123:DM134)</f>
        <v>2.8660000000000001</v>
      </c>
      <c r="DN135" s="42">
        <f t="shared" si="1353"/>
        <v>6.0999999999999999E-2</v>
      </c>
      <c r="DO135" s="44"/>
      <c r="DP135" s="43">
        <f t="shared" ref="DP135" si="1354">SUM(DP123:DP134)</f>
        <v>0</v>
      </c>
      <c r="DQ135" s="42">
        <f t="shared" ref="DQ135" si="1355">SUM(DQ123:DQ134)</f>
        <v>0</v>
      </c>
      <c r="DR135" s="44"/>
      <c r="DS135" s="43">
        <f t="shared" ref="DS135" si="1356">SUM(DS123:DS134)</f>
        <v>6.2E-2</v>
      </c>
      <c r="DT135" s="42">
        <f t="shared" ref="DT135" si="1357">SUM(DT123:DT134)</f>
        <v>7.9550000000000001</v>
      </c>
      <c r="DU135" s="44"/>
      <c r="DV135" s="43">
        <f t="shared" ref="DV135" si="1358">SUM(DV123:DV134)</f>
        <v>8.3610000000000007</v>
      </c>
      <c r="DW135" s="42">
        <f t="shared" ref="DW135" si="1359">SUM(DW123:DW134)</f>
        <v>856.43899999999996</v>
      </c>
      <c r="DX135" s="44"/>
      <c r="DY135" s="43">
        <f t="shared" ref="DY135:DZ135" si="1360">SUM(DY123:DY134)</f>
        <v>2.867</v>
      </c>
      <c r="DZ135" s="42">
        <f t="shared" si="1360"/>
        <v>43.43</v>
      </c>
      <c r="EA135" s="44"/>
      <c r="EB135" s="43">
        <f t="shared" ref="EB135" si="1361">SUM(EB123:EB134)</f>
        <v>1.008</v>
      </c>
      <c r="EC135" s="42">
        <f t="shared" ref="EC135" si="1362">SUM(EC123:EC134)</f>
        <v>661.7</v>
      </c>
      <c r="ED135" s="44"/>
      <c r="EE135" s="43">
        <f t="shared" ref="EE135" si="1363">SUM(EE123:EE134)</f>
        <v>0.27200000000000002</v>
      </c>
      <c r="EF135" s="42">
        <f t="shared" ref="EF135" si="1364">SUM(EF123:EF134)</f>
        <v>8.7840000000000007</v>
      </c>
      <c r="EG135" s="44"/>
      <c r="EH135" s="43">
        <f t="shared" ref="EH135" si="1365">SUM(EH123:EH134)</f>
        <v>169.73899999999998</v>
      </c>
      <c r="EI135" s="42">
        <f t="shared" ref="EI135" si="1366">SUM(EI123:EI134)</f>
        <v>8211.732</v>
      </c>
      <c r="EJ135" s="44"/>
      <c r="EK135" s="43">
        <f t="shared" ref="EK135" si="1367">SUM(EK123:EK134)</f>
        <v>0</v>
      </c>
      <c r="EL135" s="42">
        <f t="shared" ref="EL135" si="1368">SUM(EL123:EL134)</f>
        <v>0</v>
      </c>
      <c r="EM135" s="44"/>
      <c r="EN135" s="43">
        <f t="shared" ref="EN135:EO135" si="1369">SUM(EN123:EN134)</f>
        <v>0</v>
      </c>
      <c r="EO135" s="42">
        <f t="shared" si="1369"/>
        <v>0</v>
      </c>
      <c r="EP135" s="44"/>
      <c r="EQ135" s="43">
        <f t="shared" ref="EQ135:ER135" si="1370">SUM(EQ123:EQ134)</f>
        <v>0</v>
      </c>
      <c r="ER135" s="42">
        <f t="shared" si="1370"/>
        <v>0</v>
      </c>
      <c r="ES135" s="44"/>
      <c r="ET135" s="43">
        <f t="shared" ref="ET135:EU135" si="1371">SUM(ET123:ET134)</f>
        <v>1E-3</v>
      </c>
      <c r="EU135" s="42">
        <f t="shared" si="1371"/>
        <v>8.2000000000000003E-2</v>
      </c>
      <c r="EV135" s="44"/>
      <c r="EW135" s="43">
        <f t="shared" ref="EW135:EX135" si="1372">SUM(EW123:EW134)</f>
        <v>0</v>
      </c>
      <c r="EX135" s="42">
        <f t="shared" si="1372"/>
        <v>0</v>
      </c>
      <c r="EY135" s="44"/>
      <c r="EZ135" s="43">
        <f t="shared" ref="EZ135:FA135" si="1373">SUM(EZ123:EZ134)</f>
        <v>1E-3</v>
      </c>
      <c r="FA135" s="42">
        <f t="shared" si="1373"/>
        <v>0.02</v>
      </c>
      <c r="FB135" s="44"/>
      <c r="FC135" s="43">
        <f t="shared" ref="FC135" si="1374">SUM(FC123:FC134)</f>
        <v>6.0000000000000001E-3</v>
      </c>
      <c r="FD135" s="42">
        <f t="shared" ref="FD135" si="1375">SUM(FD123:FD134)</f>
        <v>1.343</v>
      </c>
      <c r="FE135" s="44"/>
      <c r="FF135" s="43">
        <f t="shared" ref="FF135:FG135" si="1376">SUM(FF123:FF134)</f>
        <v>0</v>
      </c>
      <c r="FG135" s="42">
        <f t="shared" si="1376"/>
        <v>0</v>
      </c>
      <c r="FH135" s="44"/>
      <c r="FI135" s="43">
        <f t="shared" ref="FI135" si="1377">SUM(FI123:FI134)</f>
        <v>5.3999999999999999E-2</v>
      </c>
      <c r="FJ135" s="42">
        <f t="shared" ref="FJ135" si="1378">SUM(FJ123:FJ134)</f>
        <v>0.1</v>
      </c>
      <c r="FK135" s="44"/>
      <c r="FL135" s="43">
        <f t="shared" ref="FL135:FM135" si="1379">SUM(FL123:FL134)</f>
        <v>0</v>
      </c>
      <c r="FM135" s="42">
        <f t="shared" si="1379"/>
        <v>0</v>
      </c>
      <c r="FN135" s="44"/>
      <c r="FO135" s="43">
        <f t="shared" ref="FO135" si="1380">SUM(FO123:FO134)</f>
        <v>0</v>
      </c>
      <c r="FP135" s="42">
        <f t="shared" ref="FP135" si="1381">SUM(FP123:FP134)</f>
        <v>0</v>
      </c>
      <c r="FQ135" s="44"/>
      <c r="FR135" s="43">
        <f t="shared" ref="FR135" si="1382">SUM(FR123:FR134)</f>
        <v>0</v>
      </c>
      <c r="FS135" s="42">
        <f t="shared" ref="FS135" si="1383">SUM(FS123:FS134)</f>
        <v>0</v>
      </c>
      <c r="FT135" s="44"/>
      <c r="FU135" s="43">
        <f t="shared" ref="FU135:FV135" si="1384">SUM(FU123:FU134)</f>
        <v>0</v>
      </c>
      <c r="FV135" s="42">
        <f t="shared" si="1384"/>
        <v>0</v>
      </c>
      <c r="FW135" s="44"/>
      <c r="FX135" s="43">
        <f t="shared" ref="FX135" si="1385">SUM(FX123:FX134)</f>
        <v>1.4999999999999999E-2</v>
      </c>
      <c r="FY135" s="42">
        <f t="shared" ref="FY135" si="1386">SUM(FY123:FY134)</f>
        <v>1.6739999999999999</v>
      </c>
      <c r="FZ135" s="44"/>
      <c r="GA135" s="43">
        <f t="shared" ref="GA135:GB135" si="1387">SUM(GA123:GA134)</f>
        <v>0</v>
      </c>
      <c r="GB135" s="42">
        <f t="shared" si="1387"/>
        <v>0</v>
      </c>
      <c r="GC135" s="44"/>
      <c r="GD135" s="43">
        <f t="shared" ref="GD135" si="1388">SUM(GD123:GD134)</f>
        <v>0</v>
      </c>
      <c r="GE135" s="42">
        <f t="shared" ref="GE135" si="1389">SUM(GE123:GE134)</f>
        <v>0</v>
      </c>
      <c r="GF135" s="44"/>
      <c r="GG135" s="43">
        <f t="shared" ref="GG135" si="1390">SUM(GG123:GG134)</f>
        <v>4.5649999999999995</v>
      </c>
      <c r="GH135" s="42">
        <f t="shared" ref="GH135" si="1391">SUM(GH123:GH134)</f>
        <v>201.71</v>
      </c>
      <c r="GI135" s="44"/>
      <c r="GJ135" s="43">
        <f t="shared" ref="GJ135" si="1392">SUM(GJ123:GJ134)</f>
        <v>0</v>
      </c>
      <c r="GK135" s="42">
        <f t="shared" ref="GK135" si="1393">SUM(GK123:GK134)</f>
        <v>0</v>
      </c>
      <c r="GL135" s="44"/>
      <c r="GM135" s="43">
        <f t="shared" ref="GM135" si="1394">SUM(GM123:GM134)</f>
        <v>0</v>
      </c>
      <c r="GN135" s="42">
        <f t="shared" ref="GN135" si="1395">SUM(GN123:GN134)</f>
        <v>0</v>
      </c>
      <c r="GO135" s="44"/>
      <c r="GP135" s="43">
        <f t="shared" ref="GP135" si="1396">SUM(GP123:GP134)</f>
        <v>0</v>
      </c>
      <c r="GQ135" s="42">
        <f t="shared" ref="GQ135" si="1397">SUM(GQ123:GQ134)</f>
        <v>0</v>
      </c>
      <c r="GR135" s="44"/>
      <c r="GS135" s="43">
        <f t="shared" ref="GS135" si="1398">SUM(GS123:GS134)</f>
        <v>40.055000000000007</v>
      </c>
      <c r="GT135" s="42">
        <f t="shared" ref="GT135" si="1399">SUM(GT123:GT134)</f>
        <v>1877.6210000000001</v>
      </c>
      <c r="GU135" s="44"/>
      <c r="GV135" s="43">
        <f t="shared" ref="GV135" si="1400">SUM(GV123:GV134)</f>
        <v>0</v>
      </c>
      <c r="GW135" s="42">
        <f t="shared" ref="GW135" si="1401">SUM(GW123:GW134)</f>
        <v>0</v>
      </c>
      <c r="GX135" s="44"/>
      <c r="GY135" s="43">
        <f t="shared" ref="GY135" si="1402">SUM(GY123:GY134)</f>
        <v>0</v>
      </c>
      <c r="GZ135" s="42">
        <f t="shared" ref="GZ135" si="1403">SUM(GZ123:GZ134)</f>
        <v>0</v>
      </c>
      <c r="HA135" s="44"/>
      <c r="HB135" s="43">
        <f t="shared" ref="HB135" si="1404">SUM(HB123:HB134)</f>
        <v>0</v>
      </c>
      <c r="HC135" s="42">
        <f t="shared" ref="HC135" si="1405">SUM(HC123:HC134)</f>
        <v>0</v>
      </c>
      <c r="HD135" s="44"/>
      <c r="HE135" s="43">
        <f t="shared" ref="HE135" si="1406">SUM(HE123:HE134)</f>
        <v>0</v>
      </c>
      <c r="HF135" s="42">
        <f t="shared" ref="HF135" si="1407">SUM(HF123:HF134)</f>
        <v>0</v>
      </c>
      <c r="HG135" s="44"/>
      <c r="HH135" s="43">
        <f t="shared" ref="HH135" si="1408">SUM(HH123:HH134)</f>
        <v>0</v>
      </c>
      <c r="HI135" s="42">
        <f t="shared" ref="HI135" si="1409">SUM(HI123:HI134)</f>
        <v>0</v>
      </c>
      <c r="HJ135" s="44"/>
      <c r="HK135" s="43"/>
      <c r="HL135" s="42"/>
      <c r="HM135" s="44"/>
      <c r="HN135" s="43">
        <f t="shared" ref="HN135" si="1410">SUM(HN123:HN134)</f>
        <v>38.189</v>
      </c>
      <c r="HO135" s="42">
        <f t="shared" ref="HO135" si="1411">SUM(HO123:HO134)</f>
        <v>824.38200000000006</v>
      </c>
      <c r="HP135" s="44"/>
      <c r="HQ135" s="43">
        <f t="shared" ref="HQ135" si="1412">SUM(HQ123:HQ134)</f>
        <v>0.46</v>
      </c>
      <c r="HR135" s="42">
        <f t="shared" ref="HR135" si="1413">SUM(HR123:HR134)</f>
        <v>38.273000000000003</v>
      </c>
      <c r="HS135" s="44"/>
      <c r="HT135" s="43">
        <f t="shared" si="1304"/>
        <v>839.55599999999981</v>
      </c>
      <c r="HU135" s="44">
        <f t="shared" si="1305"/>
        <v>28415.216</v>
      </c>
    </row>
    <row r="136" spans="1:229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0</v>
      </c>
      <c r="G136" s="4">
        <v>0</v>
      </c>
      <c r="H136" s="9">
        <v>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141.184</v>
      </c>
      <c r="V136" s="4">
        <v>278.19</v>
      </c>
      <c r="W136" s="9">
        <f t="shared" ref="W136" si="1414">V136/U136*1000</f>
        <v>1970.4074116047143</v>
      </c>
      <c r="X136" s="6">
        <v>0</v>
      </c>
      <c r="Y136" s="4">
        <v>0</v>
      </c>
      <c r="Z136" s="9">
        <v>0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0</v>
      </c>
      <c r="AH136" s="4">
        <v>0</v>
      </c>
      <c r="AI136" s="9">
        <v>0</v>
      </c>
      <c r="AJ136" s="6">
        <v>0</v>
      </c>
      <c r="AK136" s="4">
        <v>0</v>
      </c>
      <c r="AL136" s="9">
        <v>0</v>
      </c>
      <c r="AM136" s="6">
        <v>0</v>
      </c>
      <c r="AN136" s="4">
        <v>0</v>
      </c>
      <c r="AO136" s="9">
        <v>0</v>
      </c>
      <c r="AP136" s="6">
        <v>0.01</v>
      </c>
      <c r="AQ136" s="4">
        <v>0.35</v>
      </c>
      <c r="AR136" s="9">
        <f t="shared" ref="AR136" si="1415">AQ136/AP136*1000</f>
        <v>35000</v>
      </c>
      <c r="AS136" s="6">
        <v>0</v>
      </c>
      <c r="AT136" s="4">
        <v>0</v>
      </c>
      <c r="AU136" s="9">
        <v>0</v>
      </c>
      <c r="AV136" s="6">
        <v>0</v>
      </c>
      <c r="AW136" s="4">
        <v>0</v>
      </c>
      <c r="AX136" s="9">
        <v>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f t="shared" ref="BD136:BD147" si="1416">IF(BB136=0,0,BC136/BB136*1000)</f>
        <v>0</v>
      </c>
      <c r="BE136" s="6">
        <v>0</v>
      </c>
      <c r="BF136" s="4">
        <v>0</v>
      </c>
      <c r="BG136" s="9">
        <v>0</v>
      </c>
      <c r="BH136" s="6">
        <v>5.0970000000000004</v>
      </c>
      <c r="BI136" s="4">
        <v>32.35</v>
      </c>
      <c r="BJ136" s="9">
        <f t="shared" ref="BJ136" si="1417">BI136/BH136*1000</f>
        <v>6346.8707082597602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0</v>
      </c>
      <c r="CD136" s="4">
        <v>0</v>
      </c>
      <c r="CE136" s="9">
        <v>0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f t="shared" ref="CN136:CN147" si="1418">IF(CL136=0,0,CM136/CL136*1000)</f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1.4999999999999999E-2</v>
      </c>
      <c r="CY136" s="4">
        <v>0.26</v>
      </c>
      <c r="CZ136" s="9">
        <f t="shared" ref="CZ136" si="1419">CY136/CX136*1000</f>
        <v>17333.333333333336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0.01</v>
      </c>
      <c r="DK136" s="4">
        <v>0.09</v>
      </c>
      <c r="DL136" s="9">
        <f t="shared" ref="DL136" si="1420">DK136/DJ136*1000</f>
        <v>9000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3.3000000000000002E-2</v>
      </c>
      <c r="DW136" s="4">
        <v>1</v>
      </c>
      <c r="DX136" s="9">
        <f t="shared" ref="DX136" si="1421">DW136/DV136*1000</f>
        <v>30303.0303030303</v>
      </c>
      <c r="DY136" s="6">
        <v>0.88</v>
      </c>
      <c r="DZ136" s="4">
        <v>11.24</v>
      </c>
      <c r="EA136" s="9">
        <f t="shared" ref="EA136" si="1422">DZ136/DY136*1000</f>
        <v>12772.727272727274</v>
      </c>
      <c r="EB136" s="6">
        <v>0</v>
      </c>
      <c r="EC136" s="4">
        <v>0</v>
      </c>
      <c r="ED136" s="9">
        <v>0</v>
      </c>
      <c r="EE136" s="6">
        <v>4.3999999999999997E-2</v>
      </c>
      <c r="EF136" s="4">
        <v>0.36</v>
      </c>
      <c r="EG136" s="9">
        <f t="shared" ref="EG136" si="1423">EF136/EE136*1000</f>
        <v>8181.818181818182</v>
      </c>
      <c r="EH136" s="6">
        <v>18</v>
      </c>
      <c r="EI136" s="4">
        <v>172.36</v>
      </c>
      <c r="EJ136" s="9">
        <f t="shared" ref="EJ136" si="1424">EI136/EH136*1000</f>
        <v>9575.5555555555566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f t="shared" ref="EY136:EY147" si="1425">IF(EW136=0,0,EX136/EW136*1000)</f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v>0</v>
      </c>
      <c r="FJ136" s="4">
        <v>0</v>
      </c>
      <c r="FK136" s="9">
        <v>0</v>
      </c>
      <c r="FL136" s="6">
        <v>0</v>
      </c>
      <c r="FM136" s="4">
        <v>0</v>
      </c>
      <c r="FN136" s="9">
        <v>0</v>
      </c>
      <c r="FO136" s="6">
        <v>0</v>
      </c>
      <c r="FP136" s="4">
        <v>0</v>
      </c>
      <c r="FQ136" s="9">
        <v>0</v>
      </c>
      <c r="FR136" s="6">
        <v>0</v>
      </c>
      <c r="FS136" s="4">
        <v>0</v>
      </c>
      <c r="FT136" s="9">
        <v>0</v>
      </c>
      <c r="FU136" s="6">
        <v>0</v>
      </c>
      <c r="FV136" s="4">
        <v>0</v>
      </c>
      <c r="FW136" s="9">
        <v>0</v>
      </c>
      <c r="FX136" s="6">
        <v>1.4E-2</v>
      </c>
      <c r="FY136" s="4">
        <v>0.52</v>
      </c>
      <c r="FZ136" s="9">
        <f t="shared" ref="FZ136" si="1426">FY136/FX136*1000</f>
        <v>37142.857142857145</v>
      </c>
      <c r="GA136" s="6">
        <v>0</v>
      </c>
      <c r="GB136" s="4">
        <v>0</v>
      </c>
      <c r="GC136" s="9">
        <v>0</v>
      </c>
      <c r="GD136" s="6">
        <v>0</v>
      </c>
      <c r="GE136" s="4">
        <v>0</v>
      </c>
      <c r="GF136" s="9">
        <v>0</v>
      </c>
      <c r="GG136" s="6">
        <v>10.16</v>
      </c>
      <c r="GH136" s="4">
        <v>981.99</v>
      </c>
      <c r="GI136" s="9">
        <f t="shared" ref="GI136" si="1427">GH136/GG136*1000</f>
        <v>96652.559055118109</v>
      </c>
      <c r="GJ136" s="6">
        <v>0</v>
      </c>
      <c r="GK136" s="4">
        <v>0</v>
      </c>
      <c r="GL136" s="9">
        <v>0</v>
      </c>
      <c r="GM136" s="6">
        <v>0</v>
      </c>
      <c r="GN136" s="4">
        <v>0</v>
      </c>
      <c r="GO136" s="9">
        <v>0</v>
      </c>
      <c r="GP136" s="6">
        <v>0</v>
      </c>
      <c r="GQ136" s="4">
        <v>0</v>
      </c>
      <c r="GR136" s="9">
        <v>0</v>
      </c>
      <c r="GS136" s="6">
        <v>8.1760000000000002</v>
      </c>
      <c r="GT136" s="4">
        <v>751.68</v>
      </c>
      <c r="GU136" s="9">
        <f t="shared" ref="GU136" si="1428">GT136/GS136*1000</f>
        <v>91937.377690802343</v>
      </c>
      <c r="GV136" s="6">
        <v>0</v>
      </c>
      <c r="GW136" s="4">
        <v>0</v>
      </c>
      <c r="GX136" s="9">
        <v>0</v>
      </c>
      <c r="GY136" s="6">
        <v>0</v>
      </c>
      <c r="GZ136" s="4">
        <v>0</v>
      </c>
      <c r="HA136" s="9">
        <v>0</v>
      </c>
      <c r="HB136" s="6">
        <v>0</v>
      </c>
      <c r="HC136" s="4">
        <v>0</v>
      </c>
      <c r="HD136" s="9">
        <v>0</v>
      </c>
      <c r="HE136" s="6">
        <v>0</v>
      </c>
      <c r="HF136" s="4">
        <v>0</v>
      </c>
      <c r="HG136" s="9">
        <v>0</v>
      </c>
      <c r="HH136" s="6">
        <v>0</v>
      </c>
      <c r="HI136" s="4">
        <v>0</v>
      </c>
      <c r="HJ136" s="9">
        <v>0</v>
      </c>
      <c r="HK136" s="6"/>
      <c r="HL136" s="4"/>
      <c r="HM136" s="9"/>
      <c r="HN136" s="6">
        <v>0.52</v>
      </c>
      <c r="HO136" s="4">
        <v>14.18</v>
      </c>
      <c r="HP136" s="9">
        <f t="shared" ref="HP136" si="1429">HO136/HN136*1000</f>
        <v>27269.230769230766</v>
      </c>
      <c r="HQ136" s="6">
        <v>7.2999999999999995E-2</v>
      </c>
      <c r="HR136" s="4">
        <v>3.28</v>
      </c>
      <c r="HS136" s="9">
        <f t="shared" ref="HS136" si="1430">HR136/HQ136*1000</f>
        <v>44931.506849315068</v>
      </c>
      <c r="HT136" s="6">
        <f t="shared" si="1304"/>
        <v>184.21600000000001</v>
      </c>
      <c r="HU136" s="9">
        <f t="shared" si="1305"/>
        <v>2247.85</v>
      </c>
    </row>
    <row r="137" spans="1:229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173.642</v>
      </c>
      <c r="V137" s="4">
        <v>457.52</v>
      </c>
      <c r="W137" s="9">
        <f t="shared" ref="W137" si="1431">V137/U137*1000</f>
        <v>2634.8464081270658</v>
      </c>
      <c r="X137" s="6">
        <v>0</v>
      </c>
      <c r="Y137" s="4">
        <v>0</v>
      </c>
      <c r="Z137" s="9">
        <v>0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0</v>
      </c>
      <c r="AH137" s="4">
        <v>0</v>
      </c>
      <c r="AI137" s="9">
        <v>0</v>
      </c>
      <c r="AJ137" s="6">
        <v>0</v>
      </c>
      <c r="AK137" s="4">
        <v>0</v>
      </c>
      <c r="AL137" s="9"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f t="shared" si="1416"/>
        <v>0</v>
      </c>
      <c r="BE137" s="6">
        <v>0</v>
      </c>
      <c r="BF137" s="4">
        <v>0</v>
      </c>
      <c r="BG137" s="9">
        <v>0</v>
      </c>
      <c r="BH137" s="6">
        <v>6.2149999999999999</v>
      </c>
      <c r="BI137" s="4">
        <v>41.56</v>
      </c>
      <c r="BJ137" s="9">
        <f t="shared" ref="BJ137" si="1432">BI137/BH137*1000</f>
        <v>6687.0474658085286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3.3000000000000002E-2</v>
      </c>
      <c r="CD137" s="4">
        <v>0.27</v>
      </c>
      <c r="CE137" s="9">
        <f t="shared" ref="CE137" si="1433">CD137/CC137*1000</f>
        <v>8181.818181818182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f t="shared" si="1418"/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0.01</v>
      </c>
      <c r="DK137" s="4">
        <v>0.09</v>
      </c>
      <c r="DL137" s="9">
        <f t="shared" ref="DL137:DL138" si="1434">DK137/DJ137*1000</f>
        <v>9000</v>
      </c>
      <c r="DM137" s="6">
        <v>0</v>
      </c>
      <c r="DN137" s="4">
        <v>0</v>
      </c>
      <c r="DO137" s="9">
        <v>0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0.05</v>
      </c>
      <c r="DW137" s="4">
        <v>0.45</v>
      </c>
      <c r="DX137" s="9">
        <f t="shared" ref="DX137" si="1435">DW137/DV137*1000</f>
        <v>9000</v>
      </c>
      <c r="DY137" s="6">
        <v>0.73499999999999999</v>
      </c>
      <c r="DZ137" s="4">
        <v>13.14</v>
      </c>
      <c r="EA137" s="9">
        <f t="shared" ref="EA137" si="1436">DZ137/DY137*1000</f>
        <v>17877.551020408162</v>
      </c>
      <c r="EB137" s="6">
        <v>0</v>
      </c>
      <c r="EC137" s="4">
        <v>0</v>
      </c>
      <c r="ED137" s="9">
        <v>0</v>
      </c>
      <c r="EE137" s="6">
        <v>0.21099999999999999</v>
      </c>
      <c r="EF137" s="4">
        <v>3.15</v>
      </c>
      <c r="EG137" s="9">
        <f t="shared" ref="EG137" si="1437">EF137/EE137*1000</f>
        <v>14928.909952606635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f t="shared" si="1425"/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v>0</v>
      </c>
      <c r="FJ137" s="4">
        <v>0</v>
      </c>
      <c r="FK137" s="9">
        <v>0</v>
      </c>
      <c r="FL137" s="6">
        <v>0</v>
      </c>
      <c r="FM137" s="4">
        <v>0</v>
      </c>
      <c r="FN137" s="9">
        <v>0</v>
      </c>
      <c r="FO137" s="6">
        <v>0</v>
      </c>
      <c r="FP137" s="4">
        <v>0</v>
      </c>
      <c r="FQ137" s="9">
        <v>0</v>
      </c>
      <c r="FR137" s="6">
        <v>0</v>
      </c>
      <c r="FS137" s="4">
        <v>0</v>
      </c>
      <c r="FT137" s="9">
        <v>0</v>
      </c>
      <c r="FU137" s="6">
        <v>0</v>
      </c>
      <c r="FV137" s="4">
        <v>0</v>
      </c>
      <c r="FW137" s="9">
        <v>0</v>
      </c>
      <c r="FX137" s="6">
        <v>0</v>
      </c>
      <c r="FY137" s="4">
        <v>0</v>
      </c>
      <c r="FZ137" s="9">
        <v>0</v>
      </c>
      <c r="GA137" s="6">
        <v>0</v>
      </c>
      <c r="GB137" s="4">
        <v>0</v>
      </c>
      <c r="GC137" s="9">
        <v>0</v>
      </c>
      <c r="GD137" s="6">
        <v>0</v>
      </c>
      <c r="GE137" s="4">
        <v>0</v>
      </c>
      <c r="GF137" s="9">
        <v>0</v>
      </c>
      <c r="GG137" s="6">
        <v>0.01</v>
      </c>
      <c r="GH137" s="4">
        <v>0.61</v>
      </c>
      <c r="GI137" s="9">
        <f t="shared" ref="GI137" si="1438">GH137/GG137*1000</f>
        <v>61000</v>
      </c>
      <c r="GJ137" s="6">
        <v>0</v>
      </c>
      <c r="GK137" s="4">
        <v>0</v>
      </c>
      <c r="GL137" s="9">
        <v>0</v>
      </c>
      <c r="GM137" s="6">
        <v>0</v>
      </c>
      <c r="GN137" s="4">
        <v>0</v>
      </c>
      <c r="GO137" s="9">
        <v>0</v>
      </c>
      <c r="GP137" s="6">
        <v>0</v>
      </c>
      <c r="GQ137" s="4">
        <v>0</v>
      </c>
      <c r="GR137" s="9">
        <v>0</v>
      </c>
      <c r="GS137" s="6">
        <v>5.22</v>
      </c>
      <c r="GT137" s="4">
        <v>28.13</v>
      </c>
      <c r="GU137" s="9">
        <f t="shared" ref="GU137" si="1439">GT137/GS137*1000</f>
        <v>5388.8888888888896</v>
      </c>
      <c r="GV137" s="6">
        <v>0</v>
      </c>
      <c r="GW137" s="4">
        <v>0</v>
      </c>
      <c r="GX137" s="9">
        <v>0</v>
      </c>
      <c r="GY137" s="6">
        <v>0</v>
      </c>
      <c r="GZ137" s="4">
        <v>0</v>
      </c>
      <c r="HA137" s="9">
        <v>0</v>
      </c>
      <c r="HB137" s="6">
        <v>0</v>
      </c>
      <c r="HC137" s="4">
        <v>0</v>
      </c>
      <c r="HD137" s="9">
        <v>0</v>
      </c>
      <c r="HE137" s="6">
        <v>0</v>
      </c>
      <c r="HF137" s="4">
        <v>0</v>
      </c>
      <c r="HG137" s="9">
        <v>0</v>
      </c>
      <c r="HH137" s="6">
        <v>0</v>
      </c>
      <c r="HI137" s="4">
        <v>0</v>
      </c>
      <c r="HJ137" s="9">
        <v>0</v>
      </c>
      <c r="HK137" s="6"/>
      <c r="HL137" s="4"/>
      <c r="HM137" s="9"/>
      <c r="HN137" s="6">
        <v>0.52300000000000002</v>
      </c>
      <c r="HO137" s="4">
        <v>13.19</v>
      </c>
      <c r="HP137" s="9">
        <f t="shared" ref="HP137" si="1440">HO137/HN137*1000</f>
        <v>25219.885277246653</v>
      </c>
      <c r="HQ137" s="6">
        <v>6.4000000000000001E-2</v>
      </c>
      <c r="HR137" s="4">
        <v>2.82</v>
      </c>
      <c r="HS137" s="9">
        <f t="shared" ref="HS137" si="1441">HR137/HQ137*1000</f>
        <v>44062.5</v>
      </c>
      <c r="HT137" s="6">
        <f t="shared" si="1304"/>
        <v>186.71299999999999</v>
      </c>
      <c r="HU137" s="9">
        <f t="shared" si="1305"/>
        <v>560.92999999999995</v>
      </c>
    </row>
    <row r="138" spans="1:229" x14ac:dyDescent="0.3">
      <c r="A138" s="49">
        <v>2014</v>
      </c>
      <c r="B138" s="50" t="s">
        <v>4</v>
      </c>
      <c r="C138" s="6">
        <v>1.9E-2</v>
      </c>
      <c r="D138" s="4">
        <v>0.85</v>
      </c>
      <c r="E138" s="9">
        <f t="shared" ref="E138" si="1442">D138/C138*1000</f>
        <v>44736.84210526316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0</v>
      </c>
      <c r="M138" s="4">
        <v>0</v>
      </c>
      <c r="N138" s="9">
        <v>0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169.863</v>
      </c>
      <c r="V138" s="4">
        <v>313.77999999999997</v>
      </c>
      <c r="W138" s="9">
        <f t="shared" ref="W138" si="1443">V138/U138*1000</f>
        <v>1847.2533747784978</v>
      </c>
      <c r="X138" s="6">
        <v>0</v>
      </c>
      <c r="Y138" s="4">
        <v>0</v>
      </c>
      <c r="Z138" s="9">
        <v>0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v>0</v>
      </c>
      <c r="AM138" s="6">
        <v>0</v>
      </c>
      <c r="AN138" s="4">
        <v>0</v>
      </c>
      <c r="AO138" s="9">
        <v>0</v>
      </c>
      <c r="AP138" s="6">
        <v>0.01</v>
      </c>
      <c r="AQ138" s="4">
        <v>0.35</v>
      </c>
      <c r="AR138" s="9">
        <f t="shared" ref="AR138" si="1444">AQ138/AP138*1000</f>
        <v>35000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f t="shared" si="1416"/>
        <v>0</v>
      </c>
      <c r="BE138" s="6">
        <v>0</v>
      </c>
      <c r="BF138" s="4">
        <v>0</v>
      </c>
      <c r="BG138" s="9">
        <v>0</v>
      </c>
      <c r="BH138" s="6">
        <v>52.039000000000001</v>
      </c>
      <c r="BI138" s="4">
        <v>260.68</v>
      </c>
      <c r="BJ138" s="9">
        <f t="shared" ref="BJ138" si="1445">BI138/BH138*1000</f>
        <v>5009.3199331270771</v>
      </c>
      <c r="BK138" s="6">
        <v>0</v>
      </c>
      <c r="BL138" s="4">
        <v>0</v>
      </c>
      <c r="BM138" s="9">
        <v>0</v>
      </c>
      <c r="BN138" s="6">
        <v>3.202</v>
      </c>
      <c r="BO138" s="4">
        <v>3743.49</v>
      </c>
      <c r="BP138" s="9">
        <f t="shared" ref="BP138" si="1446">BO138/BN138*1000</f>
        <v>1169109.9312929418</v>
      </c>
      <c r="BQ138" s="6">
        <v>0</v>
      </c>
      <c r="BR138" s="4">
        <v>0</v>
      </c>
      <c r="BS138" s="9"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5.2999999999999999E-2</v>
      </c>
      <c r="CD138" s="4">
        <v>1.17</v>
      </c>
      <c r="CE138" s="9">
        <f t="shared" ref="CE138" si="1447">CD138/CC138*1000</f>
        <v>22075.471698113208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f t="shared" si="1418"/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3.7160000000000002</v>
      </c>
      <c r="CY138" s="4">
        <v>89</v>
      </c>
      <c r="CZ138" s="9">
        <f t="shared" ref="CZ138" si="1448">CY138/CX138*1000</f>
        <v>23950.484391819158</v>
      </c>
      <c r="DA138" s="6">
        <v>0</v>
      </c>
      <c r="DB138" s="4">
        <v>0</v>
      </c>
      <c r="DC138" s="9">
        <v>0</v>
      </c>
      <c r="DD138" s="6">
        <v>0.01</v>
      </c>
      <c r="DE138" s="4">
        <v>0.35</v>
      </c>
      <c r="DF138" s="9">
        <f t="shared" ref="DF138" si="1449">DE138/DD138*1000</f>
        <v>35000</v>
      </c>
      <c r="DG138" s="6">
        <v>3.0000000000000001E-3</v>
      </c>
      <c r="DH138" s="4">
        <v>0.14000000000000001</v>
      </c>
      <c r="DI138" s="9">
        <f t="shared" ref="DI138" si="1450">DH138/DG138*1000</f>
        <v>46666.666666666672</v>
      </c>
      <c r="DJ138" s="6">
        <v>0.06</v>
      </c>
      <c r="DK138" s="4">
        <v>2.2799999999999998</v>
      </c>
      <c r="DL138" s="9">
        <f t="shared" si="1434"/>
        <v>38000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7.2999999999999995E-2</v>
      </c>
      <c r="DW138" s="4">
        <v>1.77</v>
      </c>
      <c r="DX138" s="9">
        <f t="shared" ref="DX138" si="1451">DW138/DV138*1000</f>
        <v>24246.575342465752</v>
      </c>
      <c r="DY138" s="6">
        <v>9.7970000000000006</v>
      </c>
      <c r="DZ138" s="4">
        <v>29.8</v>
      </c>
      <c r="EA138" s="9">
        <f t="shared" ref="EA138" si="1452">DZ138/DY138*1000</f>
        <v>3041.7474737164439</v>
      </c>
      <c r="EB138" s="6">
        <v>0.17699999999999999</v>
      </c>
      <c r="EC138" s="4">
        <v>154.13</v>
      </c>
      <c r="ED138" s="9">
        <f t="shared" ref="ED138" si="1453">EC138/EB138*1000</f>
        <v>870790.96045197744</v>
      </c>
      <c r="EE138" s="6">
        <v>4.7E-2</v>
      </c>
      <c r="EF138" s="4">
        <v>1.28</v>
      </c>
      <c r="EG138" s="9">
        <f t="shared" ref="EG138" si="1454">EF138/EE138*1000</f>
        <v>27234.042553191488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f t="shared" si="1425"/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v>0</v>
      </c>
      <c r="FJ138" s="4">
        <v>0</v>
      </c>
      <c r="FK138" s="9">
        <v>0</v>
      </c>
      <c r="FL138" s="6">
        <v>0</v>
      </c>
      <c r="FM138" s="4">
        <v>0</v>
      </c>
      <c r="FN138" s="9">
        <v>0</v>
      </c>
      <c r="FO138" s="6">
        <v>0</v>
      </c>
      <c r="FP138" s="4">
        <v>0</v>
      </c>
      <c r="FQ138" s="9">
        <v>0</v>
      </c>
      <c r="FR138" s="6">
        <v>0</v>
      </c>
      <c r="FS138" s="4">
        <v>0</v>
      </c>
      <c r="FT138" s="9">
        <v>0</v>
      </c>
      <c r="FU138" s="6">
        <v>0</v>
      </c>
      <c r="FV138" s="4">
        <v>0</v>
      </c>
      <c r="FW138" s="9">
        <v>0</v>
      </c>
      <c r="FX138" s="6">
        <v>0</v>
      </c>
      <c r="FY138" s="4">
        <v>0</v>
      </c>
      <c r="FZ138" s="9">
        <v>0</v>
      </c>
      <c r="GA138" s="6">
        <v>0</v>
      </c>
      <c r="GB138" s="4">
        <v>0</v>
      </c>
      <c r="GC138" s="9">
        <v>0</v>
      </c>
      <c r="GD138" s="6">
        <v>0</v>
      </c>
      <c r="GE138" s="4">
        <v>0</v>
      </c>
      <c r="GF138" s="9">
        <v>0</v>
      </c>
      <c r="GG138" s="6">
        <v>0</v>
      </c>
      <c r="GH138" s="4">
        <v>0</v>
      </c>
      <c r="GI138" s="9">
        <v>0</v>
      </c>
      <c r="GJ138" s="6">
        <v>0</v>
      </c>
      <c r="GK138" s="4">
        <v>0</v>
      </c>
      <c r="GL138" s="9">
        <v>0</v>
      </c>
      <c r="GM138" s="6">
        <v>0</v>
      </c>
      <c r="GN138" s="4">
        <v>0</v>
      </c>
      <c r="GO138" s="9">
        <v>0</v>
      </c>
      <c r="GP138" s="6">
        <v>0</v>
      </c>
      <c r="GQ138" s="4">
        <v>0</v>
      </c>
      <c r="GR138" s="9">
        <v>0</v>
      </c>
      <c r="GS138" s="6">
        <v>3.2000000000000001E-2</v>
      </c>
      <c r="GT138" s="4">
        <v>0.18</v>
      </c>
      <c r="GU138" s="9">
        <f t="shared" ref="GU138" si="1455">GT138/GS138*1000</f>
        <v>5625</v>
      </c>
      <c r="GV138" s="6">
        <v>0</v>
      </c>
      <c r="GW138" s="4">
        <v>0</v>
      </c>
      <c r="GX138" s="9">
        <v>0</v>
      </c>
      <c r="GY138" s="6">
        <v>0</v>
      </c>
      <c r="GZ138" s="4">
        <v>0</v>
      </c>
      <c r="HA138" s="9">
        <v>0</v>
      </c>
      <c r="HB138" s="6">
        <v>0</v>
      </c>
      <c r="HC138" s="4">
        <v>0</v>
      </c>
      <c r="HD138" s="9">
        <v>0</v>
      </c>
      <c r="HE138" s="6">
        <v>0</v>
      </c>
      <c r="HF138" s="4">
        <v>0</v>
      </c>
      <c r="HG138" s="9">
        <v>0</v>
      </c>
      <c r="HH138" s="6">
        <v>0</v>
      </c>
      <c r="HI138" s="4">
        <v>0</v>
      </c>
      <c r="HJ138" s="9">
        <v>0</v>
      </c>
      <c r="HK138" s="6"/>
      <c r="HL138" s="4"/>
      <c r="HM138" s="9"/>
      <c r="HN138" s="6">
        <v>0.83099999999999996</v>
      </c>
      <c r="HO138" s="4">
        <v>27.54</v>
      </c>
      <c r="HP138" s="9">
        <f t="shared" ref="HP138" si="1456">HO138/HN138*1000</f>
        <v>33140.794223826713</v>
      </c>
      <c r="HQ138" s="6">
        <v>0</v>
      </c>
      <c r="HR138" s="4">
        <v>0</v>
      </c>
      <c r="HS138" s="9">
        <v>0</v>
      </c>
      <c r="HT138" s="6">
        <f t="shared" si="1304"/>
        <v>239.93199999999999</v>
      </c>
      <c r="HU138" s="9">
        <f t="shared" si="1305"/>
        <v>4626.79</v>
      </c>
    </row>
    <row r="139" spans="1:229" x14ac:dyDescent="0.3">
      <c r="A139" s="49">
        <v>2014</v>
      </c>
      <c r="B139" s="50" t="s">
        <v>5</v>
      </c>
      <c r="C139" s="6">
        <v>2.5000000000000001E-2</v>
      </c>
      <c r="D139" s="4">
        <v>0.71</v>
      </c>
      <c r="E139" s="9">
        <f t="shared" ref="E139:E147" si="1457">D139/C139*1000</f>
        <v>28400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70.911000000000001</v>
      </c>
      <c r="V139" s="4">
        <v>88.54</v>
      </c>
      <c r="W139" s="9">
        <f t="shared" ref="W139:W147" si="1458">V139/U139*1000</f>
        <v>1248.6074092876986</v>
      </c>
      <c r="X139" s="6">
        <v>0</v>
      </c>
      <c r="Y139" s="4">
        <v>0</v>
      </c>
      <c r="Z139" s="9">
        <v>0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0</v>
      </c>
      <c r="AH139" s="4">
        <v>0</v>
      </c>
      <c r="AI139" s="9">
        <v>0</v>
      </c>
      <c r="AJ139" s="6">
        <v>0</v>
      </c>
      <c r="AK139" s="4">
        <v>0</v>
      </c>
      <c r="AL139" s="9">
        <v>0</v>
      </c>
      <c r="AM139" s="6">
        <v>0</v>
      </c>
      <c r="AN139" s="4">
        <v>0</v>
      </c>
      <c r="AO139" s="9">
        <v>0</v>
      </c>
      <c r="AP139" s="6">
        <v>0.02</v>
      </c>
      <c r="AQ139" s="4">
        <v>0.32</v>
      </c>
      <c r="AR139" s="9">
        <f t="shared" ref="AR139:AR146" si="1459">AQ139/AP139*1000</f>
        <v>16000</v>
      </c>
      <c r="AS139" s="6">
        <v>0</v>
      </c>
      <c r="AT139" s="4">
        <v>0</v>
      </c>
      <c r="AU139" s="9">
        <v>0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f t="shared" si="1416"/>
        <v>0</v>
      </c>
      <c r="BE139" s="6">
        <v>0</v>
      </c>
      <c r="BF139" s="4">
        <v>0</v>
      </c>
      <c r="BG139" s="9">
        <v>0</v>
      </c>
      <c r="BH139" s="6">
        <v>32.130000000000003</v>
      </c>
      <c r="BI139" s="4">
        <v>270.70999999999998</v>
      </c>
      <c r="BJ139" s="9">
        <f t="shared" ref="BJ139:BJ147" si="1460">BI139/BH139*1000</f>
        <v>8425.4590725178932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2.1999999999999999E-2</v>
      </c>
      <c r="CD139" s="4">
        <v>0.18</v>
      </c>
      <c r="CE139" s="9">
        <f t="shared" ref="CE139:CE147" si="1461">CD139/CC139*1000</f>
        <v>8181.818181818182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f t="shared" si="1418"/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1.0999999999999999E-2</v>
      </c>
      <c r="DE139" s="4">
        <v>0.09</v>
      </c>
      <c r="DF139" s="9">
        <f t="shared" ref="DF139:DF146" si="1462">DE139/DD139*1000</f>
        <v>8181.818181818182</v>
      </c>
      <c r="DG139" s="6">
        <v>0</v>
      </c>
      <c r="DH139" s="4">
        <v>0</v>
      </c>
      <c r="DI139" s="9">
        <v>0</v>
      </c>
      <c r="DJ139" s="6">
        <v>0.19700000000000001</v>
      </c>
      <c r="DK139" s="4">
        <v>1.66</v>
      </c>
      <c r="DL139" s="9">
        <f t="shared" ref="DL139:DL147" si="1463">DK139/DJ139*1000</f>
        <v>8426.3959390862947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2.9000000000000001E-2</v>
      </c>
      <c r="DW139" s="4">
        <v>0.59</v>
      </c>
      <c r="DX139" s="9">
        <f t="shared" ref="DX139:DX147" si="1464">DW139/DV139*1000</f>
        <v>20344.827586206895</v>
      </c>
      <c r="DY139" s="6">
        <v>0.23100000000000001</v>
      </c>
      <c r="DZ139" s="4">
        <v>6.89</v>
      </c>
      <c r="EA139" s="9">
        <f t="shared" ref="EA139:EA147" si="1465">DZ139/DY139*1000</f>
        <v>29826.839826839823</v>
      </c>
      <c r="EB139" s="6">
        <v>0</v>
      </c>
      <c r="EC139" s="4">
        <v>0</v>
      </c>
      <c r="ED139" s="9">
        <v>0</v>
      </c>
      <c r="EE139" s="6">
        <v>5.5E-2</v>
      </c>
      <c r="EF139" s="4">
        <v>0.45</v>
      </c>
      <c r="EG139" s="9">
        <f t="shared" ref="EG139:EG147" si="1466">EF139/EE139*1000</f>
        <v>8181.818181818182</v>
      </c>
      <c r="EH139" s="6">
        <v>0</v>
      </c>
      <c r="EI139" s="4">
        <v>0</v>
      </c>
      <c r="EJ139" s="9">
        <v>0</v>
      </c>
      <c r="EK139" s="6">
        <v>0</v>
      </c>
      <c r="EL139" s="4">
        <v>0</v>
      </c>
      <c r="EM139" s="9">
        <v>0</v>
      </c>
      <c r="EN139" s="6">
        <v>0.501</v>
      </c>
      <c r="EO139" s="4">
        <v>5.16</v>
      </c>
      <c r="EP139" s="9">
        <f t="shared" ref="EP139" si="1467">EO139/EN139*1000</f>
        <v>10299.401197604791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f t="shared" si="1425"/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v>0</v>
      </c>
      <c r="FJ139" s="4">
        <v>0</v>
      </c>
      <c r="FK139" s="9">
        <v>0</v>
      </c>
      <c r="FL139" s="6">
        <v>0</v>
      </c>
      <c r="FM139" s="4">
        <v>0</v>
      </c>
      <c r="FN139" s="9">
        <v>0</v>
      </c>
      <c r="FO139" s="6">
        <v>0</v>
      </c>
      <c r="FP139" s="4">
        <v>0</v>
      </c>
      <c r="FQ139" s="9">
        <v>0</v>
      </c>
      <c r="FR139" s="6">
        <v>0</v>
      </c>
      <c r="FS139" s="4">
        <v>0</v>
      </c>
      <c r="FT139" s="9">
        <v>0</v>
      </c>
      <c r="FU139" s="6">
        <v>0</v>
      </c>
      <c r="FV139" s="4">
        <v>0</v>
      </c>
      <c r="FW139" s="9">
        <v>0</v>
      </c>
      <c r="FX139" s="6">
        <v>0</v>
      </c>
      <c r="FY139" s="4">
        <v>0</v>
      </c>
      <c r="FZ139" s="9">
        <v>0</v>
      </c>
      <c r="GA139" s="6">
        <v>0</v>
      </c>
      <c r="GB139" s="4">
        <v>0</v>
      </c>
      <c r="GC139" s="9">
        <v>0</v>
      </c>
      <c r="GD139" s="6">
        <v>0</v>
      </c>
      <c r="GE139" s="4">
        <v>0</v>
      </c>
      <c r="GF139" s="9">
        <v>0</v>
      </c>
      <c r="GG139" s="6">
        <v>0.1</v>
      </c>
      <c r="GH139" s="4">
        <v>3.5</v>
      </c>
      <c r="GI139" s="9">
        <f t="shared" ref="GI139:GI144" si="1468">GH139/GG139*1000</f>
        <v>35000</v>
      </c>
      <c r="GJ139" s="6">
        <v>0</v>
      </c>
      <c r="GK139" s="4">
        <v>0</v>
      </c>
      <c r="GL139" s="9">
        <v>0</v>
      </c>
      <c r="GM139" s="6">
        <v>0</v>
      </c>
      <c r="GN139" s="4">
        <v>0</v>
      </c>
      <c r="GO139" s="9">
        <v>0</v>
      </c>
      <c r="GP139" s="6">
        <v>0</v>
      </c>
      <c r="GQ139" s="4">
        <v>0</v>
      </c>
      <c r="GR139" s="9">
        <v>0</v>
      </c>
      <c r="GS139" s="6">
        <v>8.0000000000000002E-3</v>
      </c>
      <c r="GT139" s="4">
        <v>0.05</v>
      </c>
      <c r="GU139" s="9">
        <f t="shared" ref="GU139:GU143" si="1469">GT139/GS139*1000</f>
        <v>6250</v>
      </c>
      <c r="GV139" s="6">
        <v>0</v>
      </c>
      <c r="GW139" s="4">
        <v>0</v>
      </c>
      <c r="GX139" s="9">
        <v>0</v>
      </c>
      <c r="GY139" s="6">
        <v>0</v>
      </c>
      <c r="GZ139" s="4">
        <v>0</v>
      </c>
      <c r="HA139" s="9">
        <v>0</v>
      </c>
      <c r="HB139" s="6">
        <v>0</v>
      </c>
      <c r="HC139" s="4">
        <v>0</v>
      </c>
      <c r="HD139" s="9">
        <v>0</v>
      </c>
      <c r="HE139" s="6">
        <v>0</v>
      </c>
      <c r="HF139" s="4">
        <v>0</v>
      </c>
      <c r="HG139" s="9">
        <v>0</v>
      </c>
      <c r="HH139" s="6">
        <v>0</v>
      </c>
      <c r="HI139" s="4">
        <v>0</v>
      </c>
      <c r="HJ139" s="9">
        <v>0</v>
      </c>
      <c r="HK139" s="6"/>
      <c r="HL139" s="4"/>
      <c r="HM139" s="9"/>
      <c r="HN139" s="6">
        <v>0.248</v>
      </c>
      <c r="HO139" s="4">
        <v>10.06</v>
      </c>
      <c r="HP139" s="9">
        <f t="shared" ref="HP139:HP147" si="1470">HO139/HN139*1000</f>
        <v>40564.516129032265</v>
      </c>
      <c r="HQ139" s="6">
        <v>6.3E-2</v>
      </c>
      <c r="HR139" s="4">
        <v>2.2799999999999998</v>
      </c>
      <c r="HS139" s="9">
        <f t="shared" ref="HS139:HS147" si="1471">HR139/HQ139*1000</f>
        <v>36190.476190476191</v>
      </c>
      <c r="HT139" s="6">
        <f t="shared" si="1304"/>
        <v>104.55100000000002</v>
      </c>
      <c r="HU139" s="9">
        <f t="shared" si="1305"/>
        <v>391.19</v>
      </c>
    </row>
    <row r="140" spans="1:229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187.97</v>
      </c>
      <c r="V140" s="4">
        <v>219.7</v>
      </c>
      <c r="W140" s="9">
        <f t="shared" si="1458"/>
        <v>1168.8035324785869</v>
      </c>
      <c r="X140" s="6">
        <v>0</v>
      </c>
      <c r="Y140" s="4">
        <v>0</v>
      </c>
      <c r="Z140" s="9">
        <v>0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f t="shared" si="1416"/>
        <v>0</v>
      </c>
      <c r="BE140" s="6">
        <v>0</v>
      </c>
      <c r="BF140" s="4">
        <v>0</v>
      </c>
      <c r="BG140" s="9">
        <v>0</v>
      </c>
      <c r="BH140" s="6">
        <v>2.6760000000000002</v>
      </c>
      <c r="BI140" s="4">
        <v>115.98</v>
      </c>
      <c r="BJ140" s="9">
        <f t="shared" si="1460"/>
        <v>43340.807174887894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3.3000000000000002E-2</v>
      </c>
      <c r="CD140" s="4">
        <v>0.27</v>
      </c>
      <c r="CE140" s="9">
        <f t="shared" si="1461"/>
        <v>8181.818181818182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f t="shared" si="1418"/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0.01</v>
      </c>
      <c r="DE140" s="4">
        <v>0.41</v>
      </c>
      <c r="DF140" s="9">
        <f t="shared" si="1462"/>
        <v>41000</v>
      </c>
      <c r="DG140" s="6">
        <v>0</v>
      </c>
      <c r="DH140" s="4">
        <v>0</v>
      </c>
      <c r="DI140" s="9">
        <v>0</v>
      </c>
      <c r="DJ140" s="6">
        <v>0.11600000000000001</v>
      </c>
      <c r="DK140" s="4">
        <v>3.68</v>
      </c>
      <c r="DL140" s="9">
        <f t="shared" si="1463"/>
        <v>31724.137931034486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1.4999999999999999E-2</v>
      </c>
      <c r="DT140" s="4">
        <v>0.43</v>
      </c>
      <c r="DU140" s="9">
        <f t="shared" ref="DU140:DU145" si="1472">DT140/DS140*1000</f>
        <v>28666.666666666668</v>
      </c>
      <c r="DV140" s="6">
        <v>1.004</v>
      </c>
      <c r="DW140" s="4">
        <v>14.09</v>
      </c>
      <c r="DX140" s="9">
        <f t="shared" si="1464"/>
        <v>14033.864541832669</v>
      </c>
      <c r="DY140" s="6">
        <v>0.48499999999999999</v>
      </c>
      <c r="DZ140" s="4">
        <v>7.96</v>
      </c>
      <c r="EA140" s="9">
        <f t="shared" si="1465"/>
        <v>16412.371134020621</v>
      </c>
      <c r="EB140" s="6">
        <v>0</v>
      </c>
      <c r="EC140" s="4">
        <v>0</v>
      </c>
      <c r="ED140" s="9">
        <v>0</v>
      </c>
      <c r="EE140" s="6">
        <v>0.124</v>
      </c>
      <c r="EF140" s="4">
        <v>1.93</v>
      </c>
      <c r="EG140" s="9">
        <f t="shared" si="1466"/>
        <v>15564.516129032258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f t="shared" si="1425"/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v>0</v>
      </c>
      <c r="FJ140" s="4">
        <v>0</v>
      </c>
      <c r="FK140" s="9">
        <v>0</v>
      </c>
      <c r="FL140" s="6">
        <v>0</v>
      </c>
      <c r="FM140" s="4">
        <v>0</v>
      </c>
      <c r="FN140" s="9">
        <v>0</v>
      </c>
      <c r="FO140" s="6">
        <v>0</v>
      </c>
      <c r="FP140" s="4">
        <v>0</v>
      </c>
      <c r="FQ140" s="9">
        <v>0</v>
      </c>
      <c r="FR140" s="6">
        <v>0</v>
      </c>
      <c r="FS140" s="4">
        <v>0</v>
      </c>
      <c r="FT140" s="9">
        <v>0</v>
      </c>
      <c r="FU140" s="6">
        <v>0</v>
      </c>
      <c r="FV140" s="4">
        <v>0</v>
      </c>
      <c r="FW140" s="9">
        <v>0</v>
      </c>
      <c r="FX140" s="6">
        <v>0</v>
      </c>
      <c r="FY140" s="4">
        <v>0</v>
      </c>
      <c r="FZ140" s="9">
        <v>0</v>
      </c>
      <c r="GA140" s="6">
        <v>0</v>
      </c>
      <c r="GB140" s="4">
        <v>0</v>
      </c>
      <c r="GC140" s="9">
        <v>0</v>
      </c>
      <c r="GD140" s="6">
        <v>0</v>
      </c>
      <c r="GE140" s="4">
        <v>0</v>
      </c>
      <c r="GF140" s="9">
        <v>0</v>
      </c>
      <c r="GG140" s="6">
        <v>0</v>
      </c>
      <c r="GH140" s="4">
        <v>0</v>
      </c>
      <c r="GI140" s="9">
        <v>0</v>
      </c>
      <c r="GJ140" s="6">
        <v>0</v>
      </c>
      <c r="GK140" s="4">
        <v>0</v>
      </c>
      <c r="GL140" s="9">
        <v>0</v>
      </c>
      <c r="GM140" s="6">
        <v>0</v>
      </c>
      <c r="GN140" s="4">
        <v>0</v>
      </c>
      <c r="GO140" s="9">
        <v>0</v>
      </c>
      <c r="GP140" s="6">
        <v>0</v>
      </c>
      <c r="GQ140" s="4">
        <v>0</v>
      </c>
      <c r="GR140" s="9">
        <v>0</v>
      </c>
      <c r="GS140" s="6">
        <v>2E-3</v>
      </c>
      <c r="GT140" s="4">
        <v>0.05</v>
      </c>
      <c r="GU140" s="9">
        <f t="shared" si="1469"/>
        <v>25000</v>
      </c>
      <c r="GV140" s="6">
        <v>0</v>
      </c>
      <c r="GW140" s="4">
        <v>0</v>
      </c>
      <c r="GX140" s="9">
        <v>0</v>
      </c>
      <c r="GY140" s="6">
        <v>0</v>
      </c>
      <c r="GZ140" s="4">
        <v>0</v>
      </c>
      <c r="HA140" s="9">
        <v>0</v>
      </c>
      <c r="HB140" s="6">
        <v>0</v>
      </c>
      <c r="HC140" s="4">
        <v>0</v>
      </c>
      <c r="HD140" s="9">
        <v>0</v>
      </c>
      <c r="HE140" s="6">
        <v>0</v>
      </c>
      <c r="HF140" s="4">
        <v>0</v>
      </c>
      <c r="HG140" s="9">
        <v>0</v>
      </c>
      <c r="HH140" s="6">
        <v>0</v>
      </c>
      <c r="HI140" s="4">
        <v>0</v>
      </c>
      <c r="HJ140" s="9">
        <v>0</v>
      </c>
      <c r="HK140" s="6"/>
      <c r="HL140" s="4"/>
      <c r="HM140" s="9"/>
      <c r="HN140" s="6">
        <v>0.20499999999999999</v>
      </c>
      <c r="HO140" s="4">
        <v>9.08</v>
      </c>
      <c r="HP140" s="9">
        <f t="shared" si="1470"/>
        <v>44292.682926829271</v>
      </c>
      <c r="HQ140" s="6">
        <v>2.5000000000000001E-2</v>
      </c>
      <c r="HR140" s="4">
        <v>2.98</v>
      </c>
      <c r="HS140" s="9">
        <f t="shared" si="1471"/>
        <v>119199.99999999999</v>
      </c>
      <c r="HT140" s="6">
        <f t="shared" si="1304"/>
        <v>192.66499999999999</v>
      </c>
      <c r="HU140" s="9">
        <f t="shared" si="1305"/>
        <v>376.56</v>
      </c>
    </row>
    <row r="141" spans="1:229" x14ac:dyDescent="0.3">
      <c r="A141" s="49">
        <v>2014</v>
      </c>
      <c r="B141" s="50" t="s">
        <v>7</v>
      </c>
      <c r="C141" s="6">
        <v>3.4000000000000002E-2</v>
      </c>
      <c r="D141" s="4">
        <v>1.29</v>
      </c>
      <c r="E141" s="9">
        <f t="shared" si="1457"/>
        <v>37941.176470588231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216.191</v>
      </c>
      <c r="V141" s="4">
        <v>350.35</v>
      </c>
      <c r="W141" s="9">
        <f t="shared" si="1458"/>
        <v>1620.5577475473078</v>
      </c>
      <c r="X141" s="6">
        <v>0</v>
      </c>
      <c r="Y141" s="4">
        <v>0</v>
      </c>
      <c r="Z141" s="9">
        <v>0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0</v>
      </c>
      <c r="AH141" s="4">
        <v>0</v>
      </c>
      <c r="AI141" s="9">
        <v>0</v>
      </c>
      <c r="AJ141" s="6">
        <v>0</v>
      </c>
      <c r="AK141" s="4">
        <v>0</v>
      </c>
      <c r="AL141" s="9"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f t="shared" si="1416"/>
        <v>0</v>
      </c>
      <c r="BE141" s="6">
        <v>0</v>
      </c>
      <c r="BF141" s="4">
        <v>0</v>
      </c>
      <c r="BG141" s="9">
        <v>0</v>
      </c>
      <c r="BH141" s="6">
        <v>6.4000000000000001E-2</v>
      </c>
      <c r="BI141" s="4">
        <v>2.61</v>
      </c>
      <c r="BJ141" s="9">
        <f t="shared" si="1460"/>
        <v>40781.25</v>
      </c>
      <c r="BK141" s="6">
        <v>0</v>
      </c>
      <c r="BL141" s="4">
        <v>0</v>
      </c>
      <c r="BM141" s="9">
        <v>0</v>
      </c>
      <c r="BN141" s="6">
        <v>0</v>
      </c>
      <c r="BO141" s="4">
        <v>0</v>
      </c>
      <c r="BP141" s="9">
        <v>0</v>
      </c>
      <c r="BQ141" s="6">
        <v>0</v>
      </c>
      <c r="BR141" s="4">
        <v>0</v>
      </c>
      <c r="BS141" s="9"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6.6000000000000003E-2</v>
      </c>
      <c r="CD141" s="4">
        <v>0.53</v>
      </c>
      <c r="CE141" s="9">
        <f t="shared" si="1461"/>
        <v>8030.3030303030309</v>
      </c>
      <c r="CF141" s="6">
        <v>0</v>
      </c>
      <c r="CG141" s="4">
        <v>0</v>
      </c>
      <c r="CH141" s="9">
        <v>0</v>
      </c>
      <c r="CI141" s="6">
        <v>0</v>
      </c>
      <c r="CJ141" s="4">
        <v>0</v>
      </c>
      <c r="CK141" s="9">
        <v>0</v>
      </c>
      <c r="CL141" s="6">
        <v>0</v>
      </c>
      <c r="CM141" s="4">
        <v>0</v>
      </c>
      <c r="CN141" s="9">
        <f t="shared" si="1418"/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150</v>
      </c>
      <c r="CY141" s="4">
        <v>7364.34</v>
      </c>
      <c r="CZ141" s="9">
        <f t="shared" ref="CZ141:CZ147" si="1473">CY141/CX141*1000</f>
        <v>49095.6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7.0000000000000001E-3</v>
      </c>
      <c r="DH141" s="4">
        <v>0.32</v>
      </c>
      <c r="DI141" s="9">
        <f t="shared" ref="DI141:DI147" si="1474">DH141/DG141*1000</f>
        <v>45714.285714285717</v>
      </c>
      <c r="DJ141" s="6">
        <v>0.01</v>
      </c>
      <c r="DK141" s="4">
        <v>0.45</v>
      </c>
      <c r="DL141" s="9">
        <f t="shared" si="1463"/>
        <v>45000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4.2999999999999997E-2</v>
      </c>
      <c r="DW141" s="4">
        <v>0.49</v>
      </c>
      <c r="DX141" s="9">
        <f t="shared" si="1464"/>
        <v>11395.348837209303</v>
      </c>
      <c r="DY141" s="6">
        <v>0.75900000000000001</v>
      </c>
      <c r="DZ141" s="4">
        <v>385.5</v>
      </c>
      <c r="EA141" s="9">
        <f t="shared" si="1465"/>
        <v>507905.13833992096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f t="shared" si="1425"/>
        <v>0</v>
      </c>
      <c r="EZ141" s="6">
        <v>0</v>
      </c>
      <c r="FA141" s="4">
        <v>0</v>
      </c>
      <c r="FB141" s="9">
        <v>0</v>
      </c>
      <c r="FC141" s="6">
        <v>0.06</v>
      </c>
      <c r="FD141" s="4">
        <v>2.92</v>
      </c>
      <c r="FE141" s="9">
        <f t="shared" ref="FE141" si="1475">FD141/FC141*1000</f>
        <v>48666.666666666664</v>
      </c>
      <c r="FF141" s="6">
        <v>0</v>
      </c>
      <c r="FG141" s="4">
        <v>0</v>
      </c>
      <c r="FH141" s="9">
        <v>0</v>
      </c>
      <c r="FI141" s="6">
        <v>0</v>
      </c>
      <c r="FJ141" s="4">
        <v>0</v>
      </c>
      <c r="FK141" s="9">
        <v>0</v>
      </c>
      <c r="FL141" s="6">
        <v>0</v>
      </c>
      <c r="FM141" s="4">
        <v>0</v>
      </c>
      <c r="FN141" s="9">
        <v>0</v>
      </c>
      <c r="FO141" s="6">
        <v>0</v>
      </c>
      <c r="FP141" s="4">
        <v>0</v>
      </c>
      <c r="FQ141" s="9">
        <v>0</v>
      </c>
      <c r="FR141" s="6">
        <v>0</v>
      </c>
      <c r="FS141" s="4">
        <v>0</v>
      </c>
      <c r="FT141" s="9">
        <v>0</v>
      </c>
      <c r="FU141" s="6">
        <v>0</v>
      </c>
      <c r="FV141" s="4">
        <v>0</v>
      </c>
      <c r="FW141" s="9">
        <v>0</v>
      </c>
      <c r="FX141" s="6">
        <v>0</v>
      </c>
      <c r="FY141" s="4">
        <v>0</v>
      </c>
      <c r="FZ141" s="9">
        <v>0</v>
      </c>
      <c r="GA141" s="6">
        <v>0</v>
      </c>
      <c r="GB141" s="4">
        <v>0</v>
      </c>
      <c r="GC141" s="9">
        <v>0</v>
      </c>
      <c r="GD141" s="6">
        <v>0</v>
      </c>
      <c r="GE141" s="4">
        <v>0</v>
      </c>
      <c r="GF141" s="9">
        <v>0</v>
      </c>
      <c r="GG141" s="6">
        <v>0</v>
      </c>
      <c r="GH141" s="4">
        <v>0</v>
      </c>
      <c r="GI141" s="9">
        <v>0</v>
      </c>
      <c r="GJ141" s="6">
        <v>0</v>
      </c>
      <c r="GK141" s="4">
        <v>0</v>
      </c>
      <c r="GL141" s="9">
        <v>0</v>
      </c>
      <c r="GM141" s="6">
        <v>0</v>
      </c>
      <c r="GN141" s="4">
        <v>0</v>
      </c>
      <c r="GO141" s="9">
        <v>0</v>
      </c>
      <c r="GP141" s="6">
        <v>0</v>
      </c>
      <c r="GQ141" s="4">
        <v>0</v>
      </c>
      <c r="GR141" s="9">
        <v>0</v>
      </c>
      <c r="GS141" s="6">
        <v>2.5999999999999999E-2</v>
      </c>
      <c r="GT141" s="4">
        <v>0.14000000000000001</v>
      </c>
      <c r="GU141" s="9">
        <f t="shared" si="1469"/>
        <v>5384.6153846153848</v>
      </c>
      <c r="GV141" s="6">
        <v>0</v>
      </c>
      <c r="GW141" s="4">
        <v>0</v>
      </c>
      <c r="GX141" s="9">
        <v>0</v>
      </c>
      <c r="GY141" s="6">
        <v>0</v>
      </c>
      <c r="GZ141" s="4">
        <v>0</v>
      </c>
      <c r="HA141" s="9">
        <v>0</v>
      </c>
      <c r="HB141" s="6">
        <v>0</v>
      </c>
      <c r="HC141" s="4">
        <v>0</v>
      </c>
      <c r="HD141" s="9">
        <v>0</v>
      </c>
      <c r="HE141" s="6">
        <v>0</v>
      </c>
      <c r="HF141" s="4">
        <v>0</v>
      </c>
      <c r="HG141" s="9">
        <v>0</v>
      </c>
      <c r="HH141" s="6">
        <v>0</v>
      </c>
      <c r="HI141" s="4">
        <v>0</v>
      </c>
      <c r="HJ141" s="9">
        <v>0</v>
      </c>
      <c r="HK141" s="6"/>
      <c r="HL141" s="4"/>
      <c r="HM141" s="9"/>
      <c r="HN141" s="6">
        <v>8.5999999999999993E-2</v>
      </c>
      <c r="HO141" s="4">
        <v>3.88</v>
      </c>
      <c r="HP141" s="9">
        <f t="shared" si="1470"/>
        <v>45116.279069767443</v>
      </c>
      <c r="HQ141" s="6">
        <v>0.23699999999999999</v>
      </c>
      <c r="HR141" s="4">
        <v>6.1</v>
      </c>
      <c r="HS141" s="9">
        <f t="shared" si="1471"/>
        <v>25738.396624472574</v>
      </c>
      <c r="HT141" s="6">
        <f t="shared" si="1304"/>
        <v>367.58300000000003</v>
      </c>
      <c r="HU141" s="9">
        <f t="shared" si="1305"/>
        <v>8118.92</v>
      </c>
    </row>
    <row r="142" spans="1:229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22</v>
      </c>
      <c r="J142" s="4">
        <v>182.49</v>
      </c>
      <c r="K142" s="9">
        <f t="shared" ref="K142" si="1476">J142/I142*1000</f>
        <v>8295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0</v>
      </c>
      <c r="S142" s="4">
        <v>0</v>
      </c>
      <c r="T142" s="9">
        <v>0</v>
      </c>
      <c r="U142" s="6">
        <v>140.91800000000001</v>
      </c>
      <c r="V142" s="4">
        <v>164.69</v>
      </c>
      <c r="W142" s="9">
        <f t="shared" si="1458"/>
        <v>1168.693850324302</v>
      </c>
      <c r="X142" s="6">
        <v>0</v>
      </c>
      <c r="Y142" s="4">
        <v>0</v>
      </c>
      <c r="Z142" s="9">
        <v>0</v>
      </c>
      <c r="AA142" s="6">
        <v>0</v>
      </c>
      <c r="AB142" s="4">
        <v>0</v>
      </c>
      <c r="AC142" s="9">
        <v>0</v>
      </c>
      <c r="AD142" s="6">
        <v>0</v>
      </c>
      <c r="AE142" s="4">
        <v>0</v>
      </c>
      <c r="AF142" s="9">
        <v>0</v>
      </c>
      <c r="AG142" s="6">
        <v>0</v>
      </c>
      <c r="AH142" s="4">
        <v>0</v>
      </c>
      <c r="AI142" s="9">
        <v>0</v>
      </c>
      <c r="AJ142" s="6">
        <v>0</v>
      </c>
      <c r="AK142" s="4">
        <v>0</v>
      </c>
      <c r="AL142" s="9">
        <v>0</v>
      </c>
      <c r="AM142" s="6">
        <v>0</v>
      </c>
      <c r="AN142" s="4">
        <v>0</v>
      </c>
      <c r="AO142" s="9">
        <v>0</v>
      </c>
      <c r="AP142" s="6">
        <v>1E-3</v>
      </c>
      <c r="AQ142" s="4">
        <v>0.09</v>
      </c>
      <c r="AR142" s="9">
        <f t="shared" si="1459"/>
        <v>90000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f t="shared" si="1416"/>
        <v>0</v>
      </c>
      <c r="BE142" s="6">
        <v>0</v>
      </c>
      <c r="BF142" s="4">
        <v>0</v>
      </c>
      <c r="BG142" s="9">
        <v>0</v>
      </c>
      <c r="BH142" s="6">
        <v>4.3999999999999997E-2</v>
      </c>
      <c r="BI142" s="4">
        <v>1.68</v>
      </c>
      <c r="BJ142" s="9">
        <f t="shared" si="1460"/>
        <v>38181.818181818177</v>
      </c>
      <c r="BK142" s="6">
        <v>0</v>
      </c>
      <c r="BL142" s="4">
        <v>0</v>
      </c>
      <c r="BM142" s="9">
        <v>0</v>
      </c>
      <c r="BN142" s="6">
        <v>0</v>
      </c>
      <c r="BO142" s="4">
        <v>0</v>
      </c>
      <c r="BP142" s="9">
        <v>0</v>
      </c>
      <c r="BQ142" s="6">
        <v>0</v>
      </c>
      <c r="BR142" s="4">
        <v>0</v>
      </c>
      <c r="BS142" s="9"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0.04</v>
      </c>
      <c r="CD142" s="4">
        <v>0.36</v>
      </c>
      <c r="CE142" s="9">
        <f t="shared" si="1461"/>
        <v>9000</v>
      </c>
      <c r="CF142" s="6">
        <v>0</v>
      </c>
      <c r="CG142" s="4">
        <v>0</v>
      </c>
      <c r="CH142" s="9">
        <v>0</v>
      </c>
      <c r="CI142" s="6">
        <v>0</v>
      </c>
      <c r="CJ142" s="4">
        <v>0</v>
      </c>
      <c r="CK142" s="9">
        <v>0</v>
      </c>
      <c r="CL142" s="6">
        <v>0</v>
      </c>
      <c r="CM142" s="4">
        <v>0</v>
      </c>
      <c r="CN142" s="9">
        <f t="shared" si="1418"/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6</v>
      </c>
      <c r="CY142" s="4">
        <v>839.52</v>
      </c>
      <c r="CZ142" s="9">
        <f t="shared" si="1473"/>
        <v>139920</v>
      </c>
      <c r="DA142" s="6">
        <v>0</v>
      </c>
      <c r="DB142" s="4">
        <v>0</v>
      </c>
      <c r="DC142" s="9">
        <v>0</v>
      </c>
      <c r="DD142" s="6">
        <v>0.26</v>
      </c>
      <c r="DE142" s="4">
        <v>2.2599999999999998</v>
      </c>
      <c r="DF142" s="9">
        <f t="shared" si="1462"/>
        <v>8692.3076923076915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0.02</v>
      </c>
      <c r="DT142" s="4">
        <v>0.57999999999999996</v>
      </c>
      <c r="DU142" s="9">
        <f t="shared" si="1472"/>
        <v>28999.999999999996</v>
      </c>
      <c r="DV142" s="6">
        <v>0.219</v>
      </c>
      <c r="DW142" s="4">
        <v>4.01</v>
      </c>
      <c r="DX142" s="9">
        <f t="shared" si="1464"/>
        <v>18310.502283105023</v>
      </c>
      <c r="DY142" s="6">
        <v>1.5269999999999999</v>
      </c>
      <c r="DZ142" s="4">
        <v>35.08</v>
      </c>
      <c r="EA142" s="9">
        <f t="shared" si="1465"/>
        <v>22973.14996725606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0</v>
      </c>
      <c r="EI142" s="4">
        <v>0</v>
      </c>
      <c r="EJ142" s="9">
        <v>0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f t="shared" si="1425"/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v>0</v>
      </c>
      <c r="FJ142" s="4">
        <v>0</v>
      </c>
      <c r="FK142" s="9">
        <v>0</v>
      </c>
      <c r="FL142" s="6">
        <v>0</v>
      </c>
      <c r="FM142" s="4">
        <v>0</v>
      </c>
      <c r="FN142" s="9">
        <v>0</v>
      </c>
      <c r="FO142" s="6">
        <v>0</v>
      </c>
      <c r="FP142" s="4">
        <v>0</v>
      </c>
      <c r="FQ142" s="9">
        <v>0</v>
      </c>
      <c r="FR142" s="6">
        <v>0</v>
      </c>
      <c r="FS142" s="4">
        <v>0</v>
      </c>
      <c r="FT142" s="9">
        <v>0</v>
      </c>
      <c r="FU142" s="6">
        <v>0</v>
      </c>
      <c r="FV142" s="4">
        <v>0</v>
      </c>
      <c r="FW142" s="9">
        <v>0</v>
      </c>
      <c r="FX142" s="6">
        <v>0</v>
      </c>
      <c r="FY142" s="4">
        <v>0</v>
      </c>
      <c r="FZ142" s="9">
        <v>0</v>
      </c>
      <c r="GA142" s="6">
        <v>0</v>
      </c>
      <c r="GB142" s="4">
        <v>0</v>
      </c>
      <c r="GC142" s="9">
        <v>0</v>
      </c>
      <c r="GD142" s="6">
        <v>0</v>
      </c>
      <c r="GE142" s="4">
        <v>0</v>
      </c>
      <c r="GF142" s="9">
        <v>0</v>
      </c>
      <c r="GG142" s="6">
        <v>0</v>
      </c>
      <c r="GH142" s="4">
        <v>0</v>
      </c>
      <c r="GI142" s="9">
        <v>0</v>
      </c>
      <c r="GJ142" s="6">
        <v>0</v>
      </c>
      <c r="GK142" s="4">
        <v>0</v>
      </c>
      <c r="GL142" s="9">
        <v>0</v>
      </c>
      <c r="GM142" s="6">
        <v>0</v>
      </c>
      <c r="GN142" s="4">
        <v>0</v>
      </c>
      <c r="GO142" s="9">
        <v>0</v>
      </c>
      <c r="GP142" s="6">
        <v>0</v>
      </c>
      <c r="GQ142" s="4">
        <v>0</v>
      </c>
      <c r="GR142" s="9">
        <v>0</v>
      </c>
      <c r="GS142" s="6">
        <v>8.0000000000000002E-3</v>
      </c>
      <c r="GT142" s="4">
        <v>0.09</v>
      </c>
      <c r="GU142" s="9">
        <f t="shared" si="1469"/>
        <v>11250</v>
      </c>
      <c r="GV142" s="6">
        <v>0</v>
      </c>
      <c r="GW142" s="4">
        <v>0</v>
      </c>
      <c r="GX142" s="9">
        <v>0</v>
      </c>
      <c r="GY142" s="6">
        <v>0</v>
      </c>
      <c r="GZ142" s="4">
        <v>0</v>
      </c>
      <c r="HA142" s="9">
        <v>0</v>
      </c>
      <c r="HB142" s="6">
        <v>0</v>
      </c>
      <c r="HC142" s="4">
        <v>0</v>
      </c>
      <c r="HD142" s="9">
        <v>0</v>
      </c>
      <c r="HE142" s="6">
        <v>0</v>
      </c>
      <c r="HF142" s="4">
        <v>0</v>
      </c>
      <c r="HG142" s="9">
        <v>0</v>
      </c>
      <c r="HH142" s="6">
        <v>0</v>
      </c>
      <c r="HI142" s="4">
        <v>0</v>
      </c>
      <c r="HJ142" s="9">
        <v>0</v>
      </c>
      <c r="HK142" s="6"/>
      <c r="HL142" s="4"/>
      <c r="HM142" s="9"/>
      <c r="HN142" s="6">
        <v>0.41099999999999998</v>
      </c>
      <c r="HO142" s="4">
        <v>11.96</v>
      </c>
      <c r="HP142" s="9">
        <f t="shared" si="1470"/>
        <v>29099.756690997569</v>
      </c>
      <c r="HQ142" s="6">
        <v>0.14799999999999999</v>
      </c>
      <c r="HR142" s="4">
        <v>4.58</v>
      </c>
      <c r="HS142" s="9">
        <f t="shared" si="1471"/>
        <v>30945.945945945947</v>
      </c>
      <c r="HT142" s="6">
        <f t="shared" si="1304"/>
        <v>171.596</v>
      </c>
      <c r="HU142" s="9">
        <f t="shared" si="1305"/>
        <v>1247.3899999999999</v>
      </c>
    </row>
    <row r="143" spans="1:229" x14ac:dyDescent="0.3">
      <c r="A143" s="49">
        <v>2014</v>
      </c>
      <c r="B143" s="50" t="s">
        <v>9</v>
      </c>
      <c r="C143" s="6">
        <v>3.5999999999999997E-2</v>
      </c>
      <c r="D143" s="4">
        <v>1.21</v>
      </c>
      <c r="E143" s="9">
        <f t="shared" si="1457"/>
        <v>33611.111111111117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0</v>
      </c>
      <c r="S143" s="4">
        <v>0</v>
      </c>
      <c r="T143" s="9">
        <v>0</v>
      </c>
      <c r="U143" s="6">
        <v>187.917</v>
      </c>
      <c r="V143" s="4">
        <v>220.97</v>
      </c>
      <c r="W143" s="9">
        <f t="shared" si="1458"/>
        <v>1175.8914840062369</v>
      </c>
      <c r="X143" s="6">
        <v>0</v>
      </c>
      <c r="Y143" s="4">
        <v>0</v>
      </c>
      <c r="Z143" s="9">
        <v>0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0</v>
      </c>
      <c r="AH143" s="4">
        <v>0</v>
      </c>
      <c r="AI143" s="9">
        <v>0</v>
      </c>
      <c r="AJ143" s="6">
        <v>0</v>
      </c>
      <c r="AK143" s="4">
        <v>0</v>
      </c>
      <c r="AL143" s="9"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f t="shared" si="1416"/>
        <v>0</v>
      </c>
      <c r="BE143" s="6">
        <v>0</v>
      </c>
      <c r="BF143" s="4">
        <v>0</v>
      </c>
      <c r="BG143" s="9">
        <v>0</v>
      </c>
      <c r="BH143" s="6">
        <v>20.03</v>
      </c>
      <c r="BI143" s="4">
        <v>342.54</v>
      </c>
      <c r="BJ143" s="9">
        <f t="shared" si="1460"/>
        <v>17101.347978032951</v>
      </c>
      <c r="BK143" s="6">
        <v>0</v>
      </c>
      <c r="BL143" s="4">
        <v>0</v>
      </c>
      <c r="BM143" s="9">
        <v>0</v>
      </c>
      <c r="BN143" s="6">
        <v>0</v>
      </c>
      <c r="BO143" s="4">
        <v>0</v>
      </c>
      <c r="BP143" s="9">
        <v>0</v>
      </c>
      <c r="BQ143" s="6">
        <v>0</v>
      </c>
      <c r="BR143" s="4">
        <v>0</v>
      </c>
      <c r="BS143" s="9"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0.03</v>
      </c>
      <c r="CD143" s="4">
        <v>1.38</v>
      </c>
      <c r="CE143" s="9">
        <f t="shared" si="1461"/>
        <v>46000</v>
      </c>
      <c r="CF143" s="6">
        <v>0</v>
      </c>
      <c r="CG143" s="4">
        <v>0</v>
      </c>
      <c r="CH143" s="9">
        <v>0</v>
      </c>
      <c r="CI143" s="6">
        <v>0</v>
      </c>
      <c r="CJ143" s="4">
        <v>0</v>
      </c>
      <c r="CK143" s="9">
        <v>0</v>
      </c>
      <c r="CL143" s="6">
        <v>0</v>
      </c>
      <c r="CM143" s="4">
        <v>0</v>
      </c>
      <c r="CN143" s="9">
        <f t="shared" si="1418"/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0.09</v>
      </c>
      <c r="DK143" s="4">
        <v>2.89</v>
      </c>
      <c r="DL143" s="9">
        <f t="shared" si="1463"/>
        <v>32111.111111111113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5.0000000000000001E-3</v>
      </c>
      <c r="DT143" s="4">
        <v>0.15</v>
      </c>
      <c r="DU143" s="9">
        <f t="shared" si="1472"/>
        <v>30000</v>
      </c>
      <c r="DV143" s="6">
        <v>0.189</v>
      </c>
      <c r="DW143" s="4">
        <v>2.2599999999999998</v>
      </c>
      <c r="DX143" s="9">
        <f t="shared" si="1464"/>
        <v>11957.671957671957</v>
      </c>
      <c r="DY143" s="6">
        <v>0.65300000000000002</v>
      </c>
      <c r="DZ143" s="4">
        <v>20.170000000000002</v>
      </c>
      <c r="EA143" s="9">
        <f t="shared" si="1465"/>
        <v>30888.208269525268</v>
      </c>
      <c r="EB143" s="6">
        <v>0</v>
      </c>
      <c r="EC143" s="4">
        <v>0</v>
      </c>
      <c r="ED143" s="9">
        <v>0</v>
      </c>
      <c r="EE143" s="6">
        <v>9.5000000000000001E-2</v>
      </c>
      <c r="EF143" s="4">
        <v>1.78</v>
      </c>
      <c r="EG143" s="9">
        <f t="shared" si="1466"/>
        <v>18736.842105263157</v>
      </c>
      <c r="EH143" s="6">
        <v>16</v>
      </c>
      <c r="EI143" s="4">
        <v>951.42</v>
      </c>
      <c r="EJ143" s="9">
        <f t="shared" ref="EJ143:EJ147" si="1477">EI143/EH143*1000</f>
        <v>59463.75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f t="shared" si="1425"/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v>0</v>
      </c>
      <c r="FJ143" s="4">
        <v>0</v>
      </c>
      <c r="FK143" s="9">
        <v>0</v>
      </c>
      <c r="FL143" s="6">
        <v>0</v>
      </c>
      <c r="FM143" s="4">
        <v>0</v>
      </c>
      <c r="FN143" s="9">
        <v>0</v>
      </c>
      <c r="FO143" s="6">
        <v>0</v>
      </c>
      <c r="FP143" s="4">
        <v>0</v>
      </c>
      <c r="FQ143" s="9">
        <v>0</v>
      </c>
      <c r="FR143" s="6">
        <v>0</v>
      </c>
      <c r="FS143" s="4">
        <v>0</v>
      </c>
      <c r="FT143" s="9">
        <v>0</v>
      </c>
      <c r="FU143" s="6">
        <v>0</v>
      </c>
      <c r="FV143" s="4">
        <v>0</v>
      </c>
      <c r="FW143" s="9">
        <v>0</v>
      </c>
      <c r="FX143" s="6">
        <v>0</v>
      </c>
      <c r="FY143" s="4">
        <v>0</v>
      </c>
      <c r="FZ143" s="9">
        <v>0</v>
      </c>
      <c r="GA143" s="6">
        <v>0</v>
      </c>
      <c r="GB143" s="4">
        <v>0</v>
      </c>
      <c r="GC143" s="9">
        <v>0</v>
      </c>
      <c r="GD143" s="6">
        <v>0</v>
      </c>
      <c r="GE143" s="4">
        <v>0</v>
      </c>
      <c r="GF143" s="9">
        <v>0</v>
      </c>
      <c r="GG143" s="6">
        <v>0.4</v>
      </c>
      <c r="GH143" s="4">
        <v>14</v>
      </c>
      <c r="GI143" s="9">
        <f t="shared" si="1468"/>
        <v>35000</v>
      </c>
      <c r="GJ143" s="6">
        <v>0</v>
      </c>
      <c r="GK143" s="4">
        <v>0</v>
      </c>
      <c r="GL143" s="9">
        <v>0</v>
      </c>
      <c r="GM143" s="6">
        <v>0</v>
      </c>
      <c r="GN143" s="4">
        <v>0</v>
      </c>
      <c r="GO143" s="9">
        <v>0</v>
      </c>
      <c r="GP143" s="6">
        <v>0</v>
      </c>
      <c r="GQ143" s="4">
        <v>0</v>
      </c>
      <c r="GR143" s="9">
        <v>0</v>
      </c>
      <c r="GS143" s="6">
        <v>7.3999999999999996E-2</v>
      </c>
      <c r="GT143" s="4">
        <v>0.06</v>
      </c>
      <c r="GU143" s="9">
        <f t="shared" si="1469"/>
        <v>810.81081081081084</v>
      </c>
      <c r="GV143" s="6">
        <v>0</v>
      </c>
      <c r="GW143" s="4">
        <v>0</v>
      </c>
      <c r="GX143" s="9">
        <v>0</v>
      </c>
      <c r="GY143" s="6">
        <v>0</v>
      </c>
      <c r="GZ143" s="4">
        <v>0</v>
      </c>
      <c r="HA143" s="9">
        <v>0</v>
      </c>
      <c r="HB143" s="6">
        <v>0</v>
      </c>
      <c r="HC143" s="4">
        <v>0</v>
      </c>
      <c r="HD143" s="9">
        <v>0</v>
      </c>
      <c r="HE143" s="6">
        <v>0</v>
      </c>
      <c r="HF143" s="4">
        <v>0</v>
      </c>
      <c r="HG143" s="9">
        <v>0</v>
      </c>
      <c r="HH143" s="6">
        <v>0</v>
      </c>
      <c r="HI143" s="4">
        <v>0</v>
      </c>
      <c r="HJ143" s="9">
        <v>0</v>
      </c>
      <c r="HK143" s="6"/>
      <c r="HL143" s="4"/>
      <c r="HM143" s="9"/>
      <c r="HN143" s="6">
        <v>5.8000000000000003E-2</v>
      </c>
      <c r="HO143" s="4">
        <v>3.87</v>
      </c>
      <c r="HP143" s="9">
        <f t="shared" si="1470"/>
        <v>66724.137931034478</v>
      </c>
      <c r="HQ143" s="6">
        <v>0.01</v>
      </c>
      <c r="HR143" s="4">
        <v>1.38</v>
      </c>
      <c r="HS143" s="9">
        <f t="shared" si="1471"/>
        <v>138000</v>
      </c>
      <c r="HT143" s="6">
        <f t="shared" si="1304"/>
        <v>225.58700000000002</v>
      </c>
      <c r="HU143" s="9">
        <f t="shared" si="1305"/>
        <v>1564.08</v>
      </c>
    </row>
    <row r="144" spans="1:229" x14ac:dyDescent="0.3">
      <c r="A144" s="49">
        <v>2014</v>
      </c>
      <c r="B144" s="50" t="s">
        <v>10</v>
      </c>
      <c r="C144" s="6">
        <v>0.04</v>
      </c>
      <c r="D144" s="4">
        <v>1.38</v>
      </c>
      <c r="E144" s="9">
        <f t="shared" si="1457"/>
        <v>34500</v>
      </c>
      <c r="F144" s="6">
        <v>0.11</v>
      </c>
      <c r="G144" s="4">
        <v>4.57</v>
      </c>
      <c r="H144" s="9">
        <f t="shared" ref="H144:H146" si="1478">G144/F144*1000</f>
        <v>41545.454545454544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0</v>
      </c>
      <c r="S144" s="4">
        <v>0</v>
      </c>
      <c r="T144" s="9">
        <v>0</v>
      </c>
      <c r="U144" s="6">
        <v>24.745999999999999</v>
      </c>
      <c r="V144" s="4">
        <v>316.63</v>
      </c>
      <c r="W144" s="9">
        <f t="shared" si="1458"/>
        <v>12795.199224117028</v>
      </c>
      <c r="X144" s="6">
        <v>0</v>
      </c>
      <c r="Y144" s="4">
        <v>0</v>
      </c>
      <c r="Z144" s="9">
        <v>0</v>
      </c>
      <c r="AA144" s="6">
        <v>0</v>
      </c>
      <c r="AB144" s="4">
        <v>0</v>
      </c>
      <c r="AC144" s="9">
        <v>0</v>
      </c>
      <c r="AD144" s="6">
        <v>0</v>
      </c>
      <c r="AE144" s="4">
        <v>0</v>
      </c>
      <c r="AF144" s="9">
        <v>0</v>
      </c>
      <c r="AG144" s="6">
        <v>0</v>
      </c>
      <c r="AH144" s="4">
        <v>0</v>
      </c>
      <c r="AI144" s="9">
        <v>0</v>
      </c>
      <c r="AJ144" s="6">
        <v>0</v>
      </c>
      <c r="AK144" s="4">
        <v>0</v>
      </c>
      <c r="AL144" s="9"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f t="shared" si="1416"/>
        <v>0</v>
      </c>
      <c r="BE144" s="6">
        <v>0</v>
      </c>
      <c r="BF144" s="4">
        <v>0</v>
      </c>
      <c r="BG144" s="9">
        <v>0</v>
      </c>
      <c r="BH144" s="6">
        <v>5.2999999999999999E-2</v>
      </c>
      <c r="BI144" s="4">
        <v>1.35</v>
      </c>
      <c r="BJ144" s="9">
        <f t="shared" si="1460"/>
        <v>25471.698113207549</v>
      </c>
      <c r="BK144" s="6">
        <v>0</v>
      </c>
      <c r="BL144" s="4">
        <v>0</v>
      </c>
      <c r="BM144" s="9">
        <v>0</v>
      </c>
      <c r="BN144" s="6">
        <v>3.0000000000000001E-3</v>
      </c>
      <c r="BO144" s="4">
        <v>2.81</v>
      </c>
      <c r="BP144" s="9">
        <f t="shared" ref="BP144" si="1479">BO144/BN144*1000</f>
        <v>936666.66666666663</v>
      </c>
      <c r="BQ144" s="6">
        <v>0</v>
      </c>
      <c r="BR144" s="4">
        <v>0</v>
      </c>
      <c r="BS144" s="9"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0.13</v>
      </c>
      <c r="CD144" s="4">
        <v>1.1599999999999999</v>
      </c>
      <c r="CE144" s="9">
        <f t="shared" si="1461"/>
        <v>8923.076923076922</v>
      </c>
      <c r="CF144" s="6">
        <v>0</v>
      </c>
      <c r="CG144" s="4">
        <v>0</v>
      </c>
      <c r="CH144" s="9">
        <v>0</v>
      </c>
      <c r="CI144" s="6">
        <v>0</v>
      </c>
      <c r="CJ144" s="4">
        <v>0</v>
      </c>
      <c r="CK144" s="9">
        <v>0</v>
      </c>
      <c r="CL144" s="6">
        <v>0</v>
      </c>
      <c r="CM144" s="4">
        <v>0</v>
      </c>
      <c r="CN144" s="9">
        <f t="shared" si="1418"/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0</v>
      </c>
      <c r="CV144" s="4">
        <v>0</v>
      </c>
      <c r="CW144" s="9">
        <v>0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7.5999999999999998E-2</v>
      </c>
      <c r="DE144" s="4">
        <v>1.01</v>
      </c>
      <c r="DF144" s="9">
        <f t="shared" si="1462"/>
        <v>13289.473684210527</v>
      </c>
      <c r="DG144" s="6">
        <v>1.2E-2</v>
      </c>
      <c r="DH144" s="4">
        <v>0.55000000000000004</v>
      </c>
      <c r="DI144" s="9">
        <f t="shared" si="1474"/>
        <v>45833.333333333336</v>
      </c>
      <c r="DJ144" s="6">
        <v>4.4999999999999998E-2</v>
      </c>
      <c r="DK144" s="4">
        <v>0.96</v>
      </c>
      <c r="DL144" s="9">
        <f t="shared" si="1463"/>
        <v>21333.333333333332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21.193999999999999</v>
      </c>
      <c r="DW144" s="4">
        <v>1047.99</v>
      </c>
      <c r="DX144" s="9">
        <f t="shared" si="1464"/>
        <v>49447.485137303011</v>
      </c>
      <c r="DY144" s="6">
        <v>1.9219999999999999</v>
      </c>
      <c r="DZ144" s="4">
        <v>147.66999999999999</v>
      </c>
      <c r="EA144" s="9">
        <f t="shared" si="1465"/>
        <v>76831.425598335059</v>
      </c>
      <c r="EB144" s="6">
        <v>0</v>
      </c>
      <c r="EC144" s="4">
        <v>0</v>
      </c>
      <c r="ED144" s="9">
        <v>0</v>
      </c>
      <c r="EE144" s="6">
        <v>2.5000000000000001E-2</v>
      </c>
      <c r="EF144" s="4">
        <v>1.1399999999999999</v>
      </c>
      <c r="EG144" s="9">
        <f t="shared" si="1466"/>
        <v>45599.999999999993</v>
      </c>
      <c r="EH144" s="6">
        <v>10</v>
      </c>
      <c r="EI144" s="4">
        <v>674.57</v>
      </c>
      <c r="EJ144" s="9">
        <f t="shared" si="1477"/>
        <v>67457.000000000015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0</v>
      </c>
      <c r="EX144" s="4">
        <v>0</v>
      </c>
      <c r="EY144" s="9">
        <f t="shared" si="1425"/>
        <v>0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v>0</v>
      </c>
      <c r="FJ144" s="4">
        <v>0</v>
      </c>
      <c r="FK144" s="9">
        <v>0</v>
      </c>
      <c r="FL144" s="6">
        <v>0</v>
      </c>
      <c r="FM144" s="4">
        <v>0</v>
      </c>
      <c r="FN144" s="9">
        <v>0</v>
      </c>
      <c r="FO144" s="6">
        <v>0</v>
      </c>
      <c r="FP144" s="4">
        <v>0</v>
      </c>
      <c r="FQ144" s="9">
        <v>0</v>
      </c>
      <c r="FR144" s="6">
        <v>0</v>
      </c>
      <c r="FS144" s="4">
        <v>0</v>
      </c>
      <c r="FT144" s="9">
        <v>0</v>
      </c>
      <c r="FU144" s="6">
        <v>0</v>
      </c>
      <c r="FV144" s="4">
        <v>0</v>
      </c>
      <c r="FW144" s="9">
        <v>0</v>
      </c>
      <c r="FX144" s="6">
        <v>0</v>
      </c>
      <c r="FY144" s="4">
        <v>0</v>
      </c>
      <c r="FZ144" s="9">
        <v>0</v>
      </c>
      <c r="GA144" s="6">
        <v>0</v>
      </c>
      <c r="GB144" s="4">
        <v>0</v>
      </c>
      <c r="GC144" s="9">
        <v>0</v>
      </c>
      <c r="GD144" s="6">
        <v>0</v>
      </c>
      <c r="GE144" s="4">
        <v>0</v>
      </c>
      <c r="GF144" s="9">
        <v>0</v>
      </c>
      <c r="GG144" s="6">
        <v>0.25</v>
      </c>
      <c r="GH144" s="4">
        <v>8.75</v>
      </c>
      <c r="GI144" s="9">
        <f t="shared" si="1468"/>
        <v>35000</v>
      </c>
      <c r="GJ144" s="6">
        <v>0</v>
      </c>
      <c r="GK144" s="4">
        <v>0</v>
      </c>
      <c r="GL144" s="9">
        <v>0</v>
      </c>
      <c r="GM144" s="6">
        <v>0</v>
      </c>
      <c r="GN144" s="4">
        <v>0</v>
      </c>
      <c r="GO144" s="9">
        <v>0</v>
      </c>
      <c r="GP144" s="6">
        <v>0</v>
      </c>
      <c r="GQ144" s="4">
        <v>0</v>
      </c>
      <c r="GR144" s="9">
        <v>0</v>
      </c>
      <c r="GS144" s="6">
        <v>0</v>
      </c>
      <c r="GT144" s="4">
        <v>0</v>
      </c>
      <c r="GU144" s="9">
        <v>0</v>
      </c>
      <c r="GV144" s="6">
        <v>0</v>
      </c>
      <c r="GW144" s="4">
        <v>0</v>
      </c>
      <c r="GX144" s="9">
        <v>0</v>
      </c>
      <c r="GY144" s="6">
        <v>0</v>
      </c>
      <c r="GZ144" s="4">
        <v>0</v>
      </c>
      <c r="HA144" s="9">
        <v>0</v>
      </c>
      <c r="HB144" s="6">
        <v>0</v>
      </c>
      <c r="HC144" s="4">
        <v>0</v>
      </c>
      <c r="HD144" s="9">
        <v>0</v>
      </c>
      <c r="HE144" s="6">
        <v>0</v>
      </c>
      <c r="HF144" s="4">
        <v>0</v>
      </c>
      <c r="HG144" s="9">
        <v>0</v>
      </c>
      <c r="HH144" s="6">
        <v>0</v>
      </c>
      <c r="HI144" s="4">
        <v>0</v>
      </c>
      <c r="HJ144" s="9">
        <v>0</v>
      </c>
      <c r="HK144" s="6"/>
      <c r="HL144" s="4"/>
      <c r="HM144" s="9"/>
      <c r="HN144" s="6">
        <v>0.125</v>
      </c>
      <c r="HO144" s="4">
        <v>6.08</v>
      </c>
      <c r="HP144" s="9">
        <f t="shared" si="1470"/>
        <v>48640</v>
      </c>
      <c r="HQ144" s="6">
        <v>2.9000000000000001E-2</v>
      </c>
      <c r="HR144" s="4">
        <v>1.64</v>
      </c>
      <c r="HS144" s="9">
        <f t="shared" si="1471"/>
        <v>56551.724137931022</v>
      </c>
      <c r="HT144" s="6">
        <f t="shared" si="1304"/>
        <v>58.759999999999991</v>
      </c>
      <c r="HU144" s="9">
        <f t="shared" si="1305"/>
        <v>2218.2600000000007</v>
      </c>
    </row>
    <row r="145" spans="1:229" x14ac:dyDescent="0.3">
      <c r="A145" s="49">
        <v>2014</v>
      </c>
      <c r="B145" s="50" t="s">
        <v>11</v>
      </c>
      <c r="C145" s="6">
        <v>0.01</v>
      </c>
      <c r="D145" s="4">
        <v>0.33</v>
      </c>
      <c r="E145" s="9">
        <f t="shared" si="1457"/>
        <v>33000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0</v>
      </c>
      <c r="S145" s="4">
        <v>0</v>
      </c>
      <c r="T145" s="9">
        <v>0</v>
      </c>
      <c r="U145" s="6">
        <v>4.5999999999999999E-2</v>
      </c>
      <c r="V145" s="4">
        <v>2.6</v>
      </c>
      <c r="W145" s="9">
        <f t="shared" si="1458"/>
        <v>56521.739130434791</v>
      </c>
      <c r="X145" s="6">
        <v>0</v>
      </c>
      <c r="Y145" s="4">
        <v>0</v>
      </c>
      <c r="Z145" s="9">
        <v>0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0</v>
      </c>
      <c r="AH145" s="4">
        <v>0</v>
      </c>
      <c r="AI145" s="9">
        <v>0</v>
      </c>
      <c r="AJ145" s="6">
        <v>0</v>
      </c>
      <c r="AK145" s="4">
        <v>0</v>
      </c>
      <c r="AL145" s="9">
        <v>0</v>
      </c>
      <c r="AM145" s="6">
        <v>0</v>
      </c>
      <c r="AN145" s="4">
        <v>0</v>
      </c>
      <c r="AO145" s="9">
        <v>0</v>
      </c>
      <c r="AP145" s="6">
        <v>1.2E-2</v>
      </c>
      <c r="AQ145" s="4">
        <v>0.73</v>
      </c>
      <c r="AR145" s="9">
        <f t="shared" si="1459"/>
        <v>60833.333333333328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f t="shared" si="1416"/>
        <v>0</v>
      </c>
      <c r="BE145" s="6">
        <v>0</v>
      </c>
      <c r="BF145" s="4">
        <v>0</v>
      </c>
      <c r="BG145" s="9">
        <v>0</v>
      </c>
      <c r="BH145" s="6">
        <v>39.279000000000003</v>
      </c>
      <c r="BI145" s="4">
        <v>179.27</v>
      </c>
      <c r="BJ145" s="9">
        <f t="shared" si="1460"/>
        <v>4564.0163955294174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0.02</v>
      </c>
      <c r="CD145" s="4">
        <v>0.18</v>
      </c>
      <c r="CE145" s="9">
        <f t="shared" si="1461"/>
        <v>9000</v>
      </c>
      <c r="CF145" s="6">
        <v>0</v>
      </c>
      <c r="CG145" s="4">
        <v>0</v>
      </c>
      <c r="CH145" s="9">
        <v>0</v>
      </c>
      <c r="CI145" s="6">
        <v>0</v>
      </c>
      <c r="CJ145" s="4">
        <v>0</v>
      </c>
      <c r="CK145" s="9">
        <v>0</v>
      </c>
      <c r="CL145" s="6">
        <v>0</v>
      </c>
      <c r="CM145" s="4">
        <v>0</v>
      </c>
      <c r="CN145" s="9">
        <f t="shared" si="1418"/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0.11</v>
      </c>
      <c r="DE145" s="4">
        <v>0.96</v>
      </c>
      <c r="DF145" s="9">
        <f t="shared" si="1462"/>
        <v>8727.2727272727261</v>
      </c>
      <c r="DG145" s="6">
        <v>0</v>
      </c>
      <c r="DH145" s="4">
        <v>0</v>
      </c>
      <c r="DI145" s="9">
        <v>0</v>
      </c>
      <c r="DJ145" s="6">
        <v>3.5000000000000003E-2</v>
      </c>
      <c r="DK145" s="4">
        <v>1.18</v>
      </c>
      <c r="DL145" s="9">
        <f t="shared" si="1463"/>
        <v>33714.28571428571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2E-3</v>
      </c>
      <c r="DT145" s="4">
        <v>0.09</v>
      </c>
      <c r="DU145" s="9">
        <f t="shared" si="1472"/>
        <v>45000</v>
      </c>
      <c r="DV145" s="6">
        <v>0.312</v>
      </c>
      <c r="DW145" s="4">
        <v>5.49</v>
      </c>
      <c r="DX145" s="9">
        <f t="shared" si="1464"/>
        <v>17596.153846153848</v>
      </c>
      <c r="DY145" s="6">
        <v>0.90400000000000003</v>
      </c>
      <c r="DZ145" s="4">
        <v>19.88</v>
      </c>
      <c r="EA145" s="9">
        <f t="shared" si="1465"/>
        <v>21991.150442477876</v>
      </c>
      <c r="EB145" s="6">
        <v>0</v>
      </c>
      <c r="EC145" s="4">
        <v>0</v>
      </c>
      <c r="ED145" s="9">
        <v>0</v>
      </c>
      <c r="EE145" s="6">
        <v>0.05</v>
      </c>
      <c r="EF145" s="4">
        <v>0.44</v>
      </c>
      <c r="EG145" s="9">
        <f t="shared" si="1466"/>
        <v>8799.9999999999982</v>
      </c>
      <c r="EH145" s="6">
        <v>90</v>
      </c>
      <c r="EI145" s="4">
        <v>5828.81</v>
      </c>
      <c r="EJ145" s="9">
        <f t="shared" si="1477"/>
        <v>64764.555555555562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0</v>
      </c>
      <c r="EU145" s="4">
        <v>0</v>
      </c>
      <c r="EV145" s="9">
        <v>0</v>
      </c>
      <c r="EW145" s="6">
        <v>0</v>
      </c>
      <c r="EX145" s="4">
        <v>0</v>
      </c>
      <c r="EY145" s="9">
        <f t="shared" si="1425"/>
        <v>0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v>0</v>
      </c>
      <c r="FJ145" s="4">
        <v>0</v>
      </c>
      <c r="FK145" s="9">
        <v>0</v>
      </c>
      <c r="FL145" s="6">
        <v>0</v>
      </c>
      <c r="FM145" s="4">
        <v>0</v>
      </c>
      <c r="FN145" s="9">
        <v>0</v>
      </c>
      <c r="FO145" s="6">
        <v>0</v>
      </c>
      <c r="FP145" s="4">
        <v>0</v>
      </c>
      <c r="FQ145" s="9">
        <v>0</v>
      </c>
      <c r="FR145" s="6">
        <v>0</v>
      </c>
      <c r="FS145" s="4">
        <v>0</v>
      </c>
      <c r="FT145" s="9">
        <v>0</v>
      </c>
      <c r="FU145" s="6">
        <v>0</v>
      </c>
      <c r="FV145" s="4">
        <v>0</v>
      </c>
      <c r="FW145" s="9">
        <v>0</v>
      </c>
      <c r="FX145" s="6">
        <v>0.02</v>
      </c>
      <c r="FY145" s="4">
        <v>0.03</v>
      </c>
      <c r="FZ145" s="9">
        <f t="shared" ref="FZ145" si="1480">FY145/FX145*1000</f>
        <v>1500</v>
      </c>
      <c r="GA145" s="6">
        <v>0</v>
      </c>
      <c r="GB145" s="4">
        <v>0</v>
      </c>
      <c r="GC145" s="9">
        <v>0</v>
      </c>
      <c r="GD145" s="6">
        <v>0</v>
      </c>
      <c r="GE145" s="4">
        <v>0</v>
      </c>
      <c r="GF145" s="9">
        <v>0</v>
      </c>
      <c r="GG145" s="6">
        <v>0</v>
      </c>
      <c r="GH145" s="4">
        <v>0</v>
      </c>
      <c r="GI145" s="9">
        <v>0</v>
      </c>
      <c r="GJ145" s="6">
        <v>0</v>
      </c>
      <c r="GK145" s="4">
        <v>0</v>
      </c>
      <c r="GL145" s="9">
        <v>0</v>
      </c>
      <c r="GM145" s="6">
        <v>0</v>
      </c>
      <c r="GN145" s="4">
        <v>0</v>
      </c>
      <c r="GO145" s="9">
        <v>0</v>
      </c>
      <c r="GP145" s="6">
        <v>0</v>
      </c>
      <c r="GQ145" s="4">
        <v>0</v>
      </c>
      <c r="GR145" s="9">
        <v>0</v>
      </c>
      <c r="GS145" s="6">
        <v>0</v>
      </c>
      <c r="GT145" s="4">
        <v>0</v>
      </c>
      <c r="GU145" s="9">
        <v>0</v>
      </c>
      <c r="GV145" s="6">
        <v>0</v>
      </c>
      <c r="GW145" s="4">
        <v>0</v>
      </c>
      <c r="GX145" s="9">
        <v>0</v>
      </c>
      <c r="GY145" s="6">
        <v>0</v>
      </c>
      <c r="GZ145" s="4">
        <v>0</v>
      </c>
      <c r="HA145" s="9">
        <v>0</v>
      </c>
      <c r="HB145" s="6">
        <v>0</v>
      </c>
      <c r="HC145" s="4">
        <v>0</v>
      </c>
      <c r="HD145" s="9">
        <v>0</v>
      </c>
      <c r="HE145" s="6">
        <v>0</v>
      </c>
      <c r="HF145" s="4">
        <v>0</v>
      </c>
      <c r="HG145" s="9">
        <v>0</v>
      </c>
      <c r="HH145" s="6">
        <v>0</v>
      </c>
      <c r="HI145" s="4">
        <v>0</v>
      </c>
      <c r="HJ145" s="9">
        <v>0</v>
      </c>
      <c r="HK145" s="6"/>
      <c r="HL145" s="4"/>
      <c r="HM145" s="9"/>
      <c r="HN145" s="6">
        <v>0.23400000000000001</v>
      </c>
      <c r="HO145" s="4">
        <v>6.94</v>
      </c>
      <c r="HP145" s="9">
        <f t="shared" si="1470"/>
        <v>29658.11965811966</v>
      </c>
      <c r="HQ145" s="6">
        <v>2.3E-2</v>
      </c>
      <c r="HR145" s="4">
        <v>1.1200000000000001</v>
      </c>
      <c r="HS145" s="9">
        <f t="shared" si="1471"/>
        <v>48695.652173913048</v>
      </c>
      <c r="HT145" s="6">
        <f t="shared" si="1304"/>
        <v>131.05699999999999</v>
      </c>
      <c r="HU145" s="9">
        <f t="shared" si="1305"/>
        <v>6048.0500000000011</v>
      </c>
    </row>
    <row r="146" spans="1:229" x14ac:dyDescent="0.3">
      <c r="A146" s="49">
        <v>2014</v>
      </c>
      <c r="B146" s="50" t="s">
        <v>12</v>
      </c>
      <c r="C146" s="6">
        <v>0</v>
      </c>
      <c r="D146" s="4">
        <v>0</v>
      </c>
      <c r="E146" s="9">
        <v>0</v>
      </c>
      <c r="F146" s="6">
        <v>3.7999999999999999E-2</v>
      </c>
      <c r="G146" s="4">
        <v>7.34</v>
      </c>
      <c r="H146" s="9">
        <f t="shared" si="1478"/>
        <v>193157.89473684211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0</v>
      </c>
      <c r="S146" s="4">
        <v>0</v>
      </c>
      <c r="T146" s="9">
        <v>0</v>
      </c>
      <c r="U146" s="6">
        <v>1.198</v>
      </c>
      <c r="V146" s="4">
        <v>105.52</v>
      </c>
      <c r="W146" s="9">
        <f t="shared" si="1458"/>
        <v>88080.133555926557</v>
      </c>
      <c r="X146" s="6">
        <v>0</v>
      </c>
      <c r="Y146" s="4">
        <v>0</v>
      </c>
      <c r="Z146" s="9">
        <v>0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0</v>
      </c>
      <c r="AH146" s="4">
        <v>0</v>
      </c>
      <c r="AI146" s="9">
        <v>0</v>
      </c>
      <c r="AJ146" s="6">
        <v>0</v>
      </c>
      <c r="AK146" s="4">
        <v>0</v>
      </c>
      <c r="AL146" s="9">
        <v>0</v>
      </c>
      <c r="AM146" s="6">
        <v>0</v>
      </c>
      <c r="AN146" s="4">
        <v>0</v>
      </c>
      <c r="AO146" s="9">
        <v>0</v>
      </c>
      <c r="AP146" s="6">
        <v>2.3E-2</v>
      </c>
      <c r="AQ146" s="4">
        <v>3.67</v>
      </c>
      <c r="AR146" s="9">
        <f t="shared" si="1459"/>
        <v>159565.21739130435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</v>
      </c>
      <c r="AZ146" s="4">
        <v>0</v>
      </c>
      <c r="BA146" s="9">
        <v>0</v>
      </c>
      <c r="BB146" s="6">
        <v>0</v>
      </c>
      <c r="BC146" s="4">
        <v>0</v>
      </c>
      <c r="BD146" s="9">
        <f t="shared" si="1416"/>
        <v>0</v>
      </c>
      <c r="BE146" s="6">
        <v>0</v>
      </c>
      <c r="BF146" s="4">
        <v>0</v>
      </c>
      <c r="BG146" s="9">
        <v>0</v>
      </c>
      <c r="BH146" s="6">
        <v>9.5000000000000001E-2</v>
      </c>
      <c r="BI146" s="4">
        <v>3.17</v>
      </c>
      <c r="BJ146" s="9">
        <f t="shared" si="1460"/>
        <v>33368.421052631573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0.14299999999999999</v>
      </c>
      <c r="CD146" s="4">
        <v>1.1499999999999999</v>
      </c>
      <c r="CE146" s="9">
        <f t="shared" si="1461"/>
        <v>8041.9580419580416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f t="shared" si="1418"/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0.108</v>
      </c>
      <c r="DE146" s="4">
        <v>0.85</v>
      </c>
      <c r="DF146" s="9">
        <f t="shared" si="1462"/>
        <v>7870.3703703703704</v>
      </c>
      <c r="DG146" s="6">
        <v>1.2E-2</v>
      </c>
      <c r="DH146" s="4">
        <v>0.53</v>
      </c>
      <c r="DI146" s="9">
        <f t="shared" si="1474"/>
        <v>44166.666666666672</v>
      </c>
      <c r="DJ146" s="6">
        <v>2.5000000000000001E-2</v>
      </c>
      <c r="DK146" s="4">
        <v>1.0900000000000001</v>
      </c>
      <c r="DL146" s="9">
        <f t="shared" si="1463"/>
        <v>43600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0.18099999999999999</v>
      </c>
      <c r="DW146" s="4">
        <v>1.83</v>
      </c>
      <c r="DX146" s="9">
        <f t="shared" si="1464"/>
        <v>10110.497237569061</v>
      </c>
      <c r="DY146" s="6">
        <v>2.0089999999999999</v>
      </c>
      <c r="DZ146" s="4">
        <v>40.54</v>
      </c>
      <c r="EA146" s="9">
        <f t="shared" si="1465"/>
        <v>20179.193628670979</v>
      </c>
      <c r="EB146" s="6">
        <v>0</v>
      </c>
      <c r="EC146" s="4">
        <v>0</v>
      </c>
      <c r="ED146" s="9">
        <v>0</v>
      </c>
      <c r="EE146" s="6">
        <v>2.1999999999999999E-2</v>
      </c>
      <c r="EF146" s="4">
        <v>0.18</v>
      </c>
      <c r="EG146" s="9">
        <f t="shared" si="1466"/>
        <v>8181.818181818182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f t="shared" si="1425"/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v>0</v>
      </c>
      <c r="FJ146" s="4">
        <v>0</v>
      </c>
      <c r="FK146" s="9">
        <v>0</v>
      </c>
      <c r="FL146" s="6">
        <v>0</v>
      </c>
      <c r="FM146" s="4">
        <v>0</v>
      </c>
      <c r="FN146" s="9">
        <v>0</v>
      </c>
      <c r="FO146" s="6">
        <v>0</v>
      </c>
      <c r="FP146" s="4">
        <v>0</v>
      </c>
      <c r="FQ146" s="9">
        <v>0</v>
      </c>
      <c r="FR146" s="6">
        <v>0</v>
      </c>
      <c r="FS146" s="4">
        <v>0</v>
      </c>
      <c r="FT146" s="9">
        <v>0</v>
      </c>
      <c r="FU146" s="6">
        <v>0</v>
      </c>
      <c r="FV146" s="4">
        <v>0</v>
      </c>
      <c r="FW146" s="9">
        <v>0</v>
      </c>
      <c r="FX146" s="6">
        <v>0</v>
      </c>
      <c r="FY146" s="4">
        <v>0</v>
      </c>
      <c r="FZ146" s="9">
        <v>0</v>
      </c>
      <c r="GA146" s="6">
        <v>0</v>
      </c>
      <c r="GB146" s="4">
        <v>0</v>
      </c>
      <c r="GC146" s="9">
        <v>0</v>
      </c>
      <c r="GD146" s="6">
        <v>0</v>
      </c>
      <c r="GE146" s="4">
        <v>0</v>
      </c>
      <c r="GF146" s="9">
        <v>0</v>
      </c>
      <c r="GG146" s="6">
        <v>0</v>
      </c>
      <c r="GH146" s="4">
        <v>0</v>
      </c>
      <c r="GI146" s="9">
        <v>0</v>
      </c>
      <c r="GJ146" s="6">
        <v>0</v>
      </c>
      <c r="GK146" s="4">
        <v>0</v>
      </c>
      <c r="GL146" s="9">
        <v>0</v>
      </c>
      <c r="GM146" s="6">
        <v>0</v>
      </c>
      <c r="GN146" s="4">
        <v>0</v>
      </c>
      <c r="GO146" s="9">
        <v>0</v>
      </c>
      <c r="GP146" s="6">
        <v>0</v>
      </c>
      <c r="GQ146" s="4">
        <v>0</v>
      </c>
      <c r="GR146" s="9">
        <v>0</v>
      </c>
      <c r="GS146" s="6">
        <v>0</v>
      </c>
      <c r="GT146" s="4">
        <v>0</v>
      </c>
      <c r="GU146" s="9">
        <v>0</v>
      </c>
      <c r="GV146" s="6">
        <v>0</v>
      </c>
      <c r="GW146" s="4">
        <v>0</v>
      </c>
      <c r="GX146" s="9">
        <v>0</v>
      </c>
      <c r="GY146" s="6">
        <v>0</v>
      </c>
      <c r="GZ146" s="4">
        <v>0</v>
      </c>
      <c r="HA146" s="9">
        <v>0</v>
      </c>
      <c r="HB146" s="6">
        <v>0</v>
      </c>
      <c r="HC146" s="4">
        <v>0</v>
      </c>
      <c r="HD146" s="9">
        <v>0</v>
      </c>
      <c r="HE146" s="6">
        <v>0</v>
      </c>
      <c r="HF146" s="4">
        <v>0</v>
      </c>
      <c r="HG146" s="9">
        <v>0</v>
      </c>
      <c r="HH146" s="6">
        <v>0</v>
      </c>
      <c r="HI146" s="4">
        <v>0</v>
      </c>
      <c r="HJ146" s="9">
        <v>0</v>
      </c>
      <c r="HK146" s="6"/>
      <c r="HL146" s="4"/>
      <c r="HM146" s="9"/>
      <c r="HN146" s="6">
        <v>8.2000000000000003E-2</v>
      </c>
      <c r="HO146" s="4">
        <v>5.78</v>
      </c>
      <c r="HP146" s="9">
        <f t="shared" si="1470"/>
        <v>70487.804878048773</v>
      </c>
      <c r="HQ146" s="6">
        <v>10.393000000000001</v>
      </c>
      <c r="HR146" s="4">
        <v>64.89</v>
      </c>
      <c r="HS146" s="9">
        <f t="shared" si="1471"/>
        <v>6243.6255171750217</v>
      </c>
      <c r="HT146" s="6">
        <f t="shared" si="1304"/>
        <v>14.329000000000002</v>
      </c>
      <c r="HU146" s="9">
        <f t="shared" si="1305"/>
        <v>236.54</v>
      </c>
    </row>
    <row r="147" spans="1:229" x14ac:dyDescent="0.3">
      <c r="A147" s="49">
        <v>2014</v>
      </c>
      <c r="B147" s="50" t="s">
        <v>13</v>
      </c>
      <c r="C147" s="6">
        <v>0.01</v>
      </c>
      <c r="D147" s="4">
        <v>0.95</v>
      </c>
      <c r="E147" s="9">
        <f t="shared" si="1457"/>
        <v>95000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0</v>
      </c>
      <c r="S147" s="4">
        <v>0</v>
      </c>
      <c r="T147" s="9">
        <v>0</v>
      </c>
      <c r="U147" s="6">
        <v>8.5500000000000007</v>
      </c>
      <c r="V147" s="4">
        <v>783.8</v>
      </c>
      <c r="W147" s="9">
        <f t="shared" si="1458"/>
        <v>91672.514619883033</v>
      </c>
      <c r="X147" s="6">
        <v>0</v>
      </c>
      <c r="Y147" s="4">
        <v>0</v>
      </c>
      <c r="Z147" s="9">
        <v>0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0</v>
      </c>
      <c r="AH147" s="4">
        <v>0</v>
      </c>
      <c r="AI147" s="9">
        <v>0</v>
      </c>
      <c r="AJ147" s="6">
        <v>0</v>
      </c>
      <c r="AK147" s="4">
        <v>0</v>
      </c>
      <c r="AL147" s="9"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</v>
      </c>
      <c r="AZ147" s="4">
        <v>0</v>
      </c>
      <c r="BA147" s="9">
        <v>0</v>
      </c>
      <c r="BB147" s="6">
        <v>0</v>
      </c>
      <c r="BC147" s="4">
        <v>0</v>
      </c>
      <c r="BD147" s="9">
        <f t="shared" si="1416"/>
        <v>0</v>
      </c>
      <c r="BE147" s="6">
        <v>0</v>
      </c>
      <c r="BF147" s="4">
        <v>0</v>
      </c>
      <c r="BG147" s="9">
        <v>0</v>
      </c>
      <c r="BH147" s="6">
        <v>0.04</v>
      </c>
      <c r="BI147" s="4">
        <v>1.1000000000000001</v>
      </c>
      <c r="BJ147" s="9">
        <f t="shared" si="1460"/>
        <v>27500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5.5E-2</v>
      </c>
      <c r="CD147" s="4">
        <v>0.47</v>
      </c>
      <c r="CE147" s="9">
        <f t="shared" si="1461"/>
        <v>8545.4545454545441</v>
      </c>
      <c r="CF147" s="6">
        <v>0</v>
      </c>
      <c r="CG147" s="4">
        <v>0</v>
      </c>
      <c r="CH147" s="9">
        <v>0</v>
      </c>
      <c r="CI147" s="6">
        <v>0</v>
      </c>
      <c r="CJ147" s="4">
        <v>0</v>
      </c>
      <c r="CK147" s="9">
        <v>0</v>
      </c>
      <c r="CL147" s="6">
        <v>0</v>
      </c>
      <c r="CM147" s="4">
        <v>0</v>
      </c>
      <c r="CN147" s="9">
        <f t="shared" si="1418"/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0.5</v>
      </c>
      <c r="CY147" s="4">
        <v>10.61</v>
      </c>
      <c r="CZ147" s="9">
        <f t="shared" si="1473"/>
        <v>21220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8.9999999999999993E-3</v>
      </c>
      <c r="DH147" s="4">
        <v>0.44</v>
      </c>
      <c r="DI147" s="9">
        <f t="shared" si="1474"/>
        <v>48888.888888888891</v>
      </c>
      <c r="DJ147" s="6">
        <v>40</v>
      </c>
      <c r="DK147" s="4">
        <v>1560.26</v>
      </c>
      <c r="DL147" s="9">
        <f t="shared" si="1463"/>
        <v>39006.5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0.15</v>
      </c>
      <c r="DW147" s="4">
        <v>2.89</v>
      </c>
      <c r="DX147" s="9">
        <f t="shared" si="1464"/>
        <v>19266.666666666668</v>
      </c>
      <c r="DY147" s="6">
        <v>0.39200000000000002</v>
      </c>
      <c r="DZ147" s="4">
        <v>10.6</v>
      </c>
      <c r="EA147" s="9">
        <f t="shared" si="1465"/>
        <v>27040.81632653061</v>
      </c>
      <c r="EB147" s="6">
        <v>0</v>
      </c>
      <c r="EC147" s="4">
        <v>0</v>
      </c>
      <c r="ED147" s="9">
        <v>0</v>
      </c>
      <c r="EE147" s="6">
        <v>6.5000000000000002E-2</v>
      </c>
      <c r="EF147" s="4">
        <v>0.93</v>
      </c>
      <c r="EG147" s="9">
        <f t="shared" si="1466"/>
        <v>14307.692307692309</v>
      </c>
      <c r="EH147" s="6">
        <v>10.36</v>
      </c>
      <c r="EI147" s="4">
        <v>696.4</v>
      </c>
      <c r="EJ147" s="9">
        <f t="shared" si="1477"/>
        <v>67220.077220077219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f t="shared" si="1425"/>
        <v>0</v>
      </c>
      <c r="EZ147" s="6">
        <v>0</v>
      </c>
      <c r="FA147" s="4">
        <v>0</v>
      </c>
      <c r="FB147" s="9">
        <v>0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v>0</v>
      </c>
      <c r="FJ147" s="4">
        <v>0</v>
      </c>
      <c r="FK147" s="9">
        <v>0</v>
      </c>
      <c r="FL147" s="6">
        <v>0</v>
      </c>
      <c r="FM147" s="4">
        <v>0</v>
      </c>
      <c r="FN147" s="9">
        <v>0</v>
      </c>
      <c r="FO147" s="6">
        <v>0</v>
      </c>
      <c r="FP147" s="4">
        <v>0</v>
      </c>
      <c r="FQ147" s="9">
        <v>0</v>
      </c>
      <c r="FR147" s="6">
        <v>0</v>
      </c>
      <c r="FS147" s="4">
        <v>0</v>
      </c>
      <c r="FT147" s="9">
        <v>0</v>
      </c>
      <c r="FU147" s="6">
        <v>0</v>
      </c>
      <c r="FV147" s="4">
        <v>0</v>
      </c>
      <c r="FW147" s="9">
        <v>0</v>
      </c>
      <c r="FX147" s="6">
        <v>0</v>
      </c>
      <c r="FY147" s="4">
        <v>0</v>
      </c>
      <c r="FZ147" s="9">
        <v>0</v>
      </c>
      <c r="GA147" s="6">
        <v>0</v>
      </c>
      <c r="GB147" s="4">
        <v>0</v>
      </c>
      <c r="GC147" s="9">
        <v>0</v>
      </c>
      <c r="GD147" s="6">
        <v>0</v>
      </c>
      <c r="GE147" s="4">
        <v>0</v>
      </c>
      <c r="GF147" s="9">
        <v>0</v>
      </c>
      <c r="GG147" s="6">
        <v>0</v>
      </c>
      <c r="GH147" s="4">
        <v>0</v>
      </c>
      <c r="GI147" s="9">
        <v>0</v>
      </c>
      <c r="GJ147" s="6">
        <v>0</v>
      </c>
      <c r="GK147" s="4">
        <v>0</v>
      </c>
      <c r="GL147" s="9">
        <v>0</v>
      </c>
      <c r="GM147" s="6">
        <v>0</v>
      </c>
      <c r="GN147" s="4">
        <v>0</v>
      </c>
      <c r="GO147" s="9">
        <v>0</v>
      </c>
      <c r="GP147" s="6">
        <v>0</v>
      </c>
      <c r="GQ147" s="4">
        <v>0</v>
      </c>
      <c r="GR147" s="9">
        <v>0</v>
      </c>
      <c r="GS147" s="6">
        <v>0</v>
      </c>
      <c r="GT147" s="4">
        <v>0</v>
      </c>
      <c r="GU147" s="9">
        <v>0</v>
      </c>
      <c r="GV147" s="6">
        <v>0</v>
      </c>
      <c r="GW147" s="4">
        <v>0</v>
      </c>
      <c r="GX147" s="9">
        <v>0</v>
      </c>
      <c r="GY147" s="6">
        <v>0</v>
      </c>
      <c r="GZ147" s="4">
        <v>0</v>
      </c>
      <c r="HA147" s="9">
        <v>0</v>
      </c>
      <c r="HB147" s="6">
        <v>0</v>
      </c>
      <c r="HC147" s="4">
        <v>0</v>
      </c>
      <c r="HD147" s="9">
        <v>0</v>
      </c>
      <c r="HE147" s="6">
        <v>0</v>
      </c>
      <c r="HF147" s="4">
        <v>0</v>
      </c>
      <c r="HG147" s="9">
        <v>0</v>
      </c>
      <c r="HH147" s="6">
        <v>0</v>
      </c>
      <c r="HI147" s="4">
        <v>0</v>
      </c>
      <c r="HJ147" s="9">
        <v>0</v>
      </c>
      <c r="HK147" s="6"/>
      <c r="HL147" s="4"/>
      <c r="HM147" s="9"/>
      <c r="HN147" s="6">
        <v>4.1000000000000002E-2</v>
      </c>
      <c r="HO147" s="4">
        <v>1.79</v>
      </c>
      <c r="HP147" s="9">
        <f t="shared" si="1470"/>
        <v>43658.536585365851</v>
      </c>
      <c r="HQ147" s="6">
        <v>1.0069999999999999</v>
      </c>
      <c r="HR147" s="4">
        <v>43.55</v>
      </c>
      <c r="HS147" s="9">
        <f t="shared" si="1471"/>
        <v>43247.269116186697</v>
      </c>
      <c r="HT147" s="6">
        <f t="shared" si="1304"/>
        <v>61.178999999999988</v>
      </c>
      <c r="HU147" s="9">
        <f t="shared" si="1305"/>
        <v>3113.7899999999995</v>
      </c>
    </row>
    <row r="148" spans="1:229" ht="15" thickBot="1" x14ac:dyDescent="0.35">
      <c r="A148" s="51"/>
      <c r="B148" s="52" t="s">
        <v>14</v>
      </c>
      <c r="C148" s="43">
        <f>SUM(C136:C147)</f>
        <v>0.17400000000000002</v>
      </c>
      <c r="D148" s="42">
        <f>SUM(D136:D147)</f>
        <v>6.7200000000000006</v>
      </c>
      <c r="E148" s="44"/>
      <c r="F148" s="43">
        <f>SUM(F136:F147)</f>
        <v>0.14799999999999999</v>
      </c>
      <c r="G148" s="42">
        <f>SUM(G136:G147)</f>
        <v>11.91</v>
      </c>
      <c r="H148" s="44"/>
      <c r="I148" s="43">
        <f>SUM(I136:I147)</f>
        <v>22</v>
      </c>
      <c r="J148" s="42">
        <f>SUM(J136:J147)</f>
        <v>182.49</v>
      </c>
      <c r="K148" s="44"/>
      <c r="L148" s="43">
        <f>SUM(L136:L147)</f>
        <v>0</v>
      </c>
      <c r="M148" s="42">
        <f>SUM(M136:M147)</f>
        <v>0</v>
      </c>
      <c r="N148" s="44"/>
      <c r="O148" s="43">
        <f>SUM(O136:O147)</f>
        <v>0</v>
      </c>
      <c r="P148" s="42">
        <f>SUM(P136:P147)</f>
        <v>0</v>
      </c>
      <c r="Q148" s="44"/>
      <c r="R148" s="43">
        <f>SUM(R136:R147)</f>
        <v>0</v>
      </c>
      <c r="S148" s="42">
        <f>SUM(S136:S147)</f>
        <v>0</v>
      </c>
      <c r="T148" s="44"/>
      <c r="U148" s="43">
        <f>SUM(U136:U147)</f>
        <v>1323.1360000000002</v>
      </c>
      <c r="V148" s="42">
        <f>SUM(V136:V147)</f>
        <v>3302.29</v>
      </c>
      <c r="W148" s="44"/>
      <c r="X148" s="43">
        <f>SUM(X136:X147)</f>
        <v>0</v>
      </c>
      <c r="Y148" s="42">
        <f>SUM(Y136:Y147)</f>
        <v>0</v>
      </c>
      <c r="Z148" s="44"/>
      <c r="AA148" s="43">
        <f t="shared" ref="AA148:AB148" si="1481">SUM(AA136:AA147)</f>
        <v>0</v>
      </c>
      <c r="AB148" s="42">
        <f t="shared" si="1481"/>
        <v>0</v>
      </c>
      <c r="AC148" s="44"/>
      <c r="AD148" s="43">
        <v>0</v>
      </c>
      <c r="AE148" s="42">
        <v>0</v>
      </c>
      <c r="AF148" s="44">
        <v>0</v>
      </c>
      <c r="AG148" s="43">
        <f>SUM(AG136:AG147)</f>
        <v>0</v>
      </c>
      <c r="AH148" s="42">
        <f>SUM(AH136:AH147)</f>
        <v>0</v>
      </c>
      <c r="AI148" s="44"/>
      <c r="AJ148" s="43">
        <f>SUM(AJ136:AJ147)</f>
        <v>0</v>
      </c>
      <c r="AK148" s="42">
        <f>SUM(AK136:AK147)</f>
        <v>0</v>
      </c>
      <c r="AL148" s="44"/>
      <c r="AM148" s="43">
        <f>SUM(AM136:AM147)</f>
        <v>0</v>
      </c>
      <c r="AN148" s="42">
        <f>SUM(AN136:AN147)</f>
        <v>0</v>
      </c>
      <c r="AO148" s="44"/>
      <c r="AP148" s="43">
        <f>SUM(AP136:AP147)</f>
        <v>7.6000000000000012E-2</v>
      </c>
      <c r="AQ148" s="42">
        <f>SUM(AQ136:AQ147)</f>
        <v>5.51</v>
      </c>
      <c r="AR148" s="44"/>
      <c r="AS148" s="43">
        <f>SUM(AS136:AS147)</f>
        <v>0</v>
      </c>
      <c r="AT148" s="42">
        <f>SUM(AT136:AT147)</f>
        <v>0</v>
      </c>
      <c r="AU148" s="44"/>
      <c r="AV148" s="43">
        <f>SUM(AV136:AV147)</f>
        <v>0</v>
      </c>
      <c r="AW148" s="42">
        <f>SUM(AW136:AW147)</f>
        <v>0</v>
      </c>
      <c r="AX148" s="44"/>
      <c r="AY148" s="43">
        <f>SUM(AY136:AY147)</f>
        <v>0</v>
      </c>
      <c r="AZ148" s="42">
        <f>SUM(AZ136:AZ147)</f>
        <v>0</v>
      </c>
      <c r="BA148" s="44"/>
      <c r="BB148" s="43">
        <f t="shared" ref="BB148:BC148" si="1482">SUM(BB136:BB147)</f>
        <v>0</v>
      </c>
      <c r="BC148" s="42">
        <f t="shared" si="1482"/>
        <v>0</v>
      </c>
      <c r="BD148" s="44"/>
      <c r="BE148" s="43">
        <f>SUM(BE136:BE147)</f>
        <v>0</v>
      </c>
      <c r="BF148" s="42">
        <f>SUM(BF136:BF147)</f>
        <v>0</v>
      </c>
      <c r="BG148" s="44"/>
      <c r="BH148" s="43">
        <f>SUM(BH136:BH147)</f>
        <v>157.76199999999997</v>
      </c>
      <c r="BI148" s="42">
        <f>SUM(BI136:BI147)</f>
        <v>1252.9999999999998</v>
      </c>
      <c r="BJ148" s="44"/>
      <c r="BK148" s="43">
        <f>SUM(BK136:BK147)</f>
        <v>0</v>
      </c>
      <c r="BL148" s="42">
        <f>SUM(BL136:BL147)</f>
        <v>0</v>
      </c>
      <c r="BM148" s="44"/>
      <c r="BN148" s="43">
        <f>SUM(BN136:BN147)</f>
        <v>3.2050000000000001</v>
      </c>
      <c r="BO148" s="42">
        <f>SUM(BO136:BO147)</f>
        <v>3746.2999999999997</v>
      </c>
      <c r="BP148" s="44"/>
      <c r="BQ148" s="43">
        <f>SUM(BQ136:BQ147)</f>
        <v>0</v>
      </c>
      <c r="BR148" s="42">
        <f>SUM(BR136:BR147)</f>
        <v>0</v>
      </c>
      <c r="BS148" s="44"/>
      <c r="BT148" s="43">
        <f>SUM(BT136:BT147)</f>
        <v>0</v>
      </c>
      <c r="BU148" s="42">
        <f>SUM(BU136:BU147)</f>
        <v>0</v>
      </c>
      <c r="BV148" s="44"/>
      <c r="BW148" s="43">
        <f>SUM(BW136:BW147)</f>
        <v>0</v>
      </c>
      <c r="BX148" s="42">
        <f>SUM(BX136:BX147)</f>
        <v>0</v>
      </c>
      <c r="BY148" s="44"/>
      <c r="BZ148" s="43">
        <f>SUM(BZ136:BZ147)</f>
        <v>0</v>
      </c>
      <c r="CA148" s="42">
        <f>SUM(CA136:CA147)</f>
        <v>0</v>
      </c>
      <c r="CB148" s="44"/>
      <c r="CC148" s="43">
        <f>SUM(CC136:CC147)</f>
        <v>0.62500000000000011</v>
      </c>
      <c r="CD148" s="42">
        <f>SUM(CD136:CD147)</f>
        <v>7.12</v>
      </c>
      <c r="CE148" s="44"/>
      <c r="CF148" s="43">
        <f>SUM(CF136:CF147)</f>
        <v>0</v>
      </c>
      <c r="CG148" s="42">
        <f>SUM(CG136:CG147)</f>
        <v>0</v>
      </c>
      <c r="CH148" s="44"/>
      <c r="CI148" s="43">
        <f>SUM(CI136:CI147)</f>
        <v>0</v>
      </c>
      <c r="CJ148" s="42">
        <f>SUM(CJ136:CJ147)</f>
        <v>0</v>
      </c>
      <c r="CK148" s="44"/>
      <c r="CL148" s="43">
        <f t="shared" ref="CL148:CM148" si="1483">SUM(CL136:CL147)</f>
        <v>0</v>
      </c>
      <c r="CM148" s="42">
        <f t="shared" si="1483"/>
        <v>0</v>
      </c>
      <c r="CN148" s="44"/>
      <c r="CO148" s="43">
        <f>SUM(CO136:CO147)</f>
        <v>0</v>
      </c>
      <c r="CP148" s="42">
        <f>SUM(CP136:CP147)</f>
        <v>0</v>
      </c>
      <c r="CQ148" s="44"/>
      <c r="CR148" s="43">
        <f>SUM(CR136:CR147)</f>
        <v>0</v>
      </c>
      <c r="CS148" s="42">
        <f>SUM(CS136:CS147)</f>
        <v>0</v>
      </c>
      <c r="CT148" s="44"/>
      <c r="CU148" s="43">
        <f>SUM(CU136:CU147)</f>
        <v>0</v>
      </c>
      <c r="CV148" s="42">
        <f>SUM(CV136:CV147)</f>
        <v>0</v>
      </c>
      <c r="CW148" s="44"/>
      <c r="CX148" s="43">
        <f>SUM(CX136:CX147)</f>
        <v>160.23099999999999</v>
      </c>
      <c r="CY148" s="42">
        <f>SUM(CY136:CY147)</f>
        <v>8303.7300000000014</v>
      </c>
      <c r="CZ148" s="44"/>
      <c r="DA148" s="43">
        <f>SUM(DA136:DA147)</f>
        <v>0</v>
      </c>
      <c r="DB148" s="42">
        <f>SUM(DB136:DB147)</f>
        <v>0</v>
      </c>
      <c r="DC148" s="44"/>
      <c r="DD148" s="43">
        <f>SUM(DD136:DD147)</f>
        <v>0.58500000000000008</v>
      </c>
      <c r="DE148" s="42">
        <f>SUM(DE136:DE147)</f>
        <v>5.9299999999999988</v>
      </c>
      <c r="DF148" s="44"/>
      <c r="DG148" s="43">
        <f>SUM(DG136:DG147)</f>
        <v>4.3000000000000003E-2</v>
      </c>
      <c r="DH148" s="42">
        <f>SUM(DH136:DH147)</f>
        <v>1.98</v>
      </c>
      <c r="DI148" s="44"/>
      <c r="DJ148" s="43">
        <f>SUM(DJ136:DJ147)</f>
        <v>40.597999999999999</v>
      </c>
      <c r="DK148" s="42">
        <f>SUM(DK136:DK147)</f>
        <v>1574.6299999999999</v>
      </c>
      <c r="DL148" s="44"/>
      <c r="DM148" s="43">
        <f>SUM(DM136:DM147)</f>
        <v>0</v>
      </c>
      <c r="DN148" s="42">
        <f>SUM(DN136:DN147)</f>
        <v>0</v>
      </c>
      <c r="DO148" s="44"/>
      <c r="DP148" s="43">
        <f>SUM(DP136:DP147)</f>
        <v>0</v>
      </c>
      <c r="DQ148" s="42">
        <f>SUM(DQ136:DQ147)</f>
        <v>0</v>
      </c>
      <c r="DR148" s="44"/>
      <c r="DS148" s="43">
        <f>SUM(DS136:DS147)</f>
        <v>4.2000000000000003E-2</v>
      </c>
      <c r="DT148" s="42">
        <f>SUM(DT136:DT147)</f>
        <v>1.25</v>
      </c>
      <c r="DU148" s="44"/>
      <c r="DV148" s="43">
        <f>SUM(DV136:DV147)</f>
        <v>23.477</v>
      </c>
      <c r="DW148" s="42">
        <f>SUM(DW136:DW147)</f>
        <v>1082.8600000000001</v>
      </c>
      <c r="DX148" s="44"/>
      <c r="DY148" s="43">
        <f>SUM(DY136:DY147)</f>
        <v>20.294</v>
      </c>
      <c r="DZ148" s="42">
        <f>SUM(DZ136:DZ147)</f>
        <v>728.46999999999991</v>
      </c>
      <c r="EA148" s="44"/>
      <c r="EB148" s="43">
        <f>SUM(EB136:EB147)</f>
        <v>0.17699999999999999</v>
      </c>
      <c r="EC148" s="42">
        <f>SUM(EC136:EC147)</f>
        <v>154.13</v>
      </c>
      <c r="ED148" s="44"/>
      <c r="EE148" s="43">
        <f>SUM(EE136:EE147)</f>
        <v>0.73799999999999999</v>
      </c>
      <c r="EF148" s="42">
        <f>SUM(EF136:EF147)</f>
        <v>11.639999999999999</v>
      </c>
      <c r="EG148" s="44"/>
      <c r="EH148" s="43">
        <f>SUM(EH136:EH147)</f>
        <v>144.36000000000001</v>
      </c>
      <c r="EI148" s="42">
        <f>SUM(EI136:EI147)</f>
        <v>8323.56</v>
      </c>
      <c r="EJ148" s="44"/>
      <c r="EK148" s="43">
        <f>SUM(EK136:EK147)</f>
        <v>0</v>
      </c>
      <c r="EL148" s="42">
        <f>SUM(EL136:EL147)</f>
        <v>0</v>
      </c>
      <c r="EM148" s="44"/>
      <c r="EN148" s="43">
        <f>SUM(EN136:EN147)</f>
        <v>0.501</v>
      </c>
      <c r="EO148" s="42">
        <f>SUM(EO136:EO147)</f>
        <v>5.16</v>
      </c>
      <c r="EP148" s="44"/>
      <c r="EQ148" s="43">
        <f>SUM(EQ136:EQ147)</f>
        <v>0</v>
      </c>
      <c r="ER148" s="42">
        <f>SUM(ER136:ER147)</f>
        <v>0</v>
      </c>
      <c r="ES148" s="44"/>
      <c r="ET148" s="43">
        <f>SUM(ET136:ET147)</f>
        <v>0</v>
      </c>
      <c r="EU148" s="42">
        <f>SUM(EU136:EU147)</f>
        <v>0</v>
      </c>
      <c r="EV148" s="44"/>
      <c r="EW148" s="43">
        <f t="shared" ref="EW148:EX148" si="1484">SUM(EW136:EW147)</f>
        <v>0</v>
      </c>
      <c r="EX148" s="42">
        <f t="shared" si="1484"/>
        <v>0</v>
      </c>
      <c r="EY148" s="44"/>
      <c r="EZ148" s="43">
        <f>SUM(EZ136:EZ147)</f>
        <v>0</v>
      </c>
      <c r="FA148" s="42">
        <f>SUM(FA136:FA147)</f>
        <v>0</v>
      </c>
      <c r="FB148" s="44"/>
      <c r="FC148" s="43">
        <f>SUM(FC136:FC147)</f>
        <v>0.06</v>
      </c>
      <c r="FD148" s="42">
        <f>SUM(FD136:FD147)</f>
        <v>2.92</v>
      </c>
      <c r="FE148" s="44"/>
      <c r="FF148" s="43">
        <f>SUM(FF136:FF147)</f>
        <v>0</v>
      </c>
      <c r="FG148" s="42">
        <f>SUM(FG136:FG147)</f>
        <v>0</v>
      </c>
      <c r="FH148" s="44"/>
      <c r="FI148" s="43">
        <f>SUM(FI136:FI147)</f>
        <v>0</v>
      </c>
      <c r="FJ148" s="42">
        <f>SUM(FJ136:FJ147)</f>
        <v>0</v>
      </c>
      <c r="FK148" s="44"/>
      <c r="FL148" s="43">
        <f>SUM(FL136:FL147)</f>
        <v>0</v>
      </c>
      <c r="FM148" s="42">
        <f>SUM(FM136:FM147)</f>
        <v>0</v>
      </c>
      <c r="FN148" s="44"/>
      <c r="FO148" s="43">
        <f>SUM(FO136:FO147)</f>
        <v>0</v>
      </c>
      <c r="FP148" s="42">
        <f>SUM(FP136:FP147)</f>
        <v>0</v>
      </c>
      <c r="FQ148" s="44"/>
      <c r="FR148" s="43">
        <f>SUM(FR136:FR147)</f>
        <v>0</v>
      </c>
      <c r="FS148" s="42">
        <f>SUM(FS136:FS147)</f>
        <v>0</v>
      </c>
      <c r="FT148" s="44"/>
      <c r="FU148" s="43">
        <f>SUM(FU136:FU147)</f>
        <v>0</v>
      </c>
      <c r="FV148" s="42">
        <f>SUM(FV136:FV147)</f>
        <v>0</v>
      </c>
      <c r="FW148" s="44"/>
      <c r="FX148" s="43">
        <f>SUM(FX136:FX147)</f>
        <v>3.4000000000000002E-2</v>
      </c>
      <c r="FY148" s="42">
        <f>SUM(FY136:FY147)</f>
        <v>0.55000000000000004</v>
      </c>
      <c r="FZ148" s="44"/>
      <c r="GA148" s="43">
        <f>SUM(GA136:GA147)</f>
        <v>0</v>
      </c>
      <c r="GB148" s="42">
        <f>SUM(GB136:GB147)</f>
        <v>0</v>
      </c>
      <c r="GC148" s="44"/>
      <c r="GD148" s="43">
        <f>SUM(GD136:GD147)</f>
        <v>0</v>
      </c>
      <c r="GE148" s="42">
        <f>SUM(GE136:GE147)</f>
        <v>0</v>
      </c>
      <c r="GF148" s="44"/>
      <c r="GG148" s="43">
        <f>SUM(GG136:GG147)</f>
        <v>10.92</v>
      </c>
      <c r="GH148" s="42">
        <f>SUM(GH136:GH147)</f>
        <v>1008.85</v>
      </c>
      <c r="GI148" s="44"/>
      <c r="GJ148" s="43">
        <f>SUM(GJ136:GJ147)</f>
        <v>0</v>
      </c>
      <c r="GK148" s="42">
        <f>SUM(GK136:GK147)</f>
        <v>0</v>
      </c>
      <c r="GL148" s="44"/>
      <c r="GM148" s="43">
        <f>SUM(GM136:GM147)</f>
        <v>0</v>
      </c>
      <c r="GN148" s="42">
        <f>SUM(GN136:GN147)</f>
        <v>0</v>
      </c>
      <c r="GO148" s="44"/>
      <c r="GP148" s="43">
        <f>SUM(GP136:GP147)</f>
        <v>0</v>
      </c>
      <c r="GQ148" s="42">
        <f>SUM(GQ136:GQ147)</f>
        <v>0</v>
      </c>
      <c r="GR148" s="44"/>
      <c r="GS148" s="43">
        <f>SUM(GS136:GS147)</f>
        <v>13.545999999999999</v>
      </c>
      <c r="GT148" s="42">
        <f>SUM(GT136:GT147)</f>
        <v>780.37999999999977</v>
      </c>
      <c r="GU148" s="44"/>
      <c r="GV148" s="43">
        <f>SUM(GV136:GV147)</f>
        <v>0</v>
      </c>
      <c r="GW148" s="42">
        <f>SUM(GW136:GW147)</f>
        <v>0</v>
      </c>
      <c r="GX148" s="44"/>
      <c r="GY148" s="43">
        <f>SUM(GY136:GY147)</f>
        <v>0</v>
      </c>
      <c r="GZ148" s="42">
        <f>SUM(GZ136:GZ147)</f>
        <v>0</v>
      </c>
      <c r="HA148" s="44"/>
      <c r="HB148" s="43">
        <f>SUM(HB136:HB147)</f>
        <v>0</v>
      </c>
      <c r="HC148" s="42">
        <f>SUM(HC136:HC147)</f>
        <v>0</v>
      </c>
      <c r="HD148" s="44"/>
      <c r="HE148" s="43">
        <f>SUM(HE136:HE147)</f>
        <v>0</v>
      </c>
      <c r="HF148" s="42">
        <f>SUM(HF136:HF147)</f>
        <v>0</v>
      </c>
      <c r="HG148" s="44"/>
      <c r="HH148" s="43">
        <f>SUM(HH136:HH147)</f>
        <v>0</v>
      </c>
      <c r="HI148" s="42">
        <f>SUM(HI136:HI147)</f>
        <v>0</v>
      </c>
      <c r="HJ148" s="44"/>
      <c r="HK148" s="43"/>
      <c r="HL148" s="42"/>
      <c r="HM148" s="44"/>
      <c r="HN148" s="43">
        <f>SUM(HN136:HN147)</f>
        <v>3.3639999999999994</v>
      </c>
      <c r="HO148" s="42">
        <f>SUM(HO136:HO147)</f>
        <v>114.35</v>
      </c>
      <c r="HP148" s="44"/>
      <c r="HQ148" s="43">
        <f>SUM(HQ136:HQ147)</f>
        <v>12.072000000000001</v>
      </c>
      <c r="HR148" s="42">
        <f>SUM(HR136:HR147)</f>
        <v>134.62</v>
      </c>
      <c r="HS148" s="44"/>
      <c r="HT148" s="43">
        <f t="shared" si="1304"/>
        <v>1938.1680000000001</v>
      </c>
      <c r="HU148" s="44">
        <f t="shared" si="1305"/>
        <v>30750.35</v>
      </c>
    </row>
    <row r="149" spans="1:229" x14ac:dyDescent="0.3">
      <c r="A149" s="49">
        <v>2015</v>
      </c>
      <c r="B149" s="50" t="s">
        <v>2</v>
      </c>
      <c r="C149" s="6">
        <v>0.32</v>
      </c>
      <c r="D149" s="4">
        <v>40</v>
      </c>
      <c r="E149" s="9">
        <f t="shared" ref="E149:E160" si="1485">D149/C149*1000</f>
        <v>125000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0</v>
      </c>
      <c r="S149" s="4">
        <v>0</v>
      </c>
      <c r="T149" s="9">
        <v>0</v>
      </c>
      <c r="U149" s="6">
        <v>3.74</v>
      </c>
      <c r="V149" s="4">
        <v>75.599999999999994</v>
      </c>
      <c r="W149" s="9">
        <f t="shared" ref="W149:W160" si="1486">V149/U149*1000</f>
        <v>20213.903743315506</v>
      </c>
      <c r="X149" s="6">
        <v>0</v>
      </c>
      <c r="Y149" s="4">
        <v>0</v>
      </c>
      <c r="Z149" s="9">
        <v>0</v>
      </c>
      <c r="AA149" s="6">
        <v>5.0000000000000001E-3</v>
      </c>
      <c r="AB149" s="4">
        <v>0.15</v>
      </c>
      <c r="AC149" s="9">
        <f t="shared" ref="AC149" si="1487">AB149/AA149*1000</f>
        <v>30000</v>
      </c>
      <c r="AD149" s="6">
        <v>0</v>
      </c>
      <c r="AE149" s="4">
        <v>0</v>
      </c>
      <c r="AF149" s="9">
        <v>0</v>
      </c>
      <c r="AG149" s="6">
        <v>0</v>
      </c>
      <c r="AH149" s="4">
        <v>0</v>
      </c>
      <c r="AI149" s="9">
        <v>0</v>
      </c>
      <c r="AJ149" s="6">
        <v>0</v>
      </c>
      <c r="AK149" s="4">
        <v>0</v>
      </c>
      <c r="AL149" s="9"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f t="shared" ref="BD149:BD160" si="1488">IF(BB149=0,0,BC149/BB149*1000)</f>
        <v>0</v>
      </c>
      <c r="BE149" s="6">
        <v>0</v>
      </c>
      <c r="BF149" s="4">
        <v>0</v>
      </c>
      <c r="BG149" s="9">
        <v>0</v>
      </c>
      <c r="BH149" s="6">
        <v>1.4E-2</v>
      </c>
      <c r="BI149" s="4">
        <v>0.8</v>
      </c>
      <c r="BJ149" s="9">
        <f t="shared" ref="BJ149:BJ160" si="1489">BI149/BH149*1000</f>
        <v>57142.857142857145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5.5E-2</v>
      </c>
      <c r="CD149" s="4">
        <v>0.46</v>
      </c>
      <c r="CE149" s="9">
        <f t="shared" ref="CE149:CE160" si="1490">CD149/CC149*1000</f>
        <v>8363.636363636364</v>
      </c>
      <c r="CF149" s="6">
        <v>0</v>
      </c>
      <c r="CG149" s="4">
        <v>0</v>
      </c>
      <c r="CH149" s="9">
        <v>0</v>
      </c>
      <c r="CI149" s="6">
        <v>0</v>
      </c>
      <c r="CJ149" s="4">
        <v>0</v>
      </c>
      <c r="CK149" s="9">
        <v>0</v>
      </c>
      <c r="CL149" s="6">
        <v>0</v>
      </c>
      <c r="CM149" s="4">
        <v>0</v>
      </c>
      <c r="CN149" s="9">
        <f t="shared" ref="CN149:CN160" si="1491">IF(CL149=0,0,CM149/CL149*1000)</f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0.01</v>
      </c>
      <c r="DE149" s="4">
        <v>0.41</v>
      </c>
      <c r="DF149" s="9">
        <f t="shared" ref="DF149:DF159" si="1492">DE149/DD149*1000</f>
        <v>41000</v>
      </c>
      <c r="DG149" s="6">
        <v>0</v>
      </c>
      <c r="DH149" s="4">
        <v>0</v>
      </c>
      <c r="DI149" s="9">
        <v>0</v>
      </c>
      <c r="DJ149" s="6">
        <v>3.5000000000000003E-2</v>
      </c>
      <c r="DK149" s="4">
        <v>0.81</v>
      </c>
      <c r="DL149" s="9">
        <f t="shared" ref="DL149:DL160" si="1493">DK149/DJ149*1000</f>
        <v>23142.857142857141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5.0000000000000001E-3</v>
      </c>
      <c r="DT149" s="4">
        <v>0.17</v>
      </c>
      <c r="DU149" s="9">
        <f t="shared" ref="DU149:DU157" si="1494">DT149/DS149*1000</f>
        <v>34000</v>
      </c>
      <c r="DV149" s="6">
        <v>0.14000000000000001</v>
      </c>
      <c r="DW149" s="4">
        <v>2.81</v>
      </c>
      <c r="DX149" s="9">
        <f t="shared" ref="DX149:DX160" si="1495">DW149/DV149*1000</f>
        <v>20071.428571428569</v>
      </c>
      <c r="DY149" s="6">
        <v>0.55400000000000005</v>
      </c>
      <c r="DZ149" s="4">
        <v>11.26</v>
      </c>
      <c r="EA149" s="9">
        <f t="shared" ref="EA149:EA160" si="1496">DZ149/DY149*1000</f>
        <v>20324.909747292415</v>
      </c>
      <c r="EB149" s="6">
        <v>0</v>
      </c>
      <c r="EC149" s="4">
        <v>0</v>
      </c>
      <c r="ED149" s="9">
        <v>0</v>
      </c>
      <c r="EE149" s="6">
        <v>3.3000000000000002E-2</v>
      </c>
      <c r="EF149" s="4">
        <v>0.28000000000000003</v>
      </c>
      <c r="EG149" s="9">
        <f t="shared" ref="EG149:EG160" si="1497">EF149/EE149*1000</f>
        <v>8484.8484848484841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f t="shared" ref="EY149:EY160" si="1498">IF(EW149=0,0,EX149/EW149*1000)</f>
        <v>0</v>
      </c>
      <c r="EZ149" s="6">
        <v>0</v>
      </c>
      <c r="FA149" s="4">
        <v>0</v>
      </c>
      <c r="FB149" s="9">
        <v>0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v>0</v>
      </c>
      <c r="FJ149" s="4">
        <v>0</v>
      </c>
      <c r="FK149" s="9">
        <v>0</v>
      </c>
      <c r="FL149" s="6">
        <v>0</v>
      </c>
      <c r="FM149" s="4">
        <v>0</v>
      </c>
      <c r="FN149" s="9">
        <v>0</v>
      </c>
      <c r="FO149" s="6">
        <v>0</v>
      </c>
      <c r="FP149" s="4">
        <v>0</v>
      </c>
      <c r="FQ149" s="9">
        <v>0</v>
      </c>
      <c r="FR149" s="6">
        <v>0</v>
      </c>
      <c r="FS149" s="4">
        <v>0</v>
      </c>
      <c r="FT149" s="9">
        <v>0</v>
      </c>
      <c r="FU149" s="6">
        <v>0</v>
      </c>
      <c r="FV149" s="4">
        <v>0</v>
      </c>
      <c r="FW149" s="9">
        <v>0</v>
      </c>
      <c r="FX149" s="6">
        <v>0</v>
      </c>
      <c r="FY149" s="4">
        <v>0</v>
      </c>
      <c r="FZ149" s="9">
        <v>0</v>
      </c>
      <c r="GA149" s="6">
        <v>0</v>
      </c>
      <c r="GB149" s="4">
        <v>0</v>
      </c>
      <c r="GC149" s="9">
        <v>0</v>
      </c>
      <c r="GD149" s="6">
        <v>0</v>
      </c>
      <c r="GE149" s="4">
        <v>0</v>
      </c>
      <c r="GF149" s="9">
        <v>0</v>
      </c>
      <c r="GG149" s="6">
        <v>0.1</v>
      </c>
      <c r="GH149" s="4">
        <v>3.5</v>
      </c>
      <c r="GI149" s="9">
        <f t="shared" ref="GI149:GI155" si="1499">GH149/GG149*1000</f>
        <v>35000</v>
      </c>
      <c r="GJ149" s="6">
        <v>0</v>
      </c>
      <c r="GK149" s="4">
        <v>0</v>
      </c>
      <c r="GL149" s="9">
        <v>0</v>
      </c>
      <c r="GM149" s="6">
        <v>0</v>
      </c>
      <c r="GN149" s="4">
        <v>0</v>
      </c>
      <c r="GO149" s="9">
        <v>0</v>
      </c>
      <c r="GP149" s="6">
        <v>0</v>
      </c>
      <c r="GQ149" s="4">
        <v>0</v>
      </c>
      <c r="GR149" s="9">
        <v>0</v>
      </c>
      <c r="GS149" s="6">
        <v>1E-3</v>
      </c>
      <c r="GT149" s="4">
        <v>0.09</v>
      </c>
      <c r="GU149" s="9">
        <f t="shared" ref="GU149:GU160" si="1500">GT149/GS149*1000</f>
        <v>90000</v>
      </c>
      <c r="GV149" s="6">
        <v>0</v>
      </c>
      <c r="GW149" s="4">
        <v>0</v>
      </c>
      <c r="GX149" s="9">
        <v>0</v>
      </c>
      <c r="GY149" s="6">
        <v>0</v>
      </c>
      <c r="GZ149" s="4">
        <v>0</v>
      </c>
      <c r="HA149" s="9">
        <v>0</v>
      </c>
      <c r="HB149" s="6">
        <v>0</v>
      </c>
      <c r="HC149" s="4">
        <v>0</v>
      </c>
      <c r="HD149" s="9">
        <v>0</v>
      </c>
      <c r="HE149" s="6">
        <v>0</v>
      </c>
      <c r="HF149" s="4">
        <v>0</v>
      </c>
      <c r="HG149" s="9">
        <v>0</v>
      </c>
      <c r="HH149" s="6">
        <v>0</v>
      </c>
      <c r="HI149" s="4">
        <v>0</v>
      </c>
      <c r="HJ149" s="9">
        <v>0</v>
      </c>
      <c r="HK149" s="6"/>
      <c r="HL149" s="4"/>
      <c r="HM149" s="9"/>
      <c r="HN149" s="6">
        <v>2.1000000000000001E-2</v>
      </c>
      <c r="HO149" s="4">
        <v>0.72</v>
      </c>
      <c r="HP149" s="9">
        <f t="shared" ref="HP149:HP160" si="1501">HO149/HN149*1000</f>
        <v>34285.714285714283</v>
      </c>
      <c r="HQ149" s="6">
        <v>2E-3</v>
      </c>
      <c r="HR149" s="4">
        <v>0.19</v>
      </c>
      <c r="HS149" s="9">
        <f t="shared" ref="HS149:HS160" si="1502">HR149/HQ149*1000</f>
        <v>95000</v>
      </c>
      <c r="HT149" s="6">
        <f t="shared" si="1304"/>
        <v>5.0350000000000001</v>
      </c>
      <c r="HU149" s="9">
        <f t="shared" si="1305"/>
        <v>137.25</v>
      </c>
    </row>
    <row r="150" spans="1:229" x14ac:dyDescent="0.3">
      <c r="A150" s="49">
        <v>2015</v>
      </c>
      <c r="B150" s="50" t="s">
        <v>3</v>
      </c>
      <c r="C150" s="6">
        <v>0.06</v>
      </c>
      <c r="D150" s="4">
        <v>2.06</v>
      </c>
      <c r="E150" s="9">
        <f t="shared" si="1485"/>
        <v>34333.333333333336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0</v>
      </c>
      <c r="S150" s="4">
        <v>0</v>
      </c>
      <c r="T150" s="9">
        <v>0</v>
      </c>
      <c r="U150" s="6">
        <v>8.1000000000000003E-2</v>
      </c>
      <c r="V150" s="4">
        <v>5.41</v>
      </c>
      <c r="W150" s="9">
        <f t="shared" si="1486"/>
        <v>66790.123456790127</v>
      </c>
      <c r="X150" s="6">
        <v>0</v>
      </c>
      <c r="Y150" s="4">
        <v>0</v>
      </c>
      <c r="Z150" s="9">
        <v>0</v>
      </c>
      <c r="AA150" s="14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f t="shared" si="1488"/>
        <v>0</v>
      </c>
      <c r="BE150" s="6">
        <v>0</v>
      </c>
      <c r="BF150" s="4">
        <v>0</v>
      </c>
      <c r="BG150" s="9">
        <v>0</v>
      </c>
      <c r="BH150" s="6">
        <v>0.107</v>
      </c>
      <c r="BI150" s="4">
        <v>2.41</v>
      </c>
      <c r="BJ150" s="9">
        <f t="shared" si="1489"/>
        <v>22523.36448598131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4.3999999999999997E-2</v>
      </c>
      <c r="CD150" s="4">
        <v>0.37</v>
      </c>
      <c r="CE150" s="9">
        <f t="shared" si="1490"/>
        <v>8409.0909090909099</v>
      </c>
      <c r="CF150" s="6">
        <v>0</v>
      </c>
      <c r="CG150" s="4">
        <v>0</v>
      </c>
      <c r="CH150" s="9">
        <v>0</v>
      </c>
      <c r="CI150" s="6">
        <v>0</v>
      </c>
      <c r="CJ150" s="4">
        <v>0</v>
      </c>
      <c r="CK150" s="9">
        <v>0</v>
      </c>
      <c r="CL150" s="6">
        <v>0</v>
      </c>
      <c r="CM150" s="4">
        <v>0</v>
      </c>
      <c r="CN150" s="9">
        <f t="shared" si="1491"/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68.06</v>
      </c>
      <c r="CY150" s="4">
        <v>3587.78</v>
      </c>
      <c r="CZ150" s="9">
        <f t="shared" ref="CZ150:CZ160" si="1503">CY150/CX150*1000</f>
        <v>52714.957390537762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0.04</v>
      </c>
      <c r="DK150" s="4">
        <v>1.85</v>
      </c>
      <c r="DL150" s="9">
        <f t="shared" si="1493"/>
        <v>46250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0.20300000000000001</v>
      </c>
      <c r="DW150" s="4">
        <v>1.83</v>
      </c>
      <c r="DX150" s="9">
        <f t="shared" si="1495"/>
        <v>9014.7783251231522</v>
      </c>
      <c r="DY150" s="6">
        <v>2.2290000000000001</v>
      </c>
      <c r="DZ150" s="4">
        <v>55.35</v>
      </c>
      <c r="EA150" s="9">
        <f t="shared" si="1496"/>
        <v>24831.763122476445</v>
      </c>
      <c r="EB150" s="6">
        <v>0</v>
      </c>
      <c r="EC150" s="4">
        <v>0</v>
      </c>
      <c r="ED150" s="9">
        <v>0</v>
      </c>
      <c r="EE150" s="6">
        <v>4.3999999999999997E-2</v>
      </c>
      <c r="EF150" s="4">
        <v>0.37</v>
      </c>
      <c r="EG150" s="9">
        <f t="shared" si="1497"/>
        <v>8409.0909090909099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f t="shared" si="1498"/>
        <v>0</v>
      </c>
      <c r="EZ150" s="6">
        <v>0</v>
      </c>
      <c r="FA150" s="4">
        <v>0</v>
      </c>
      <c r="FB150" s="9">
        <v>0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v>0</v>
      </c>
      <c r="FJ150" s="4">
        <v>0</v>
      </c>
      <c r="FK150" s="9">
        <v>0</v>
      </c>
      <c r="FL150" s="6">
        <v>0</v>
      </c>
      <c r="FM150" s="4">
        <v>0</v>
      </c>
      <c r="FN150" s="9">
        <v>0</v>
      </c>
      <c r="FO150" s="6">
        <v>0</v>
      </c>
      <c r="FP150" s="4">
        <v>0</v>
      </c>
      <c r="FQ150" s="9">
        <v>0</v>
      </c>
      <c r="FR150" s="6">
        <v>0</v>
      </c>
      <c r="FS150" s="4">
        <v>0</v>
      </c>
      <c r="FT150" s="9">
        <v>0</v>
      </c>
      <c r="FU150" s="6">
        <v>0</v>
      </c>
      <c r="FV150" s="4">
        <v>0</v>
      </c>
      <c r="FW150" s="9">
        <v>0</v>
      </c>
      <c r="FX150" s="6">
        <v>0</v>
      </c>
      <c r="FY150" s="4">
        <v>0</v>
      </c>
      <c r="FZ150" s="9">
        <v>0</v>
      </c>
      <c r="GA150" s="6">
        <v>0</v>
      </c>
      <c r="GB150" s="4">
        <v>0</v>
      </c>
      <c r="GC150" s="9">
        <v>0</v>
      </c>
      <c r="GD150" s="6">
        <v>0</v>
      </c>
      <c r="GE150" s="4">
        <v>0</v>
      </c>
      <c r="GF150" s="9">
        <v>0</v>
      </c>
      <c r="GG150" s="6">
        <v>0</v>
      </c>
      <c r="GH150" s="4">
        <v>0</v>
      </c>
      <c r="GI150" s="9">
        <v>0</v>
      </c>
      <c r="GJ150" s="6">
        <v>0</v>
      </c>
      <c r="GK150" s="4">
        <v>0</v>
      </c>
      <c r="GL150" s="9">
        <v>0</v>
      </c>
      <c r="GM150" s="6">
        <v>0</v>
      </c>
      <c r="GN150" s="4">
        <v>0</v>
      </c>
      <c r="GO150" s="9">
        <v>0</v>
      </c>
      <c r="GP150" s="6">
        <v>0</v>
      </c>
      <c r="GQ150" s="4">
        <v>0</v>
      </c>
      <c r="GR150" s="9">
        <v>0</v>
      </c>
      <c r="GS150" s="6">
        <v>0</v>
      </c>
      <c r="GT150" s="4">
        <v>0</v>
      </c>
      <c r="GU150" s="9">
        <v>0</v>
      </c>
      <c r="GV150" s="6">
        <v>0</v>
      </c>
      <c r="GW150" s="4">
        <v>0</v>
      </c>
      <c r="GX150" s="9">
        <v>0</v>
      </c>
      <c r="GY150" s="6">
        <v>0</v>
      </c>
      <c r="GZ150" s="4">
        <v>0</v>
      </c>
      <c r="HA150" s="9">
        <v>0</v>
      </c>
      <c r="HB150" s="6">
        <v>0</v>
      </c>
      <c r="HC150" s="4">
        <v>0</v>
      </c>
      <c r="HD150" s="9">
        <v>0</v>
      </c>
      <c r="HE150" s="6">
        <v>0</v>
      </c>
      <c r="HF150" s="4">
        <v>0</v>
      </c>
      <c r="HG150" s="9">
        <v>0</v>
      </c>
      <c r="HH150" s="6">
        <v>0</v>
      </c>
      <c r="HI150" s="4">
        <v>0</v>
      </c>
      <c r="HJ150" s="9">
        <v>0</v>
      </c>
      <c r="HK150" s="6"/>
      <c r="HL150" s="4"/>
      <c r="HM150" s="9"/>
      <c r="HN150" s="6">
        <v>0.218</v>
      </c>
      <c r="HO150" s="4">
        <v>5.17</v>
      </c>
      <c r="HP150" s="9">
        <f t="shared" si="1501"/>
        <v>23715.596330275228</v>
      </c>
      <c r="HQ150" s="6">
        <v>0.02</v>
      </c>
      <c r="HR150" s="4">
        <v>2.04</v>
      </c>
      <c r="HS150" s="9">
        <f t="shared" si="1502"/>
        <v>102000</v>
      </c>
      <c r="HT150" s="6">
        <f t="shared" si="1304"/>
        <v>71.106000000000009</v>
      </c>
      <c r="HU150" s="9">
        <f t="shared" si="1305"/>
        <v>3664.6399999999994</v>
      </c>
    </row>
    <row r="151" spans="1:229" x14ac:dyDescent="0.3">
      <c r="A151" s="49">
        <v>2015</v>
      </c>
      <c r="B151" s="50" t="s">
        <v>4</v>
      </c>
      <c r="C151" s="6">
        <v>0.1</v>
      </c>
      <c r="D151" s="4">
        <v>3.52</v>
      </c>
      <c r="E151" s="9">
        <f t="shared" si="1485"/>
        <v>35199.999999999993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0</v>
      </c>
      <c r="S151" s="4">
        <v>0</v>
      </c>
      <c r="T151" s="9">
        <v>0</v>
      </c>
      <c r="U151" s="6">
        <v>0.06</v>
      </c>
      <c r="V151" s="4">
        <v>1.97</v>
      </c>
      <c r="W151" s="9">
        <f t="shared" si="1486"/>
        <v>32833.333333333336</v>
      </c>
      <c r="X151" s="6">
        <v>0</v>
      </c>
      <c r="Y151" s="4">
        <v>0</v>
      </c>
      <c r="Z151" s="9">
        <v>0</v>
      </c>
      <c r="AA151" s="14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0</v>
      </c>
      <c r="AH151" s="4">
        <v>0</v>
      </c>
      <c r="AI151" s="9">
        <v>0</v>
      </c>
      <c r="AJ151" s="6">
        <v>0</v>
      </c>
      <c r="AK151" s="4">
        <v>0</v>
      </c>
      <c r="AL151" s="9"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f t="shared" si="1488"/>
        <v>0</v>
      </c>
      <c r="BE151" s="6">
        <v>0</v>
      </c>
      <c r="BF151" s="4">
        <v>0</v>
      </c>
      <c r="BG151" s="9">
        <v>0</v>
      </c>
      <c r="BH151" s="6">
        <v>26.824999999999999</v>
      </c>
      <c r="BI151" s="4">
        <v>129.77000000000001</v>
      </c>
      <c r="BJ151" s="9">
        <f t="shared" si="1489"/>
        <v>4837.651444547997</v>
      </c>
      <c r="BK151" s="6">
        <v>0</v>
      </c>
      <c r="BL151" s="4">
        <v>0</v>
      </c>
      <c r="BM151" s="9">
        <v>0</v>
      </c>
      <c r="BN151" s="6">
        <v>0</v>
      </c>
      <c r="BO151" s="4">
        <v>0</v>
      </c>
      <c r="BP151" s="9">
        <v>0</v>
      </c>
      <c r="BQ151" s="6">
        <v>0</v>
      </c>
      <c r="BR151" s="4">
        <v>0</v>
      </c>
      <c r="BS151" s="9"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9.9000000000000005E-2</v>
      </c>
      <c r="CD151" s="4">
        <v>0.85</v>
      </c>
      <c r="CE151" s="9">
        <f t="shared" si="1490"/>
        <v>8585.8585858585848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f t="shared" si="1491"/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2.0059999999999998</v>
      </c>
      <c r="CY151" s="4">
        <v>84.52</v>
      </c>
      <c r="CZ151" s="9">
        <f t="shared" si="1503"/>
        <v>42133.599202392819</v>
      </c>
      <c r="DA151" s="6">
        <v>0</v>
      </c>
      <c r="DB151" s="4">
        <v>0</v>
      </c>
      <c r="DC151" s="9">
        <v>0</v>
      </c>
      <c r="DD151" s="6">
        <v>0.51</v>
      </c>
      <c r="DE151" s="4">
        <v>3.66</v>
      </c>
      <c r="DF151" s="9">
        <f t="shared" si="1492"/>
        <v>7176.4705882352946</v>
      </c>
      <c r="DG151" s="6">
        <v>0</v>
      </c>
      <c r="DH151" s="4">
        <v>0</v>
      </c>
      <c r="DI151" s="9">
        <v>0</v>
      </c>
      <c r="DJ151" s="6">
        <v>0.16500000000000001</v>
      </c>
      <c r="DK151" s="4">
        <v>6.08</v>
      </c>
      <c r="DL151" s="9">
        <f t="shared" si="1493"/>
        <v>36848.484848484841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4.4999999999999998E-2</v>
      </c>
      <c r="DW151" s="4">
        <v>0.68</v>
      </c>
      <c r="DX151" s="9">
        <f t="shared" si="1495"/>
        <v>15111.111111111113</v>
      </c>
      <c r="DY151" s="6">
        <v>2.2690000000000001</v>
      </c>
      <c r="DZ151" s="4">
        <v>33.32</v>
      </c>
      <c r="EA151" s="9">
        <f t="shared" si="1496"/>
        <v>14684.883208461877</v>
      </c>
      <c r="EB151" s="6">
        <v>9.5000000000000001E-2</v>
      </c>
      <c r="EC151" s="4">
        <v>58.83</v>
      </c>
      <c r="ED151" s="9">
        <f t="shared" ref="ED151" si="1504">EC151/EB151*1000</f>
        <v>619263.15789473674</v>
      </c>
      <c r="EE151" s="6">
        <v>0.16500000000000001</v>
      </c>
      <c r="EF151" s="4">
        <v>1.38</v>
      </c>
      <c r="EG151" s="9">
        <f t="shared" si="1497"/>
        <v>8363.636363636364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2.5999999999999999E-2</v>
      </c>
      <c r="EU151" s="4">
        <v>0.6</v>
      </c>
      <c r="EV151" s="9">
        <f t="shared" ref="EV151" si="1505">EU151/ET151*1000</f>
        <v>23076.923076923078</v>
      </c>
      <c r="EW151" s="6">
        <v>0</v>
      </c>
      <c r="EX151" s="4">
        <v>0</v>
      </c>
      <c r="EY151" s="9">
        <f t="shared" si="1498"/>
        <v>0</v>
      </c>
      <c r="EZ151" s="6">
        <v>0</v>
      </c>
      <c r="FA151" s="4">
        <v>0</v>
      </c>
      <c r="FB151" s="9">
        <v>0</v>
      </c>
      <c r="FC151" s="6">
        <v>0.05</v>
      </c>
      <c r="FD151" s="4">
        <v>1.28</v>
      </c>
      <c r="FE151" s="9">
        <f t="shared" ref="FE151:FE159" si="1506">FD151/FC151*1000</f>
        <v>25599.999999999996</v>
      </c>
      <c r="FF151" s="6">
        <v>0</v>
      </c>
      <c r="FG151" s="4">
        <v>0</v>
      </c>
      <c r="FH151" s="9">
        <v>0</v>
      </c>
      <c r="FI151" s="6">
        <v>0</v>
      </c>
      <c r="FJ151" s="4">
        <v>0</v>
      </c>
      <c r="FK151" s="9">
        <v>0</v>
      </c>
      <c r="FL151" s="6">
        <v>0</v>
      </c>
      <c r="FM151" s="4">
        <v>0</v>
      </c>
      <c r="FN151" s="9">
        <v>0</v>
      </c>
      <c r="FO151" s="6">
        <v>0</v>
      </c>
      <c r="FP151" s="4">
        <v>0</v>
      </c>
      <c r="FQ151" s="9">
        <v>0</v>
      </c>
      <c r="FR151" s="6">
        <v>0</v>
      </c>
      <c r="FS151" s="4">
        <v>0</v>
      </c>
      <c r="FT151" s="9">
        <v>0</v>
      </c>
      <c r="FU151" s="6">
        <v>0</v>
      </c>
      <c r="FV151" s="4">
        <v>0</v>
      </c>
      <c r="FW151" s="9">
        <v>0</v>
      </c>
      <c r="FX151" s="6">
        <v>0</v>
      </c>
      <c r="FY151" s="4">
        <v>0</v>
      </c>
      <c r="FZ151" s="9">
        <v>0</v>
      </c>
      <c r="GA151" s="6">
        <v>0</v>
      </c>
      <c r="GB151" s="4">
        <v>0</v>
      </c>
      <c r="GC151" s="9">
        <v>0</v>
      </c>
      <c r="GD151" s="6">
        <v>0</v>
      </c>
      <c r="GE151" s="4">
        <v>0</v>
      </c>
      <c r="GF151" s="9">
        <v>0</v>
      </c>
      <c r="GG151" s="6">
        <v>0</v>
      </c>
      <c r="GH151" s="4">
        <v>0</v>
      </c>
      <c r="GI151" s="9">
        <v>0</v>
      </c>
      <c r="GJ151" s="6">
        <v>0</v>
      </c>
      <c r="GK151" s="4">
        <v>0</v>
      </c>
      <c r="GL151" s="9">
        <v>0</v>
      </c>
      <c r="GM151" s="6">
        <v>0</v>
      </c>
      <c r="GN151" s="4">
        <v>0</v>
      </c>
      <c r="GO151" s="9">
        <v>0</v>
      </c>
      <c r="GP151" s="6">
        <v>0</v>
      </c>
      <c r="GQ151" s="4">
        <v>0</v>
      </c>
      <c r="GR151" s="9">
        <v>0</v>
      </c>
      <c r="GS151" s="6">
        <v>0</v>
      </c>
      <c r="GT151" s="4">
        <v>0</v>
      </c>
      <c r="GU151" s="9">
        <v>0</v>
      </c>
      <c r="GV151" s="6">
        <v>0</v>
      </c>
      <c r="GW151" s="4">
        <v>0</v>
      </c>
      <c r="GX151" s="9">
        <v>0</v>
      </c>
      <c r="GY151" s="6">
        <v>0</v>
      </c>
      <c r="GZ151" s="4">
        <v>0</v>
      </c>
      <c r="HA151" s="9">
        <v>0</v>
      </c>
      <c r="HB151" s="6">
        <v>0</v>
      </c>
      <c r="HC151" s="4">
        <v>0</v>
      </c>
      <c r="HD151" s="9">
        <v>0</v>
      </c>
      <c r="HE151" s="6">
        <v>0</v>
      </c>
      <c r="HF151" s="4">
        <v>0</v>
      </c>
      <c r="HG151" s="9">
        <v>0</v>
      </c>
      <c r="HH151" s="6">
        <v>0</v>
      </c>
      <c r="HI151" s="4">
        <v>0</v>
      </c>
      <c r="HJ151" s="9">
        <v>0</v>
      </c>
      <c r="HK151" s="6"/>
      <c r="HL151" s="4"/>
      <c r="HM151" s="9"/>
      <c r="HN151" s="6">
        <v>0.35299999999999998</v>
      </c>
      <c r="HO151" s="4">
        <v>9.01</v>
      </c>
      <c r="HP151" s="9">
        <f t="shared" si="1501"/>
        <v>25524.079320113316</v>
      </c>
      <c r="HQ151" s="6">
        <v>0.24099999999999999</v>
      </c>
      <c r="HR151" s="4">
        <v>7.92</v>
      </c>
      <c r="HS151" s="9">
        <f t="shared" si="1502"/>
        <v>32863.070539419088</v>
      </c>
      <c r="HT151" s="6">
        <f t="shared" si="1304"/>
        <v>33.009</v>
      </c>
      <c r="HU151" s="9">
        <f t="shared" si="1305"/>
        <v>343.39000000000004</v>
      </c>
    </row>
    <row r="152" spans="1:229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9.7000000000000003E-2</v>
      </c>
      <c r="V152" s="4">
        <v>3.67</v>
      </c>
      <c r="W152" s="9">
        <f t="shared" si="1486"/>
        <v>37835.051546391755</v>
      </c>
      <c r="X152" s="6">
        <v>0</v>
      </c>
      <c r="Y152" s="4">
        <v>0</v>
      </c>
      <c r="Z152" s="9">
        <v>0</v>
      </c>
      <c r="AA152" s="14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</v>
      </c>
      <c r="AH152" s="4">
        <v>0</v>
      </c>
      <c r="AI152" s="9">
        <v>0</v>
      </c>
      <c r="AJ152" s="6">
        <v>0</v>
      </c>
      <c r="AK152" s="4">
        <v>0</v>
      </c>
      <c r="AL152" s="9"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f t="shared" si="1488"/>
        <v>0</v>
      </c>
      <c r="BE152" s="6">
        <v>0</v>
      </c>
      <c r="BF152" s="4">
        <v>0</v>
      </c>
      <c r="BG152" s="9">
        <v>0</v>
      </c>
      <c r="BH152" s="6">
        <v>5.8000000000000003E-2</v>
      </c>
      <c r="BI152" s="4">
        <v>1.48</v>
      </c>
      <c r="BJ152" s="9">
        <f t="shared" si="1489"/>
        <v>25517.241379310341</v>
      </c>
      <c r="BK152" s="6">
        <v>0</v>
      </c>
      <c r="BL152" s="4">
        <v>0</v>
      </c>
      <c r="BM152" s="9">
        <v>0</v>
      </c>
      <c r="BN152" s="6">
        <v>0.02</v>
      </c>
      <c r="BO152" s="4">
        <v>20.05</v>
      </c>
      <c r="BP152" s="9">
        <f t="shared" ref="BP152:BP160" si="1507">BO152/BN152*1000</f>
        <v>1002500</v>
      </c>
      <c r="BQ152" s="6">
        <v>0</v>
      </c>
      <c r="BR152" s="4">
        <v>0</v>
      </c>
      <c r="BS152" s="9"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f t="shared" si="1491"/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0.01</v>
      </c>
      <c r="DK152" s="4">
        <v>0.09</v>
      </c>
      <c r="DL152" s="9">
        <f t="shared" si="1493"/>
        <v>9000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0.55500000000000005</v>
      </c>
      <c r="DW152" s="4">
        <v>12.5</v>
      </c>
      <c r="DX152" s="9">
        <f t="shared" si="1495"/>
        <v>22522.522522522522</v>
      </c>
      <c r="DY152" s="6">
        <v>3.738</v>
      </c>
      <c r="DZ152" s="4">
        <v>63.07</v>
      </c>
      <c r="EA152" s="9">
        <f t="shared" si="1496"/>
        <v>16872.659176029963</v>
      </c>
      <c r="EB152" s="6">
        <v>0</v>
      </c>
      <c r="EC152" s="4">
        <v>0</v>
      </c>
      <c r="ED152" s="9">
        <v>0</v>
      </c>
      <c r="EE152" s="6">
        <v>9.9000000000000005E-2</v>
      </c>
      <c r="EF152" s="4">
        <v>0.83</v>
      </c>
      <c r="EG152" s="9">
        <f t="shared" si="1497"/>
        <v>8383.8383838383816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0</v>
      </c>
      <c r="ER152" s="4">
        <v>0</v>
      </c>
      <c r="ES152" s="9">
        <v>0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f t="shared" si="1498"/>
        <v>0</v>
      </c>
      <c r="EZ152" s="6">
        <v>0</v>
      </c>
      <c r="FA152" s="4">
        <v>0</v>
      </c>
      <c r="FB152" s="9">
        <v>0</v>
      </c>
      <c r="FC152" s="6">
        <v>1E-3</v>
      </c>
      <c r="FD152" s="4">
        <v>0.06</v>
      </c>
      <c r="FE152" s="9">
        <f t="shared" si="1506"/>
        <v>60000</v>
      </c>
      <c r="FF152" s="6">
        <v>0</v>
      </c>
      <c r="FG152" s="4">
        <v>0</v>
      </c>
      <c r="FH152" s="9">
        <v>0</v>
      </c>
      <c r="FI152" s="6">
        <v>0</v>
      </c>
      <c r="FJ152" s="4">
        <v>0</v>
      </c>
      <c r="FK152" s="9">
        <v>0</v>
      </c>
      <c r="FL152" s="6">
        <v>0</v>
      </c>
      <c r="FM152" s="4">
        <v>0</v>
      </c>
      <c r="FN152" s="9">
        <v>0</v>
      </c>
      <c r="FO152" s="6">
        <v>0</v>
      </c>
      <c r="FP152" s="4">
        <v>0</v>
      </c>
      <c r="FQ152" s="9">
        <v>0</v>
      </c>
      <c r="FR152" s="6">
        <v>0</v>
      </c>
      <c r="FS152" s="4">
        <v>0</v>
      </c>
      <c r="FT152" s="9">
        <v>0</v>
      </c>
      <c r="FU152" s="6">
        <v>0</v>
      </c>
      <c r="FV152" s="4">
        <v>0</v>
      </c>
      <c r="FW152" s="9">
        <v>0</v>
      </c>
      <c r="FX152" s="6">
        <v>0</v>
      </c>
      <c r="FY152" s="4">
        <v>0</v>
      </c>
      <c r="FZ152" s="9">
        <v>0</v>
      </c>
      <c r="GA152" s="6">
        <v>0</v>
      </c>
      <c r="GB152" s="4">
        <v>0</v>
      </c>
      <c r="GC152" s="9">
        <v>0</v>
      </c>
      <c r="GD152" s="6">
        <v>0</v>
      </c>
      <c r="GE152" s="4">
        <v>0</v>
      </c>
      <c r="GF152" s="9">
        <v>0</v>
      </c>
      <c r="GG152" s="6">
        <v>0</v>
      </c>
      <c r="GH152" s="4">
        <v>0</v>
      </c>
      <c r="GI152" s="9">
        <v>0</v>
      </c>
      <c r="GJ152" s="6">
        <v>0</v>
      </c>
      <c r="GK152" s="4">
        <v>0</v>
      </c>
      <c r="GL152" s="9">
        <v>0</v>
      </c>
      <c r="GM152" s="6">
        <v>0</v>
      </c>
      <c r="GN152" s="4">
        <v>0</v>
      </c>
      <c r="GO152" s="9">
        <v>0</v>
      </c>
      <c r="GP152" s="6">
        <v>0</v>
      </c>
      <c r="GQ152" s="4">
        <v>0</v>
      </c>
      <c r="GR152" s="9">
        <v>0</v>
      </c>
      <c r="GS152" s="6">
        <v>2E-3</v>
      </c>
      <c r="GT152" s="4">
        <v>0.05</v>
      </c>
      <c r="GU152" s="9">
        <f t="shared" si="1500"/>
        <v>25000</v>
      </c>
      <c r="GV152" s="6">
        <v>0</v>
      </c>
      <c r="GW152" s="4">
        <v>0</v>
      </c>
      <c r="GX152" s="9">
        <v>0</v>
      </c>
      <c r="GY152" s="6">
        <v>0</v>
      </c>
      <c r="GZ152" s="4">
        <v>0</v>
      </c>
      <c r="HA152" s="9">
        <v>0</v>
      </c>
      <c r="HB152" s="6">
        <v>0</v>
      </c>
      <c r="HC152" s="4">
        <v>0</v>
      </c>
      <c r="HD152" s="9">
        <v>0</v>
      </c>
      <c r="HE152" s="6">
        <v>0</v>
      </c>
      <c r="HF152" s="4">
        <v>0</v>
      </c>
      <c r="HG152" s="9">
        <v>0</v>
      </c>
      <c r="HH152" s="6">
        <v>0</v>
      </c>
      <c r="HI152" s="4">
        <v>0</v>
      </c>
      <c r="HJ152" s="9">
        <v>0</v>
      </c>
      <c r="HK152" s="6"/>
      <c r="HL152" s="4"/>
      <c r="HM152" s="9"/>
      <c r="HN152" s="6">
        <v>0.152</v>
      </c>
      <c r="HO152" s="4">
        <v>3.92</v>
      </c>
      <c r="HP152" s="9">
        <f t="shared" si="1501"/>
        <v>25789.473684210527</v>
      </c>
      <c r="HQ152" s="6">
        <v>8.5000000000000006E-2</v>
      </c>
      <c r="HR152" s="4">
        <v>13.96</v>
      </c>
      <c r="HS152" s="9">
        <f t="shared" si="1502"/>
        <v>164235.29411764705</v>
      </c>
      <c r="HT152" s="6">
        <f t="shared" si="1304"/>
        <v>4.8170000000000002</v>
      </c>
      <c r="HU152" s="9">
        <f t="shared" si="1305"/>
        <v>119.67999999999999</v>
      </c>
    </row>
    <row r="153" spans="1:229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0.05</v>
      </c>
      <c r="V153" s="4">
        <v>4.4400000000000004</v>
      </c>
      <c r="W153" s="9">
        <f t="shared" si="1486"/>
        <v>88800</v>
      </c>
      <c r="X153" s="6">
        <v>0</v>
      </c>
      <c r="Y153" s="4">
        <v>0</v>
      </c>
      <c r="Z153" s="9">
        <v>0</v>
      </c>
      <c r="AA153" s="14">
        <v>0</v>
      </c>
      <c r="AB153" s="4">
        <v>0</v>
      </c>
      <c r="AC153" s="9">
        <v>0</v>
      </c>
      <c r="AD153" s="6">
        <v>0</v>
      </c>
      <c r="AE153" s="4">
        <v>0</v>
      </c>
      <c r="AF153" s="9">
        <v>0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v>0</v>
      </c>
      <c r="AM153" s="6">
        <v>0</v>
      </c>
      <c r="AN153" s="4">
        <v>0</v>
      </c>
      <c r="AO153" s="9">
        <v>0</v>
      </c>
      <c r="AP153" s="6">
        <v>0.06</v>
      </c>
      <c r="AQ153" s="4">
        <v>2.2000000000000002</v>
      </c>
      <c r="AR153" s="9">
        <f t="shared" ref="AR153:AR160" si="1508">AQ153/AP153*1000</f>
        <v>36666.666666666672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f t="shared" si="1488"/>
        <v>0</v>
      </c>
      <c r="BE153" s="6">
        <v>0</v>
      </c>
      <c r="BF153" s="4">
        <v>0</v>
      </c>
      <c r="BG153" s="9">
        <v>0</v>
      </c>
      <c r="BH153" s="6">
        <v>9.9000000000000005E-2</v>
      </c>
      <c r="BI153" s="4">
        <v>3.27</v>
      </c>
      <c r="BJ153" s="9">
        <f t="shared" si="1489"/>
        <v>33030.303030303032</v>
      </c>
      <c r="BK153" s="6">
        <v>0</v>
      </c>
      <c r="BL153" s="4">
        <v>0</v>
      </c>
      <c r="BM153" s="9">
        <v>0</v>
      </c>
      <c r="BN153" s="6">
        <v>0</v>
      </c>
      <c r="BO153" s="4">
        <v>0</v>
      </c>
      <c r="BP153" s="9">
        <v>0</v>
      </c>
      <c r="BQ153" s="6">
        <v>0</v>
      </c>
      <c r="BR153" s="4">
        <v>0</v>
      </c>
      <c r="BS153" s="9"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5.5E-2</v>
      </c>
      <c r="CD153" s="4">
        <v>0.46</v>
      </c>
      <c r="CE153" s="9">
        <f t="shared" si="1490"/>
        <v>8363.636363636364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f t="shared" si="1491"/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0.43</v>
      </c>
      <c r="DE153" s="4">
        <v>0.5</v>
      </c>
      <c r="DF153" s="9">
        <f t="shared" si="1492"/>
        <v>1162.7906976744187</v>
      </c>
      <c r="DG153" s="6">
        <v>2.5000000000000001E-2</v>
      </c>
      <c r="DH153" s="4">
        <v>1.17</v>
      </c>
      <c r="DI153" s="9">
        <f t="shared" ref="DI153:DI160" si="1509">DH153/DG153*1000</f>
        <v>46800</v>
      </c>
      <c r="DJ153" s="6">
        <v>5.0000000000000001E-3</v>
      </c>
      <c r="DK153" s="4">
        <v>0.22</v>
      </c>
      <c r="DL153" s="9">
        <f t="shared" si="1493"/>
        <v>44000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0.104</v>
      </c>
      <c r="DW153" s="4">
        <v>3.02</v>
      </c>
      <c r="DX153" s="9">
        <f t="shared" si="1495"/>
        <v>29038.461538461539</v>
      </c>
      <c r="DY153" s="6">
        <v>1.331</v>
      </c>
      <c r="DZ153" s="4">
        <v>26.26</v>
      </c>
      <c r="EA153" s="9">
        <f t="shared" si="1496"/>
        <v>19729.526671675434</v>
      </c>
      <c r="EB153" s="6">
        <v>0</v>
      </c>
      <c r="EC153" s="4">
        <v>0</v>
      </c>
      <c r="ED153" s="9">
        <v>0</v>
      </c>
      <c r="EE153" s="6">
        <v>2.1999999999999999E-2</v>
      </c>
      <c r="EF153" s="4">
        <v>0.18</v>
      </c>
      <c r="EG153" s="9">
        <f t="shared" si="1497"/>
        <v>8181.818181818182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</v>
      </c>
      <c r="EX153" s="4">
        <v>0</v>
      </c>
      <c r="EY153" s="9">
        <f t="shared" si="1498"/>
        <v>0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v>0</v>
      </c>
      <c r="FJ153" s="4">
        <v>0</v>
      </c>
      <c r="FK153" s="9">
        <v>0</v>
      </c>
      <c r="FL153" s="6">
        <v>0</v>
      </c>
      <c r="FM153" s="4">
        <v>0</v>
      </c>
      <c r="FN153" s="9">
        <v>0</v>
      </c>
      <c r="FO153" s="6">
        <v>0</v>
      </c>
      <c r="FP153" s="4">
        <v>0</v>
      </c>
      <c r="FQ153" s="9">
        <v>0</v>
      </c>
      <c r="FR153" s="6">
        <v>0</v>
      </c>
      <c r="FS153" s="4">
        <v>0</v>
      </c>
      <c r="FT153" s="9">
        <v>0</v>
      </c>
      <c r="FU153" s="6">
        <v>0</v>
      </c>
      <c r="FV153" s="4">
        <v>0</v>
      </c>
      <c r="FW153" s="9">
        <v>0</v>
      </c>
      <c r="FX153" s="6">
        <v>0</v>
      </c>
      <c r="FY153" s="4">
        <v>0</v>
      </c>
      <c r="FZ153" s="9">
        <v>0</v>
      </c>
      <c r="GA153" s="6">
        <v>0</v>
      </c>
      <c r="GB153" s="4">
        <v>0</v>
      </c>
      <c r="GC153" s="9">
        <v>0</v>
      </c>
      <c r="GD153" s="6">
        <v>0</v>
      </c>
      <c r="GE153" s="4">
        <v>0</v>
      </c>
      <c r="GF153" s="9">
        <v>0</v>
      </c>
      <c r="GG153" s="6">
        <v>0</v>
      </c>
      <c r="GH153" s="4">
        <v>0</v>
      </c>
      <c r="GI153" s="9">
        <v>0</v>
      </c>
      <c r="GJ153" s="6">
        <v>0</v>
      </c>
      <c r="GK153" s="4">
        <v>0</v>
      </c>
      <c r="GL153" s="9">
        <v>0</v>
      </c>
      <c r="GM153" s="6">
        <v>0</v>
      </c>
      <c r="GN153" s="4">
        <v>0</v>
      </c>
      <c r="GO153" s="9">
        <v>0</v>
      </c>
      <c r="GP153" s="6">
        <v>0</v>
      </c>
      <c r="GQ153" s="4">
        <v>0</v>
      </c>
      <c r="GR153" s="9">
        <v>0</v>
      </c>
      <c r="GS153" s="6">
        <v>5.0000000000000001E-3</v>
      </c>
      <c r="GT153" s="4">
        <v>0.22</v>
      </c>
      <c r="GU153" s="9">
        <f t="shared" si="1500"/>
        <v>44000</v>
      </c>
      <c r="GV153" s="6">
        <v>0</v>
      </c>
      <c r="GW153" s="4">
        <v>0</v>
      </c>
      <c r="GX153" s="9">
        <v>0</v>
      </c>
      <c r="GY153" s="6">
        <v>0</v>
      </c>
      <c r="GZ153" s="4">
        <v>0</v>
      </c>
      <c r="HA153" s="9">
        <v>0</v>
      </c>
      <c r="HB153" s="6">
        <v>0</v>
      </c>
      <c r="HC153" s="4">
        <v>0</v>
      </c>
      <c r="HD153" s="9">
        <v>0</v>
      </c>
      <c r="HE153" s="6">
        <v>0</v>
      </c>
      <c r="HF153" s="4">
        <v>0</v>
      </c>
      <c r="HG153" s="9">
        <v>0</v>
      </c>
      <c r="HH153" s="6">
        <v>0</v>
      </c>
      <c r="HI153" s="4">
        <v>0</v>
      </c>
      <c r="HJ153" s="9">
        <v>0</v>
      </c>
      <c r="HK153" s="6"/>
      <c r="HL153" s="4"/>
      <c r="HM153" s="9"/>
      <c r="HN153" s="6">
        <v>0.39600000000000002</v>
      </c>
      <c r="HO153" s="4">
        <v>10.73</v>
      </c>
      <c r="HP153" s="9">
        <f t="shared" si="1501"/>
        <v>27095.959595959594</v>
      </c>
      <c r="HQ153" s="6">
        <v>0.94</v>
      </c>
      <c r="HR153" s="4">
        <v>13.8</v>
      </c>
      <c r="HS153" s="9">
        <f t="shared" si="1502"/>
        <v>14680.851063829788</v>
      </c>
      <c r="HT153" s="6">
        <f t="shared" si="1304"/>
        <v>3.5219999999999998</v>
      </c>
      <c r="HU153" s="9">
        <f t="shared" si="1305"/>
        <v>66.47</v>
      </c>
    </row>
    <row r="154" spans="1:229" x14ac:dyDescent="0.3">
      <c r="A154" s="49">
        <v>2015</v>
      </c>
      <c r="B154" s="50" t="s">
        <v>7</v>
      </c>
      <c r="C154" s="6">
        <v>3.3000000000000002E-2</v>
      </c>
      <c r="D154" s="4">
        <v>1.56</v>
      </c>
      <c r="E154" s="9">
        <f t="shared" si="1485"/>
        <v>47272.727272727272</v>
      </c>
      <c r="F154" s="6">
        <v>0</v>
      </c>
      <c r="G154" s="4">
        <v>0</v>
      </c>
      <c r="H154" s="9">
        <v>0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7.2999999999999995E-2</v>
      </c>
      <c r="V154" s="4">
        <v>5.58</v>
      </c>
      <c r="W154" s="9">
        <f t="shared" si="1486"/>
        <v>76438.356164383556</v>
      </c>
      <c r="X154" s="6">
        <v>0</v>
      </c>
      <c r="Y154" s="4">
        <v>0</v>
      </c>
      <c r="Z154" s="9">
        <v>0</v>
      </c>
      <c r="AA154" s="14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0</v>
      </c>
      <c r="AH154" s="4">
        <v>0</v>
      </c>
      <c r="AI154" s="9">
        <v>0</v>
      </c>
      <c r="AJ154" s="6">
        <v>0</v>
      </c>
      <c r="AK154" s="4">
        <v>0</v>
      </c>
      <c r="AL154" s="9">
        <v>0</v>
      </c>
      <c r="AM154" s="6">
        <v>0.128</v>
      </c>
      <c r="AN154" s="4">
        <v>14.88</v>
      </c>
      <c r="AO154" s="9">
        <f t="shared" ref="AO154" si="1510">AN154/AM154*1000</f>
        <v>116250</v>
      </c>
      <c r="AP154" s="6">
        <v>0</v>
      </c>
      <c r="AQ154" s="4">
        <v>0</v>
      </c>
      <c r="AR154" s="9"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f t="shared" si="1488"/>
        <v>0</v>
      </c>
      <c r="BE154" s="6">
        <v>0</v>
      </c>
      <c r="BF154" s="4">
        <v>0</v>
      </c>
      <c r="BG154" s="9">
        <v>0</v>
      </c>
      <c r="BH154" s="6">
        <v>0.13600000000000001</v>
      </c>
      <c r="BI154" s="4">
        <v>3.06</v>
      </c>
      <c r="BJ154" s="9">
        <f t="shared" si="1489"/>
        <v>22500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1.0999999999999999E-2</v>
      </c>
      <c r="CD154" s="4">
        <v>0.09</v>
      </c>
      <c r="CE154" s="9">
        <f t="shared" si="1490"/>
        <v>8181.818181818182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f t="shared" si="1491"/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209.441</v>
      </c>
      <c r="CY154" s="4">
        <v>13527.65</v>
      </c>
      <c r="CZ154" s="9">
        <f t="shared" si="1503"/>
        <v>64589.311548359678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0.01</v>
      </c>
      <c r="DK154" s="4">
        <v>0.09</v>
      </c>
      <c r="DL154" s="9">
        <f t="shared" si="1493"/>
        <v>9000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0.17</v>
      </c>
      <c r="DW154" s="4">
        <v>1.9</v>
      </c>
      <c r="DX154" s="9">
        <f t="shared" si="1495"/>
        <v>11176.470588235294</v>
      </c>
      <c r="DY154" s="6">
        <v>2.1840000000000002</v>
      </c>
      <c r="DZ154" s="4">
        <v>52.75</v>
      </c>
      <c r="EA154" s="9">
        <f t="shared" si="1496"/>
        <v>24152.9304029304</v>
      </c>
      <c r="EB154" s="6">
        <v>0</v>
      </c>
      <c r="EC154" s="4">
        <v>0</v>
      </c>
      <c r="ED154" s="9">
        <v>0</v>
      </c>
      <c r="EE154" s="6">
        <v>0.121</v>
      </c>
      <c r="EF154" s="4">
        <v>1.02</v>
      </c>
      <c r="EG154" s="9">
        <f t="shared" si="1497"/>
        <v>8429.7520661157032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f t="shared" si="1498"/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v>0</v>
      </c>
      <c r="FJ154" s="4">
        <v>0</v>
      </c>
      <c r="FK154" s="9">
        <v>0</v>
      </c>
      <c r="FL154" s="6">
        <v>0</v>
      </c>
      <c r="FM154" s="4">
        <v>0</v>
      </c>
      <c r="FN154" s="9">
        <v>0</v>
      </c>
      <c r="FO154" s="6">
        <v>0</v>
      </c>
      <c r="FP154" s="4">
        <v>0</v>
      </c>
      <c r="FQ154" s="9">
        <v>0</v>
      </c>
      <c r="FR154" s="6">
        <v>0</v>
      </c>
      <c r="FS154" s="4">
        <v>0</v>
      </c>
      <c r="FT154" s="9">
        <v>0</v>
      </c>
      <c r="FU154" s="6">
        <v>0</v>
      </c>
      <c r="FV154" s="4">
        <v>0</v>
      </c>
      <c r="FW154" s="9">
        <v>0</v>
      </c>
      <c r="FX154" s="6">
        <v>43.8</v>
      </c>
      <c r="FY154" s="4">
        <v>2639.38</v>
      </c>
      <c r="FZ154" s="9">
        <f t="shared" ref="FZ154" si="1511">FY154/FX154*1000</f>
        <v>60259.817351598183</v>
      </c>
      <c r="GA154" s="6">
        <v>0</v>
      </c>
      <c r="GB154" s="4">
        <v>0</v>
      </c>
      <c r="GC154" s="9">
        <v>0</v>
      </c>
      <c r="GD154" s="6">
        <v>0</v>
      </c>
      <c r="GE154" s="4">
        <v>0</v>
      </c>
      <c r="GF154" s="9">
        <v>0</v>
      </c>
      <c r="GG154" s="6">
        <v>0</v>
      </c>
      <c r="GH154" s="4">
        <v>0</v>
      </c>
      <c r="GI154" s="9">
        <v>0</v>
      </c>
      <c r="GJ154" s="6">
        <v>0</v>
      </c>
      <c r="GK154" s="4">
        <v>0</v>
      </c>
      <c r="GL154" s="9">
        <v>0</v>
      </c>
      <c r="GM154" s="6">
        <v>0</v>
      </c>
      <c r="GN154" s="4">
        <v>0</v>
      </c>
      <c r="GO154" s="9">
        <v>0</v>
      </c>
      <c r="GP154" s="6">
        <v>0</v>
      </c>
      <c r="GQ154" s="4">
        <v>0</v>
      </c>
      <c r="GR154" s="9">
        <v>0</v>
      </c>
      <c r="GS154" s="6">
        <v>0</v>
      </c>
      <c r="GT154" s="4">
        <v>0</v>
      </c>
      <c r="GU154" s="9">
        <v>0</v>
      </c>
      <c r="GV154" s="6">
        <v>0</v>
      </c>
      <c r="GW154" s="4">
        <v>0</v>
      </c>
      <c r="GX154" s="9">
        <v>0</v>
      </c>
      <c r="GY154" s="6">
        <v>0</v>
      </c>
      <c r="GZ154" s="4">
        <v>0</v>
      </c>
      <c r="HA154" s="9">
        <v>0</v>
      </c>
      <c r="HB154" s="6">
        <v>0</v>
      </c>
      <c r="HC154" s="4">
        <v>0</v>
      </c>
      <c r="HD154" s="9">
        <v>0</v>
      </c>
      <c r="HE154" s="6">
        <v>0</v>
      </c>
      <c r="HF154" s="4">
        <v>0</v>
      </c>
      <c r="HG154" s="9">
        <v>0</v>
      </c>
      <c r="HH154" s="6">
        <v>0</v>
      </c>
      <c r="HI154" s="4">
        <v>0</v>
      </c>
      <c r="HJ154" s="9">
        <v>0</v>
      </c>
      <c r="HK154" s="6"/>
      <c r="HL154" s="4"/>
      <c r="HM154" s="9"/>
      <c r="HN154" s="6">
        <v>0.33</v>
      </c>
      <c r="HO154" s="4">
        <v>9.1</v>
      </c>
      <c r="HP154" s="9">
        <f t="shared" si="1501"/>
        <v>27575.757575757576</v>
      </c>
      <c r="HQ154" s="6">
        <v>2.4E-2</v>
      </c>
      <c r="HR154" s="4">
        <v>1.37</v>
      </c>
      <c r="HS154" s="9">
        <f t="shared" si="1502"/>
        <v>57083.333333333336</v>
      </c>
      <c r="HT154" s="6">
        <f t="shared" si="1304"/>
        <v>256.46099999999996</v>
      </c>
      <c r="HU154" s="9">
        <f t="shared" si="1305"/>
        <v>16258.43</v>
      </c>
    </row>
    <row r="155" spans="1:229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0</v>
      </c>
      <c r="S155" s="4">
        <v>0</v>
      </c>
      <c r="T155" s="9">
        <v>0</v>
      </c>
      <c r="U155" s="6">
        <v>11.651</v>
      </c>
      <c r="V155" s="4">
        <v>114.2</v>
      </c>
      <c r="W155" s="9">
        <f t="shared" si="1486"/>
        <v>9801.7337567590766</v>
      </c>
      <c r="X155" s="6">
        <v>0</v>
      </c>
      <c r="Y155" s="4">
        <v>0</v>
      </c>
      <c r="Z155" s="9">
        <v>0</v>
      </c>
      <c r="AA155" s="14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0</v>
      </c>
      <c r="AH155" s="4">
        <v>0</v>
      </c>
      <c r="AI155" s="9">
        <v>0</v>
      </c>
      <c r="AJ155" s="6">
        <v>0</v>
      </c>
      <c r="AK155" s="4">
        <v>0</v>
      </c>
      <c r="AL155" s="9"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f t="shared" si="1488"/>
        <v>0</v>
      </c>
      <c r="BE155" s="6">
        <v>0</v>
      </c>
      <c r="BF155" s="4">
        <v>0</v>
      </c>
      <c r="BG155" s="9">
        <v>0</v>
      </c>
      <c r="BH155" s="6">
        <v>9.5000000000000001E-2</v>
      </c>
      <c r="BI155" s="4">
        <v>3</v>
      </c>
      <c r="BJ155" s="9">
        <f t="shared" si="1489"/>
        <v>31578.94736842105</v>
      </c>
      <c r="BK155" s="6">
        <v>0</v>
      </c>
      <c r="BL155" s="4">
        <v>0</v>
      </c>
      <c r="BM155" s="9">
        <v>0</v>
      </c>
      <c r="BN155" s="6">
        <v>0</v>
      </c>
      <c r="BO155" s="4">
        <v>0</v>
      </c>
      <c r="BP155" s="9">
        <v>0</v>
      </c>
      <c r="BQ155" s="6">
        <v>0</v>
      </c>
      <c r="BR155" s="4">
        <v>0</v>
      </c>
      <c r="BS155" s="9"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1.0999999999999999E-2</v>
      </c>
      <c r="CD155" s="4">
        <v>0.09</v>
      </c>
      <c r="CE155" s="9">
        <f t="shared" si="1490"/>
        <v>8181.818181818182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f t="shared" si="1491"/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0.04</v>
      </c>
      <c r="DE155" s="4">
        <v>2.12</v>
      </c>
      <c r="DF155" s="9">
        <f t="shared" si="1492"/>
        <v>53000</v>
      </c>
      <c r="DG155" s="6">
        <v>0</v>
      </c>
      <c r="DH155" s="4">
        <v>0</v>
      </c>
      <c r="DI155" s="9">
        <v>0</v>
      </c>
      <c r="DJ155" s="6">
        <v>0.13500000000000001</v>
      </c>
      <c r="DK155" s="4">
        <v>9.6300000000000008</v>
      </c>
      <c r="DL155" s="9">
        <f t="shared" si="1493"/>
        <v>71333.333333333328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11.5</v>
      </c>
      <c r="DT155" s="4">
        <v>100.05</v>
      </c>
      <c r="DU155" s="9">
        <f t="shared" si="1494"/>
        <v>8700</v>
      </c>
      <c r="DV155" s="6">
        <v>0.88500000000000001</v>
      </c>
      <c r="DW155" s="4">
        <v>6.05</v>
      </c>
      <c r="DX155" s="9">
        <f t="shared" si="1495"/>
        <v>6836.1581920903955</v>
      </c>
      <c r="DY155" s="6">
        <v>32.231000000000002</v>
      </c>
      <c r="DZ155" s="4">
        <v>218.34</v>
      </c>
      <c r="EA155" s="9">
        <f t="shared" si="1496"/>
        <v>6774.2235735782324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f t="shared" si="1498"/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v>0</v>
      </c>
      <c r="FJ155" s="4">
        <v>0</v>
      </c>
      <c r="FK155" s="9">
        <v>0</v>
      </c>
      <c r="FL155" s="6">
        <v>0</v>
      </c>
      <c r="FM155" s="4">
        <v>0</v>
      </c>
      <c r="FN155" s="9">
        <v>0</v>
      </c>
      <c r="FO155" s="6">
        <v>0</v>
      </c>
      <c r="FP155" s="4">
        <v>0</v>
      </c>
      <c r="FQ155" s="9">
        <v>0</v>
      </c>
      <c r="FR155" s="6">
        <v>0</v>
      </c>
      <c r="FS155" s="4">
        <v>0</v>
      </c>
      <c r="FT155" s="9">
        <v>0</v>
      </c>
      <c r="FU155" s="6">
        <v>0</v>
      </c>
      <c r="FV155" s="4">
        <v>0</v>
      </c>
      <c r="FW155" s="9">
        <v>0</v>
      </c>
      <c r="FX155" s="6">
        <v>0</v>
      </c>
      <c r="FY155" s="4">
        <v>0</v>
      </c>
      <c r="FZ155" s="9">
        <v>0</v>
      </c>
      <c r="GA155" s="6">
        <v>0</v>
      </c>
      <c r="GB155" s="4">
        <v>0</v>
      </c>
      <c r="GC155" s="9">
        <v>0</v>
      </c>
      <c r="GD155" s="6">
        <v>0</v>
      </c>
      <c r="GE155" s="4">
        <v>0</v>
      </c>
      <c r="GF155" s="9">
        <v>0</v>
      </c>
      <c r="GG155" s="6">
        <v>0.09</v>
      </c>
      <c r="GH155" s="4">
        <v>3.68</v>
      </c>
      <c r="GI155" s="9">
        <f t="shared" si="1499"/>
        <v>40888.888888888891</v>
      </c>
      <c r="GJ155" s="6">
        <v>24</v>
      </c>
      <c r="GK155" s="4">
        <v>210.91</v>
      </c>
      <c r="GL155" s="9">
        <f t="shared" ref="GL155" si="1512">GK155/GJ155*1000</f>
        <v>8787.9166666666661</v>
      </c>
      <c r="GM155" s="6">
        <v>0</v>
      </c>
      <c r="GN155" s="4">
        <v>0</v>
      </c>
      <c r="GO155" s="9">
        <v>0</v>
      </c>
      <c r="GP155" s="6">
        <v>0</v>
      </c>
      <c r="GQ155" s="4">
        <v>0</v>
      </c>
      <c r="GR155" s="9">
        <v>0</v>
      </c>
      <c r="GS155" s="6">
        <v>0.17</v>
      </c>
      <c r="GT155" s="4">
        <v>0.23</v>
      </c>
      <c r="GU155" s="9">
        <f t="shared" si="1500"/>
        <v>1352.9411764705881</v>
      </c>
      <c r="GV155" s="6">
        <v>0</v>
      </c>
      <c r="GW155" s="4">
        <v>0</v>
      </c>
      <c r="GX155" s="9">
        <v>0</v>
      </c>
      <c r="GY155" s="6">
        <v>0</v>
      </c>
      <c r="GZ155" s="4">
        <v>0</v>
      </c>
      <c r="HA155" s="9">
        <v>0</v>
      </c>
      <c r="HB155" s="6">
        <v>0</v>
      </c>
      <c r="HC155" s="4">
        <v>0</v>
      </c>
      <c r="HD155" s="9">
        <v>0</v>
      </c>
      <c r="HE155" s="6">
        <v>0</v>
      </c>
      <c r="HF155" s="4">
        <v>0</v>
      </c>
      <c r="HG155" s="9">
        <v>0</v>
      </c>
      <c r="HH155" s="6">
        <v>0</v>
      </c>
      <c r="HI155" s="4">
        <v>0</v>
      </c>
      <c r="HJ155" s="9">
        <v>0</v>
      </c>
      <c r="HK155" s="6"/>
      <c r="HL155" s="4"/>
      <c r="HM155" s="9"/>
      <c r="HN155" s="6">
        <v>0.57999999999999996</v>
      </c>
      <c r="HO155" s="4">
        <v>14.16</v>
      </c>
      <c r="HP155" s="9">
        <f t="shared" si="1501"/>
        <v>24413.793103448279</v>
      </c>
      <c r="HQ155" s="6">
        <v>10.114000000000001</v>
      </c>
      <c r="HR155" s="4">
        <v>78.63</v>
      </c>
      <c r="HS155" s="9">
        <f t="shared" si="1502"/>
        <v>7774.3721574055753</v>
      </c>
      <c r="HT155" s="6">
        <f t="shared" si="1304"/>
        <v>91.501999999999995</v>
      </c>
      <c r="HU155" s="9">
        <f t="shared" si="1305"/>
        <v>761.09</v>
      </c>
    </row>
    <row r="156" spans="1:229" x14ac:dyDescent="0.3">
      <c r="A156" s="49">
        <v>2015</v>
      </c>
      <c r="B156" s="50" t="s">
        <v>9</v>
      </c>
      <c r="C156" s="6">
        <v>5.0999999999999997E-2</v>
      </c>
      <c r="D156" s="4">
        <v>3.91</v>
      </c>
      <c r="E156" s="9">
        <f t="shared" si="1485"/>
        <v>76666.666666666672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0</v>
      </c>
      <c r="S156" s="4">
        <v>0</v>
      </c>
      <c r="T156" s="9">
        <v>0</v>
      </c>
      <c r="U156" s="6">
        <v>8.2000000000000003E-2</v>
      </c>
      <c r="V156" s="4">
        <v>2.87</v>
      </c>
      <c r="W156" s="9">
        <f t="shared" si="1486"/>
        <v>35000</v>
      </c>
      <c r="X156" s="6">
        <v>0</v>
      </c>
      <c r="Y156" s="4">
        <v>0</v>
      </c>
      <c r="Z156" s="9">
        <v>0</v>
      </c>
      <c r="AA156" s="14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0</v>
      </c>
      <c r="AH156" s="4">
        <v>0</v>
      </c>
      <c r="AI156" s="9">
        <v>0</v>
      </c>
      <c r="AJ156" s="6">
        <v>0</v>
      </c>
      <c r="AK156" s="4">
        <v>0</v>
      </c>
      <c r="AL156" s="9"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f t="shared" si="1488"/>
        <v>0</v>
      </c>
      <c r="BE156" s="6">
        <v>0</v>
      </c>
      <c r="BF156" s="4">
        <v>0</v>
      </c>
      <c r="BG156" s="9">
        <v>0</v>
      </c>
      <c r="BH156" s="6">
        <v>3.6999999999999998E-2</v>
      </c>
      <c r="BI156" s="4">
        <v>1.07</v>
      </c>
      <c r="BJ156" s="9">
        <f t="shared" si="1489"/>
        <v>28918.918918918924</v>
      </c>
      <c r="BK156" s="6">
        <v>0</v>
      </c>
      <c r="BL156" s="4">
        <v>0</v>
      </c>
      <c r="BM156" s="9">
        <v>0</v>
      </c>
      <c r="BN156" s="6">
        <v>0</v>
      </c>
      <c r="BO156" s="4">
        <v>0</v>
      </c>
      <c r="BP156" s="9">
        <v>0</v>
      </c>
      <c r="BQ156" s="6">
        <v>0</v>
      </c>
      <c r="BR156" s="4">
        <v>0</v>
      </c>
      <c r="BS156" s="9"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0.01</v>
      </c>
      <c r="CA156" s="4">
        <v>0.11</v>
      </c>
      <c r="CB156" s="9">
        <f t="shared" ref="CB156" si="1513">CA156/BZ156*1000</f>
        <v>11000</v>
      </c>
      <c r="CC156" s="6">
        <v>1.0999999999999999E-2</v>
      </c>
      <c r="CD156" s="4">
        <v>0.09</v>
      </c>
      <c r="CE156" s="9">
        <f t="shared" si="1490"/>
        <v>8181.818181818182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f t="shared" si="1491"/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2.5000000000000001E-2</v>
      </c>
      <c r="DH156" s="4">
        <v>1.17</v>
      </c>
      <c r="DI156" s="9">
        <f t="shared" si="1509"/>
        <v>46800</v>
      </c>
      <c r="DJ156" s="6">
        <v>2.8000000000000001E-2</v>
      </c>
      <c r="DK156" s="4">
        <v>0.42</v>
      </c>
      <c r="DL156" s="9">
        <f t="shared" si="1493"/>
        <v>15000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0.78800000000000003</v>
      </c>
      <c r="DW156" s="4">
        <v>22.1</v>
      </c>
      <c r="DX156" s="9">
        <f t="shared" si="1495"/>
        <v>28045.685279187819</v>
      </c>
      <c r="DY156" s="6">
        <v>2.1120000000000001</v>
      </c>
      <c r="DZ156" s="4">
        <v>62.2</v>
      </c>
      <c r="EA156" s="9">
        <f t="shared" si="1496"/>
        <v>29450.757575757576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f t="shared" si="1498"/>
        <v>0</v>
      </c>
      <c r="EZ156" s="6">
        <v>0</v>
      </c>
      <c r="FA156" s="4">
        <v>0</v>
      </c>
      <c r="FB156" s="9">
        <v>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v>0</v>
      </c>
      <c r="FJ156" s="4">
        <v>0</v>
      </c>
      <c r="FK156" s="9">
        <v>0</v>
      </c>
      <c r="FL156" s="6">
        <v>0</v>
      </c>
      <c r="FM156" s="4">
        <v>0</v>
      </c>
      <c r="FN156" s="9">
        <v>0</v>
      </c>
      <c r="FO156" s="6">
        <v>0</v>
      </c>
      <c r="FP156" s="4">
        <v>0</v>
      </c>
      <c r="FQ156" s="9">
        <v>0</v>
      </c>
      <c r="FR156" s="6">
        <v>0</v>
      </c>
      <c r="FS156" s="4">
        <v>0</v>
      </c>
      <c r="FT156" s="9">
        <v>0</v>
      </c>
      <c r="FU156" s="6">
        <v>0</v>
      </c>
      <c r="FV156" s="4">
        <v>0</v>
      </c>
      <c r="FW156" s="9">
        <v>0</v>
      </c>
      <c r="FX156" s="6">
        <v>0</v>
      </c>
      <c r="FY156" s="4">
        <v>0</v>
      </c>
      <c r="FZ156" s="9">
        <v>0</v>
      </c>
      <c r="GA156" s="6">
        <v>0</v>
      </c>
      <c r="GB156" s="4">
        <v>0</v>
      </c>
      <c r="GC156" s="9">
        <v>0</v>
      </c>
      <c r="GD156" s="6">
        <v>0</v>
      </c>
      <c r="GE156" s="4">
        <v>0</v>
      </c>
      <c r="GF156" s="9">
        <v>0</v>
      </c>
      <c r="GG156" s="6">
        <v>0</v>
      </c>
      <c r="GH156" s="4">
        <v>0</v>
      </c>
      <c r="GI156" s="9">
        <v>0</v>
      </c>
      <c r="GJ156" s="6">
        <v>0</v>
      </c>
      <c r="GK156" s="4">
        <v>0</v>
      </c>
      <c r="GL156" s="9">
        <v>0</v>
      </c>
      <c r="GM156" s="6">
        <v>0</v>
      </c>
      <c r="GN156" s="4">
        <v>0</v>
      </c>
      <c r="GO156" s="9">
        <v>0</v>
      </c>
      <c r="GP156" s="6">
        <v>0</v>
      </c>
      <c r="GQ156" s="4">
        <v>0</v>
      </c>
      <c r="GR156" s="9">
        <v>0</v>
      </c>
      <c r="GS156" s="6">
        <v>7.0000000000000001E-3</v>
      </c>
      <c r="GT156" s="4">
        <v>0.23</v>
      </c>
      <c r="GU156" s="9">
        <f t="shared" si="1500"/>
        <v>32857.142857142862</v>
      </c>
      <c r="GV156" s="6">
        <v>0</v>
      </c>
      <c r="GW156" s="4">
        <v>0</v>
      </c>
      <c r="GX156" s="9">
        <v>0</v>
      </c>
      <c r="GY156" s="6">
        <v>0</v>
      </c>
      <c r="GZ156" s="4">
        <v>0</v>
      </c>
      <c r="HA156" s="9">
        <v>0</v>
      </c>
      <c r="HB156" s="6">
        <v>0</v>
      </c>
      <c r="HC156" s="4">
        <v>0</v>
      </c>
      <c r="HD156" s="9">
        <v>0</v>
      </c>
      <c r="HE156" s="6">
        <v>0</v>
      </c>
      <c r="HF156" s="4">
        <v>0</v>
      </c>
      <c r="HG156" s="9">
        <v>0</v>
      </c>
      <c r="HH156" s="6">
        <v>0</v>
      </c>
      <c r="HI156" s="4">
        <v>0</v>
      </c>
      <c r="HJ156" s="9">
        <v>0</v>
      </c>
      <c r="HK156" s="6"/>
      <c r="HL156" s="4"/>
      <c r="HM156" s="9"/>
      <c r="HN156" s="6">
        <v>0.32500000000000001</v>
      </c>
      <c r="HO156" s="4">
        <v>7.39</v>
      </c>
      <c r="HP156" s="9">
        <f t="shared" si="1501"/>
        <v>22738.461538461535</v>
      </c>
      <c r="HQ156" s="6">
        <v>0.40100000000000002</v>
      </c>
      <c r="HR156" s="4">
        <v>11.89</v>
      </c>
      <c r="HS156" s="9">
        <f t="shared" si="1502"/>
        <v>29650.872817955111</v>
      </c>
      <c r="HT156" s="6">
        <f t="shared" si="1304"/>
        <v>3.8769999999999998</v>
      </c>
      <c r="HU156" s="9">
        <f t="shared" si="1305"/>
        <v>113.45</v>
      </c>
    </row>
    <row r="157" spans="1:229" x14ac:dyDescent="0.3">
      <c r="A157" s="49">
        <v>2015</v>
      </c>
      <c r="B157" s="50" t="s">
        <v>10</v>
      </c>
      <c r="C157" s="6">
        <v>1.212</v>
      </c>
      <c r="D157" s="4">
        <v>88.55</v>
      </c>
      <c r="E157" s="9">
        <f t="shared" si="1485"/>
        <v>73061.056105610565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0</v>
      </c>
      <c r="S157" s="4">
        <v>0</v>
      </c>
      <c r="T157" s="9">
        <v>0</v>
      </c>
      <c r="U157" s="6">
        <v>0.115</v>
      </c>
      <c r="V157" s="4">
        <v>3.59</v>
      </c>
      <c r="W157" s="9">
        <f t="shared" si="1486"/>
        <v>31217.391304347824</v>
      </c>
      <c r="X157" s="6">
        <v>0</v>
      </c>
      <c r="Y157" s="4">
        <v>0</v>
      </c>
      <c r="Z157" s="9">
        <v>0</v>
      </c>
      <c r="AA157" s="14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f t="shared" si="1488"/>
        <v>0</v>
      </c>
      <c r="BE157" s="6">
        <v>0</v>
      </c>
      <c r="BF157" s="4">
        <v>0</v>
      </c>
      <c r="BG157" s="9">
        <v>0</v>
      </c>
      <c r="BH157" s="6">
        <v>0.10199999999999999</v>
      </c>
      <c r="BI157" s="4">
        <v>3.91</v>
      </c>
      <c r="BJ157" s="9">
        <f t="shared" si="1489"/>
        <v>38333.333333333336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0.16500000000000001</v>
      </c>
      <c r="CD157" s="4">
        <v>1.33</v>
      </c>
      <c r="CE157" s="9">
        <f t="shared" si="1490"/>
        <v>8060.606060606061</v>
      </c>
      <c r="CF157" s="6">
        <v>0</v>
      </c>
      <c r="CG157" s="4">
        <v>0</v>
      </c>
      <c r="CH157" s="9">
        <v>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f t="shared" si="1491"/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1.9E-2</v>
      </c>
      <c r="DE157" s="4">
        <v>8.25</v>
      </c>
      <c r="DF157" s="9">
        <f t="shared" si="1492"/>
        <v>434210.5263157895</v>
      </c>
      <c r="DG157" s="6">
        <v>0</v>
      </c>
      <c r="DH157" s="4">
        <v>0</v>
      </c>
      <c r="DI157" s="9">
        <v>0</v>
      </c>
      <c r="DJ157" s="6">
        <v>3.0000000000000001E-3</v>
      </c>
      <c r="DK157" s="4">
        <v>0.09</v>
      </c>
      <c r="DL157" s="9">
        <f t="shared" si="1493"/>
        <v>30000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8.9999999999999993E-3</v>
      </c>
      <c r="DT157" s="4">
        <v>0.3</v>
      </c>
      <c r="DU157" s="9">
        <f t="shared" si="1494"/>
        <v>33333.333333333336</v>
      </c>
      <c r="DV157" s="6">
        <v>0.50900000000000001</v>
      </c>
      <c r="DW157" s="4">
        <v>2.44</v>
      </c>
      <c r="DX157" s="9">
        <f t="shared" si="1495"/>
        <v>4793.7131630648328</v>
      </c>
      <c r="DY157" s="6">
        <v>2.8090000000000002</v>
      </c>
      <c r="DZ157" s="4">
        <v>48.79</v>
      </c>
      <c r="EA157" s="9">
        <f t="shared" si="1496"/>
        <v>17369.170523317905</v>
      </c>
      <c r="EB157" s="6">
        <v>0</v>
      </c>
      <c r="EC157" s="4">
        <v>0</v>
      </c>
      <c r="ED157" s="9">
        <v>0</v>
      </c>
      <c r="EE157" s="6">
        <v>6.8000000000000005E-2</v>
      </c>
      <c r="EF157" s="4">
        <v>2.75</v>
      </c>
      <c r="EG157" s="9">
        <f t="shared" si="1497"/>
        <v>40441.176470588231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f t="shared" si="1498"/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v>0</v>
      </c>
      <c r="FJ157" s="4">
        <v>0</v>
      </c>
      <c r="FK157" s="9">
        <v>0</v>
      </c>
      <c r="FL157" s="6">
        <v>0</v>
      </c>
      <c r="FM157" s="4">
        <v>0</v>
      </c>
      <c r="FN157" s="9">
        <v>0</v>
      </c>
      <c r="FO157" s="6">
        <v>0</v>
      </c>
      <c r="FP157" s="4">
        <v>0</v>
      </c>
      <c r="FQ157" s="9">
        <v>0</v>
      </c>
      <c r="FR157" s="6">
        <v>0</v>
      </c>
      <c r="FS157" s="4">
        <v>0</v>
      </c>
      <c r="FT157" s="9">
        <v>0</v>
      </c>
      <c r="FU157" s="6">
        <v>0</v>
      </c>
      <c r="FV157" s="4">
        <v>0</v>
      </c>
      <c r="FW157" s="9">
        <v>0</v>
      </c>
      <c r="FX157" s="6">
        <v>0</v>
      </c>
      <c r="FY157" s="4">
        <v>0</v>
      </c>
      <c r="FZ157" s="9">
        <v>0</v>
      </c>
      <c r="GA157" s="6">
        <v>0</v>
      </c>
      <c r="GB157" s="4">
        <v>0</v>
      </c>
      <c r="GC157" s="9">
        <v>0</v>
      </c>
      <c r="GD157" s="6">
        <v>0</v>
      </c>
      <c r="GE157" s="4">
        <v>0</v>
      </c>
      <c r="GF157" s="9">
        <v>0</v>
      </c>
      <c r="GG157" s="6">
        <v>0</v>
      </c>
      <c r="GH157" s="4">
        <v>0</v>
      </c>
      <c r="GI157" s="9">
        <v>0</v>
      </c>
      <c r="GJ157" s="6">
        <v>0</v>
      </c>
      <c r="GK157" s="4">
        <v>0</v>
      </c>
      <c r="GL157" s="9">
        <v>0</v>
      </c>
      <c r="GM157" s="6">
        <v>0</v>
      </c>
      <c r="GN157" s="4">
        <v>0</v>
      </c>
      <c r="GO157" s="9">
        <v>0</v>
      </c>
      <c r="GP157" s="6">
        <v>0</v>
      </c>
      <c r="GQ157" s="4">
        <v>0</v>
      </c>
      <c r="GR157" s="9">
        <v>0</v>
      </c>
      <c r="GS157" s="6">
        <v>0.249</v>
      </c>
      <c r="GT157" s="4">
        <v>0.23</v>
      </c>
      <c r="GU157" s="9">
        <f t="shared" si="1500"/>
        <v>923.69477911646595</v>
      </c>
      <c r="GV157" s="6">
        <v>0</v>
      </c>
      <c r="GW157" s="4">
        <v>0</v>
      </c>
      <c r="GX157" s="9">
        <v>0</v>
      </c>
      <c r="GY157" s="6">
        <v>0</v>
      </c>
      <c r="GZ157" s="4">
        <v>0</v>
      </c>
      <c r="HA157" s="9">
        <v>0</v>
      </c>
      <c r="HB157" s="6">
        <v>0</v>
      </c>
      <c r="HC157" s="4">
        <v>0</v>
      </c>
      <c r="HD157" s="9">
        <v>0</v>
      </c>
      <c r="HE157" s="6">
        <v>0</v>
      </c>
      <c r="HF157" s="4">
        <v>0</v>
      </c>
      <c r="HG157" s="9">
        <v>0</v>
      </c>
      <c r="HH157" s="6">
        <v>0</v>
      </c>
      <c r="HI157" s="4">
        <v>0</v>
      </c>
      <c r="HJ157" s="9">
        <v>0</v>
      </c>
      <c r="HK157" s="6"/>
      <c r="HL157" s="4"/>
      <c r="HM157" s="9"/>
      <c r="HN157" s="6">
        <v>0.108</v>
      </c>
      <c r="HO157" s="4">
        <v>2.76</v>
      </c>
      <c r="HP157" s="9">
        <f t="shared" si="1501"/>
        <v>25555.555555555555</v>
      </c>
      <c r="HQ157" s="6">
        <v>0.01</v>
      </c>
      <c r="HR157" s="4">
        <v>0.47</v>
      </c>
      <c r="HS157" s="9">
        <f t="shared" si="1502"/>
        <v>46999.999999999993</v>
      </c>
      <c r="HT157" s="6">
        <f t="shared" si="1304"/>
        <v>5.3780000000000001</v>
      </c>
      <c r="HU157" s="9">
        <f t="shared" si="1305"/>
        <v>163.46</v>
      </c>
    </row>
    <row r="158" spans="1:229" x14ac:dyDescent="0.3">
      <c r="A158" s="49">
        <v>2015</v>
      </c>
      <c r="B158" s="50" t="s">
        <v>11</v>
      </c>
      <c r="C158" s="6">
        <v>2.5000000000000001E-2</v>
      </c>
      <c r="D158" s="4">
        <v>0.73</v>
      </c>
      <c r="E158" s="9">
        <f t="shared" si="1485"/>
        <v>29200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0</v>
      </c>
      <c r="S158" s="4">
        <v>0</v>
      </c>
      <c r="T158" s="9">
        <v>0</v>
      </c>
      <c r="U158" s="6">
        <v>0.09</v>
      </c>
      <c r="V158" s="4">
        <v>7.46</v>
      </c>
      <c r="W158" s="9">
        <f t="shared" si="1486"/>
        <v>82888.888888888891</v>
      </c>
      <c r="X158" s="6">
        <v>0</v>
      </c>
      <c r="Y158" s="4">
        <v>0</v>
      </c>
      <c r="Z158" s="9">
        <v>0</v>
      </c>
      <c r="AA158" s="14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0</v>
      </c>
      <c r="AH158" s="4">
        <v>0</v>
      </c>
      <c r="AI158" s="9">
        <v>0</v>
      </c>
      <c r="AJ158" s="6">
        <v>0</v>
      </c>
      <c r="AK158" s="4">
        <v>0</v>
      </c>
      <c r="AL158" s="9">
        <v>0</v>
      </c>
      <c r="AM158" s="6">
        <v>0</v>
      </c>
      <c r="AN158" s="4">
        <v>0</v>
      </c>
      <c r="AO158" s="9">
        <v>0</v>
      </c>
      <c r="AP158" s="6">
        <v>0.05</v>
      </c>
      <c r="AQ158" s="4">
        <v>1.75</v>
      </c>
      <c r="AR158" s="9">
        <f t="shared" si="1508"/>
        <v>35000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f t="shared" si="1488"/>
        <v>0</v>
      </c>
      <c r="BE158" s="6">
        <v>0</v>
      </c>
      <c r="BF158" s="4">
        <v>0</v>
      </c>
      <c r="BG158" s="9">
        <v>0</v>
      </c>
      <c r="BH158" s="6">
        <v>0.13500000000000001</v>
      </c>
      <c r="BI158" s="4">
        <v>3.51</v>
      </c>
      <c r="BJ158" s="9">
        <f t="shared" si="1489"/>
        <v>25999.999999999996</v>
      </c>
      <c r="BK158" s="6">
        <v>0</v>
      </c>
      <c r="BL158" s="4">
        <v>0</v>
      </c>
      <c r="BM158" s="9">
        <v>0</v>
      </c>
      <c r="BN158" s="6">
        <v>0</v>
      </c>
      <c r="BO158" s="4">
        <v>0</v>
      </c>
      <c r="BP158" s="9">
        <v>0</v>
      </c>
      <c r="BQ158" s="6">
        <v>0</v>
      </c>
      <c r="BR158" s="4">
        <v>0</v>
      </c>
      <c r="BS158" s="9"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6.3E-2</v>
      </c>
      <c r="CD158" s="4">
        <v>2.16</v>
      </c>
      <c r="CE158" s="9">
        <f t="shared" si="1490"/>
        <v>34285.714285714283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f t="shared" si="1491"/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0</v>
      </c>
      <c r="CY158" s="4">
        <v>0</v>
      </c>
      <c r="CZ158" s="9">
        <v>0</v>
      </c>
      <c r="DA158" s="6">
        <v>0</v>
      </c>
      <c r="DB158" s="4">
        <v>0</v>
      </c>
      <c r="DC158" s="9">
        <v>0</v>
      </c>
      <c r="DD158" s="6">
        <v>0.11</v>
      </c>
      <c r="DE158" s="4">
        <v>0.18</v>
      </c>
      <c r="DF158" s="9">
        <f t="shared" si="1492"/>
        <v>1636.3636363636363</v>
      </c>
      <c r="DG158" s="6">
        <v>2.5999999999999999E-2</v>
      </c>
      <c r="DH158" s="4">
        <v>1.1299999999999999</v>
      </c>
      <c r="DI158" s="9">
        <f t="shared" si="1509"/>
        <v>43461.538461538461</v>
      </c>
      <c r="DJ158" s="6">
        <v>2.9000000000000001E-2</v>
      </c>
      <c r="DK158" s="4">
        <v>0.44</v>
      </c>
      <c r="DL158" s="9">
        <f t="shared" si="1493"/>
        <v>15172.413793103449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5.89</v>
      </c>
      <c r="DW158" s="4">
        <v>124.86</v>
      </c>
      <c r="DX158" s="9">
        <f t="shared" si="1495"/>
        <v>21198.641765704586</v>
      </c>
      <c r="DY158" s="6">
        <v>34.582999999999998</v>
      </c>
      <c r="DZ158" s="4">
        <v>238.18</v>
      </c>
      <c r="EA158" s="9">
        <f t="shared" si="1496"/>
        <v>6887.1989127606057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20</v>
      </c>
      <c r="EI158" s="4">
        <v>1591.82</v>
      </c>
      <c r="EJ158" s="9">
        <f t="shared" ref="EJ158:EJ159" si="1514">EI158/EH158*1000</f>
        <v>79591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</v>
      </c>
      <c r="ER158" s="4">
        <v>0</v>
      </c>
      <c r="ES158" s="9">
        <v>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f t="shared" si="1498"/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v>0</v>
      </c>
      <c r="FJ158" s="4">
        <v>0</v>
      </c>
      <c r="FK158" s="9">
        <v>0</v>
      </c>
      <c r="FL158" s="6">
        <v>0</v>
      </c>
      <c r="FM158" s="4">
        <v>0</v>
      </c>
      <c r="FN158" s="9">
        <v>0</v>
      </c>
      <c r="FO158" s="6">
        <v>0</v>
      </c>
      <c r="FP158" s="4">
        <v>0</v>
      </c>
      <c r="FQ158" s="9">
        <v>0</v>
      </c>
      <c r="FR158" s="6">
        <v>0</v>
      </c>
      <c r="FS158" s="4">
        <v>0</v>
      </c>
      <c r="FT158" s="9">
        <v>0</v>
      </c>
      <c r="FU158" s="6">
        <v>0</v>
      </c>
      <c r="FV158" s="4">
        <v>0</v>
      </c>
      <c r="FW158" s="9">
        <v>0</v>
      </c>
      <c r="FX158" s="6">
        <v>0</v>
      </c>
      <c r="FY158" s="4">
        <v>0</v>
      </c>
      <c r="FZ158" s="9">
        <v>0</v>
      </c>
      <c r="GA158" s="6">
        <v>0</v>
      </c>
      <c r="GB158" s="4">
        <v>0</v>
      </c>
      <c r="GC158" s="9">
        <v>0</v>
      </c>
      <c r="GD158" s="6">
        <v>0</v>
      </c>
      <c r="GE158" s="4">
        <v>0</v>
      </c>
      <c r="GF158" s="9">
        <v>0</v>
      </c>
      <c r="GG158" s="6">
        <v>0</v>
      </c>
      <c r="GH158" s="4">
        <v>0</v>
      </c>
      <c r="GI158" s="9">
        <v>0</v>
      </c>
      <c r="GJ158" s="6">
        <v>0</v>
      </c>
      <c r="GK158" s="4">
        <v>0</v>
      </c>
      <c r="GL158" s="9">
        <v>0</v>
      </c>
      <c r="GM158" s="6">
        <v>0</v>
      </c>
      <c r="GN158" s="4">
        <v>0</v>
      </c>
      <c r="GO158" s="9">
        <v>0</v>
      </c>
      <c r="GP158" s="6">
        <v>0</v>
      </c>
      <c r="GQ158" s="4">
        <v>0</v>
      </c>
      <c r="GR158" s="9">
        <v>0</v>
      </c>
      <c r="GS158" s="6">
        <v>0.01</v>
      </c>
      <c r="GT158" s="4">
        <v>0.26</v>
      </c>
      <c r="GU158" s="9">
        <f t="shared" si="1500"/>
        <v>26000</v>
      </c>
      <c r="GV158" s="6">
        <v>0</v>
      </c>
      <c r="GW158" s="4">
        <v>0</v>
      </c>
      <c r="GX158" s="9">
        <v>0</v>
      </c>
      <c r="GY158" s="6">
        <v>0</v>
      </c>
      <c r="GZ158" s="4">
        <v>0</v>
      </c>
      <c r="HA158" s="9">
        <v>0</v>
      </c>
      <c r="HB158" s="6">
        <v>0</v>
      </c>
      <c r="HC158" s="4">
        <v>0</v>
      </c>
      <c r="HD158" s="9">
        <v>0</v>
      </c>
      <c r="HE158" s="6">
        <v>0</v>
      </c>
      <c r="HF158" s="4">
        <v>0</v>
      </c>
      <c r="HG158" s="9">
        <v>0</v>
      </c>
      <c r="HH158" s="6">
        <v>0</v>
      </c>
      <c r="HI158" s="4">
        <v>0</v>
      </c>
      <c r="HJ158" s="9">
        <v>0</v>
      </c>
      <c r="HK158" s="6"/>
      <c r="HL158" s="4"/>
      <c r="HM158" s="9"/>
      <c r="HN158" s="6">
        <v>0.48299999999999998</v>
      </c>
      <c r="HO158" s="4">
        <v>11.74</v>
      </c>
      <c r="HP158" s="9">
        <f t="shared" si="1501"/>
        <v>24306.418219461699</v>
      </c>
      <c r="HQ158" s="6">
        <v>0.192</v>
      </c>
      <c r="HR158" s="4">
        <v>4.8099999999999996</v>
      </c>
      <c r="HS158" s="9">
        <f t="shared" si="1502"/>
        <v>25052.083333333332</v>
      </c>
      <c r="HT158" s="6">
        <f t="shared" si="1304"/>
        <v>61.686000000000007</v>
      </c>
      <c r="HU158" s="9">
        <f t="shared" si="1305"/>
        <v>1989.0300000000002</v>
      </c>
    </row>
    <row r="159" spans="1:229" x14ac:dyDescent="0.3">
      <c r="A159" s="49">
        <v>2015</v>
      </c>
      <c r="B159" s="50" t="s">
        <v>12</v>
      </c>
      <c r="C159" s="6">
        <v>0.34399999999999997</v>
      </c>
      <c r="D159" s="4">
        <v>11.35</v>
      </c>
      <c r="E159" s="9">
        <f t="shared" si="1485"/>
        <v>32994.186046511626</v>
      </c>
      <c r="F159" s="6">
        <v>0</v>
      </c>
      <c r="G159" s="4">
        <v>0</v>
      </c>
      <c r="H159" s="9">
        <v>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0</v>
      </c>
      <c r="S159" s="4">
        <v>0</v>
      </c>
      <c r="T159" s="9">
        <v>0</v>
      </c>
      <c r="U159" s="6">
        <v>1.67</v>
      </c>
      <c r="V159" s="4">
        <v>159.16999999999999</v>
      </c>
      <c r="W159" s="9">
        <f t="shared" si="1486"/>
        <v>95311.377245508978</v>
      </c>
      <c r="X159" s="6">
        <v>0</v>
      </c>
      <c r="Y159" s="4">
        <v>0</v>
      </c>
      <c r="Z159" s="9">
        <v>0</v>
      </c>
      <c r="AA159" s="14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v>0</v>
      </c>
      <c r="AM159" s="6">
        <v>0</v>
      </c>
      <c r="AN159" s="4">
        <v>0</v>
      </c>
      <c r="AO159" s="9">
        <v>0</v>
      </c>
      <c r="AP159" s="6">
        <v>0.01</v>
      </c>
      <c r="AQ159" s="4">
        <v>0.48</v>
      </c>
      <c r="AR159" s="9">
        <f t="shared" si="1508"/>
        <v>48000</v>
      </c>
      <c r="AS159" s="6">
        <v>0</v>
      </c>
      <c r="AT159" s="4">
        <v>0</v>
      </c>
      <c r="AU159" s="9">
        <v>0</v>
      </c>
      <c r="AV159" s="6">
        <v>0</v>
      </c>
      <c r="AW159" s="4">
        <v>0</v>
      </c>
      <c r="AX159" s="9">
        <v>0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f t="shared" si="1488"/>
        <v>0</v>
      </c>
      <c r="BE159" s="6">
        <v>0</v>
      </c>
      <c r="BF159" s="4">
        <v>0</v>
      </c>
      <c r="BG159" s="9">
        <v>0</v>
      </c>
      <c r="BH159" s="6">
        <v>0.126</v>
      </c>
      <c r="BI159" s="4">
        <v>5.79</v>
      </c>
      <c r="BJ159" s="9">
        <f t="shared" si="1489"/>
        <v>45952.380952380947</v>
      </c>
      <c r="BK159" s="6">
        <v>0</v>
      </c>
      <c r="BL159" s="4">
        <v>0</v>
      </c>
      <c r="BM159" s="9">
        <v>0</v>
      </c>
      <c r="BN159" s="6">
        <v>0</v>
      </c>
      <c r="BO159" s="4">
        <v>0</v>
      </c>
      <c r="BP159" s="9">
        <v>0</v>
      </c>
      <c r="BQ159" s="6">
        <v>0</v>
      </c>
      <c r="BR159" s="4">
        <v>0</v>
      </c>
      <c r="BS159" s="9"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6.0000000000000001E-3</v>
      </c>
      <c r="CD159" s="4">
        <v>0.18</v>
      </c>
      <c r="CE159" s="9">
        <f t="shared" si="1490"/>
        <v>30000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f t="shared" si="1491"/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</v>
      </c>
      <c r="CY159" s="4">
        <v>21.2</v>
      </c>
      <c r="CZ159" s="9">
        <f t="shared" si="1503"/>
        <v>21200</v>
      </c>
      <c r="DA159" s="6">
        <v>0</v>
      </c>
      <c r="DB159" s="4">
        <v>0</v>
      </c>
      <c r="DC159" s="9">
        <v>0</v>
      </c>
      <c r="DD159" s="6">
        <v>1.1080000000000001</v>
      </c>
      <c r="DE159" s="4">
        <v>158.9</v>
      </c>
      <c r="DF159" s="9">
        <f t="shared" si="1492"/>
        <v>143411.55234657042</v>
      </c>
      <c r="DG159" s="6">
        <v>0</v>
      </c>
      <c r="DH159" s="4">
        <v>0</v>
      </c>
      <c r="DI159" s="9">
        <v>0</v>
      </c>
      <c r="DJ159" s="6">
        <v>24.018000000000001</v>
      </c>
      <c r="DK159" s="4">
        <v>1234.71</v>
      </c>
      <c r="DL159" s="9">
        <f t="shared" si="1493"/>
        <v>51407.694229328001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0.57399999999999995</v>
      </c>
      <c r="DW159" s="4">
        <v>6.16</v>
      </c>
      <c r="DX159" s="9">
        <f t="shared" si="1495"/>
        <v>10731.707317073171</v>
      </c>
      <c r="DY159" s="6">
        <v>2.4089999999999998</v>
      </c>
      <c r="DZ159" s="4">
        <v>47.24</v>
      </c>
      <c r="EA159" s="9">
        <f t="shared" si="1496"/>
        <v>19609.796596097967</v>
      </c>
      <c r="EB159" s="6">
        <v>0</v>
      </c>
      <c r="EC159" s="4">
        <v>0</v>
      </c>
      <c r="ED159" s="9">
        <v>0</v>
      </c>
      <c r="EE159" s="6">
        <v>0.11</v>
      </c>
      <c r="EF159" s="4">
        <v>0.88</v>
      </c>
      <c r="EG159" s="9">
        <f t="shared" si="1497"/>
        <v>8000</v>
      </c>
      <c r="EH159" s="6">
        <v>9.1999999999999993</v>
      </c>
      <c r="EI159" s="4">
        <v>607.11</v>
      </c>
      <c r="EJ159" s="9">
        <f t="shared" si="1514"/>
        <v>65990.217391304352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f t="shared" si="1498"/>
        <v>0</v>
      </c>
      <c r="EZ159" s="6">
        <v>0</v>
      </c>
      <c r="FA159" s="4">
        <v>0</v>
      </c>
      <c r="FB159" s="9">
        <v>0</v>
      </c>
      <c r="FC159" s="6">
        <v>0.05</v>
      </c>
      <c r="FD159" s="4">
        <v>5.24</v>
      </c>
      <c r="FE159" s="9">
        <f t="shared" si="1506"/>
        <v>104800</v>
      </c>
      <c r="FF159" s="6">
        <v>0</v>
      </c>
      <c r="FG159" s="4">
        <v>0</v>
      </c>
      <c r="FH159" s="9">
        <v>0</v>
      </c>
      <c r="FI159" s="6">
        <v>0</v>
      </c>
      <c r="FJ159" s="4">
        <v>0</v>
      </c>
      <c r="FK159" s="9">
        <v>0</v>
      </c>
      <c r="FL159" s="6">
        <v>0</v>
      </c>
      <c r="FM159" s="4">
        <v>0</v>
      </c>
      <c r="FN159" s="9">
        <v>0</v>
      </c>
      <c r="FO159" s="6">
        <v>0</v>
      </c>
      <c r="FP159" s="4">
        <v>0</v>
      </c>
      <c r="FQ159" s="9">
        <v>0</v>
      </c>
      <c r="FR159" s="6">
        <v>0</v>
      </c>
      <c r="FS159" s="4">
        <v>0</v>
      </c>
      <c r="FT159" s="9">
        <v>0</v>
      </c>
      <c r="FU159" s="6">
        <v>0</v>
      </c>
      <c r="FV159" s="4">
        <v>0</v>
      </c>
      <c r="FW159" s="9">
        <v>0</v>
      </c>
      <c r="FX159" s="6">
        <v>0</v>
      </c>
      <c r="FY159" s="4">
        <v>0</v>
      </c>
      <c r="FZ159" s="9">
        <v>0</v>
      </c>
      <c r="GA159" s="6">
        <v>0</v>
      </c>
      <c r="GB159" s="4">
        <v>0</v>
      </c>
      <c r="GC159" s="9">
        <v>0</v>
      </c>
      <c r="GD159" s="6">
        <v>0</v>
      </c>
      <c r="GE159" s="4">
        <v>0</v>
      </c>
      <c r="GF159" s="9">
        <v>0</v>
      </c>
      <c r="GG159" s="6">
        <v>0</v>
      </c>
      <c r="GH159" s="4">
        <v>0</v>
      </c>
      <c r="GI159" s="9">
        <v>0</v>
      </c>
      <c r="GJ159" s="6">
        <v>0</v>
      </c>
      <c r="GK159" s="4">
        <v>0</v>
      </c>
      <c r="GL159" s="9">
        <v>0</v>
      </c>
      <c r="GM159" s="6">
        <v>0</v>
      </c>
      <c r="GN159" s="4">
        <v>0</v>
      </c>
      <c r="GO159" s="9">
        <v>0</v>
      </c>
      <c r="GP159" s="6">
        <v>0</v>
      </c>
      <c r="GQ159" s="4">
        <v>0</v>
      </c>
      <c r="GR159" s="9">
        <v>0</v>
      </c>
      <c r="GS159" s="6">
        <v>1E-3</v>
      </c>
      <c r="GT159" s="4">
        <v>7.0000000000000007E-2</v>
      </c>
      <c r="GU159" s="9">
        <f t="shared" si="1500"/>
        <v>70000</v>
      </c>
      <c r="GV159" s="6">
        <v>0</v>
      </c>
      <c r="GW159" s="4">
        <v>0</v>
      </c>
      <c r="GX159" s="9">
        <v>0</v>
      </c>
      <c r="GY159" s="6">
        <v>0</v>
      </c>
      <c r="GZ159" s="4">
        <v>0</v>
      </c>
      <c r="HA159" s="9">
        <v>0</v>
      </c>
      <c r="HB159" s="6">
        <v>0</v>
      </c>
      <c r="HC159" s="4">
        <v>0</v>
      </c>
      <c r="HD159" s="9">
        <v>0</v>
      </c>
      <c r="HE159" s="6">
        <v>0</v>
      </c>
      <c r="HF159" s="4">
        <v>0</v>
      </c>
      <c r="HG159" s="9">
        <v>0</v>
      </c>
      <c r="HH159" s="6">
        <v>0</v>
      </c>
      <c r="HI159" s="4">
        <v>0</v>
      </c>
      <c r="HJ159" s="9">
        <v>0</v>
      </c>
      <c r="HK159" s="6"/>
      <c r="HL159" s="4"/>
      <c r="HM159" s="9"/>
      <c r="HN159" s="6">
        <v>0.75900000000000001</v>
      </c>
      <c r="HO159" s="4">
        <v>35.82</v>
      </c>
      <c r="HP159" s="9">
        <f t="shared" si="1501"/>
        <v>47193.675889328064</v>
      </c>
      <c r="HQ159" s="6">
        <v>0.88400000000000001</v>
      </c>
      <c r="HR159" s="4">
        <v>12.67</v>
      </c>
      <c r="HS159" s="9">
        <f t="shared" si="1502"/>
        <v>14332.579185520362</v>
      </c>
      <c r="HT159" s="6">
        <f t="shared" si="1304"/>
        <v>42.268999999999998</v>
      </c>
      <c r="HU159" s="9">
        <f t="shared" si="1305"/>
        <v>2306.9700000000003</v>
      </c>
    </row>
    <row r="160" spans="1:229" x14ac:dyDescent="0.3">
      <c r="A160" s="49">
        <v>2015</v>
      </c>
      <c r="B160" s="50" t="s">
        <v>13</v>
      </c>
      <c r="C160" s="6">
        <v>4.2000000000000003E-2</v>
      </c>
      <c r="D160" s="4">
        <v>2.2400000000000002</v>
      </c>
      <c r="E160" s="9">
        <f t="shared" si="1485"/>
        <v>53333.333333333336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3.0409999999999999</v>
      </c>
      <c r="V160" s="4">
        <v>96.41</v>
      </c>
      <c r="W160" s="9">
        <f t="shared" si="1486"/>
        <v>31703.387043735613</v>
      </c>
      <c r="X160" s="6">
        <v>0</v>
      </c>
      <c r="Y160" s="4">
        <v>0</v>
      </c>
      <c r="Z160" s="9">
        <v>0</v>
      </c>
      <c r="AA160" s="14">
        <v>0</v>
      </c>
      <c r="AB160" s="4">
        <v>0</v>
      </c>
      <c r="AC160" s="9">
        <v>0</v>
      </c>
      <c r="AD160" s="6">
        <v>0</v>
      </c>
      <c r="AE160" s="4">
        <v>0</v>
      </c>
      <c r="AF160" s="9">
        <v>0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v>0</v>
      </c>
      <c r="AM160" s="6">
        <v>0</v>
      </c>
      <c r="AN160" s="4">
        <v>0</v>
      </c>
      <c r="AO160" s="9">
        <v>0</v>
      </c>
      <c r="AP160" s="6">
        <v>2E-3</v>
      </c>
      <c r="AQ160" s="4">
        <v>0.2</v>
      </c>
      <c r="AR160" s="9">
        <f t="shared" si="1508"/>
        <v>100000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f t="shared" si="1488"/>
        <v>0</v>
      </c>
      <c r="BE160" s="6">
        <v>0</v>
      </c>
      <c r="BF160" s="4">
        <v>0</v>
      </c>
      <c r="BG160" s="9">
        <v>0</v>
      </c>
      <c r="BH160" s="6">
        <v>28.597000000000001</v>
      </c>
      <c r="BI160" s="4">
        <v>198.91</v>
      </c>
      <c r="BJ160" s="9">
        <f t="shared" si="1489"/>
        <v>6955.6247158792876</v>
      </c>
      <c r="BK160" s="6">
        <v>0</v>
      </c>
      <c r="BL160" s="4">
        <v>0</v>
      </c>
      <c r="BM160" s="9">
        <v>0</v>
      </c>
      <c r="BN160" s="6">
        <v>0.33300000000000002</v>
      </c>
      <c r="BO160" s="4">
        <v>385.76</v>
      </c>
      <c r="BP160" s="9">
        <f t="shared" si="1507"/>
        <v>1158438.4384384383</v>
      </c>
      <c r="BQ160" s="6">
        <v>0</v>
      </c>
      <c r="BR160" s="4">
        <v>0</v>
      </c>
      <c r="BS160" s="9"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1.9E-2</v>
      </c>
      <c r="CD160" s="4">
        <v>0.56000000000000005</v>
      </c>
      <c r="CE160" s="9">
        <f t="shared" si="1490"/>
        <v>29473.68421052632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f t="shared" si="1491"/>
        <v>0</v>
      </c>
      <c r="CO160" s="6">
        <v>0</v>
      </c>
      <c r="CP160" s="4">
        <v>0</v>
      </c>
      <c r="CQ160" s="9">
        <v>0</v>
      </c>
      <c r="CR160" s="6">
        <v>0.129</v>
      </c>
      <c r="CS160" s="4">
        <v>142.19999999999999</v>
      </c>
      <c r="CT160" s="9">
        <f t="shared" ref="CT160" si="1515">CS160/CR160*1000</f>
        <v>1102325.5813953488</v>
      </c>
      <c r="CU160" s="6">
        <v>0</v>
      </c>
      <c r="CV160" s="4">
        <v>0</v>
      </c>
      <c r="CW160" s="9">
        <v>0</v>
      </c>
      <c r="CX160" s="6">
        <v>120</v>
      </c>
      <c r="CY160" s="4">
        <v>7855.36</v>
      </c>
      <c r="CZ160" s="9">
        <f t="shared" si="1503"/>
        <v>65461.333333333328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2.5999999999999999E-2</v>
      </c>
      <c r="DH160" s="4">
        <v>0.96</v>
      </c>
      <c r="DI160" s="9">
        <f t="shared" si="1509"/>
        <v>36923.076923076929</v>
      </c>
      <c r="DJ160" s="6">
        <v>24.771000000000001</v>
      </c>
      <c r="DK160" s="4">
        <v>1246</v>
      </c>
      <c r="DL160" s="9">
        <f t="shared" si="1493"/>
        <v>50300.7549150216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0.17</v>
      </c>
      <c r="DW160" s="4">
        <v>1.82</v>
      </c>
      <c r="DX160" s="9">
        <f t="shared" si="1495"/>
        <v>10705.882352941177</v>
      </c>
      <c r="DY160" s="6">
        <v>35.524000000000001</v>
      </c>
      <c r="DZ160" s="4">
        <v>140.99</v>
      </c>
      <c r="EA160" s="9">
        <f t="shared" si="1496"/>
        <v>3968.8661186803288</v>
      </c>
      <c r="EB160" s="6">
        <v>0</v>
      </c>
      <c r="EC160" s="4">
        <v>0</v>
      </c>
      <c r="ED160" s="9">
        <v>0</v>
      </c>
      <c r="EE160" s="6">
        <v>0.155</v>
      </c>
      <c r="EF160" s="4">
        <v>4.12</v>
      </c>
      <c r="EG160" s="9">
        <f t="shared" si="1497"/>
        <v>26580.645161290326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0</v>
      </c>
      <c r="EX160" s="4">
        <v>0</v>
      </c>
      <c r="EY160" s="9">
        <f t="shared" si="1498"/>
        <v>0</v>
      </c>
      <c r="EZ160" s="6">
        <v>0</v>
      </c>
      <c r="FA160" s="4">
        <v>0</v>
      </c>
      <c r="FB160" s="9">
        <v>0</v>
      </c>
      <c r="FC160" s="6">
        <v>0</v>
      </c>
      <c r="FD160" s="4">
        <v>0</v>
      </c>
      <c r="FE160" s="9">
        <v>0</v>
      </c>
      <c r="FF160" s="6">
        <v>0</v>
      </c>
      <c r="FG160" s="4">
        <v>0</v>
      </c>
      <c r="FH160" s="9">
        <v>0</v>
      </c>
      <c r="FI160" s="6">
        <v>0</v>
      </c>
      <c r="FJ160" s="4">
        <v>0</v>
      </c>
      <c r="FK160" s="9">
        <v>0</v>
      </c>
      <c r="FL160" s="6">
        <v>0</v>
      </c>
      <c r="FM160" s="4">
        <v>0</v>
      </c>
      <c r="FN160" s="9">
        <v>0</v>
      </c>
      <c r="FO160" s="6">
        <v>0</v>
      </c>
      <c r="FP160" s="4">
        <v>0</v>
      </c>
      <c r="FQ160" s="9">
        <v>0</v>
      </c>
      <c r="FR160" s="6">
        <v>0</v>
      </c>
      <c r="FS160" s="4">
        <v>0</v>
      </c>
      <c r="FT160" s="9">
        <v>0</v>
      </c>
      <c r="FU160" s="6">
        <v>0</v>
      </c>
      <c r="FV160" s="4">
        <v>0</v>
      </c>
      <c r="FW160" s="9">
        <v>0</v>
      </c>
      <c r="FX160" s="6">
        <v>0</v>
      </c>
      <c r="FY160" s="4">
        <v>0</v>
      </c>
      <c r="FZ160" s="9">
        <v>0</v>
      </c>
      <c r="GA160" s="6">
        <v>0</v>
      </c>
      <c r="GB160" s="4">
        <v>0</v>
      </c>
      <c r="GC160" s="9">
        <v>0</v>
      </c>
      <c r="GD160" s="6">
        <v>0</v>
      </c>
      <c r="GE160" s="4">
        <v>0</v>
      </c>
      <c r="GF160" s="9">
        <v>0</v>
      </c>
      <c r="GG160" s="6">
        <v>0</v>
      </c>
      <c r="GH160" s="4">
        <v>0</v>
      </c>
      <c r="GI160" s="9">
        <v>0</v>
      </c>
      <c r="GJ160" s="6">
        <v>0</v>
      </c>
      <c r="GK160" s="4">
        <v>0</v>
      </c>
      <c r="GL160" s="9">
        <v>0</v>
      </c>
      <c r="GM160" s="6">
        <v>0</v>
      </c>
      <c r="GN160" s="4">
        <v>0</v>
      </c>
      <c r="GO160" s="9">
        <v>0</v>
      </c>
      <c r="GP160" s="6">
        <v>0</v>
      </c>
      <c r="GQ160" s="4">
        <v>0</v>
      </c>
      <c r="GR160" s="9">
        <v>0</v>
      </c>
      <c r="GS160" s="6">
        <v>2E-3</v>
      </c>
      <c r="GT160" s="4">
        <v>0.15</v>
      </c>
      <c r="GU160" s="9">
        <f t="shared" si="1500"/>
        <v>75000</v>
      </c>
      <c r="GV160" s="6">
        <v>0</v>
      </c>
      <c r="GW160" s="4">
        <v>0</v>
      </c>
      <c r="GX160" s="9">
        <v>0</v>
      </c>
      <c r="GY160" s="6">
        <v>0</v>
      </c>
      <c r="GZ160" s="4">
        <v>0</v>
      </c>
      <c r="HA160" s="9">
        <v>0</v>
      </c>
      <c r="HB160" s="6">
        <v>0</v>
      </c>
      <c r="HC160" s="4">
        <v>0</v>
      </c>
      <c r="HD160" s="9">
        <v>0</v>
      </c>
      <c r="HE160" s="6">
        <v>0</v>
      </c>
      <c r="HF160" s="4">
        <v>0</v>
      </c>
      <c r="HG160" s="9">
        <v>0</v>
      </c>
      <c r="HH160" s="6">
        <v>0</v>
      </c>
      <c r="HI160" s="4">
        <v>0</v>
      </c>
      <c r="HJ160" s="9">
        <v>0</v>
      </c>
      <c r="HK160" s="6"/>
      <c r="HL160" s="4"/>
      <c r="HM160" s="9"/>
      <c r="HN160" s="6">
        <v>0.22700000000000001</v>
      </c>
      <c r="HO160" s="4">
        <v>6.28</v>
      </c>
      <c r="HP160" s="9">
        <f t="shared" si="1501"/>
        <v>27665.198237885463</v>
      </c>
      <c r="HQ160" s="6">
        <v>0.2</v>
      </c>
      <c r="HR160" s="4">
        <v>5.52</v>
      </c>
      <c r="HS160" s="9">
        <f t="shared" si="1502"/>
        <v>27599.999999999996</v>
      </c>
      <c r="HT160" s="6">
        <f t="shared" si="1304"/>
        <v>213.238</v>
      </c>
      <c r="HU160" s="9">
        <f t="shared" si="1305"/>
        <v>10087.48</v>
      </c>
    </row>
    <row r="161" spans="1:229" ht="15" thickBot="1" x14ac:dyDescent="0.35">
      <c r="A161" s="51"/>
      <c r="B161" s="52" t="s">
        <v>14</v>
      </c>
      <c r="C161" s="43">
        <f>SUM(C149:C160)</f>
        <v>2.1869999999999998</v>
      </c>
      <c r="D161" s="42">
        <f>SUM(D149:D160)</f>
        <v>153.92000000000002</v>
      </c>
      <c r="E161" s="44"/>
      <c r="F161" s="43">
        <f>SUM(F149:F160)</f>
        <v>0</v>
      </c>
      <c r="G161" s="42">
        <f>SUM(G149:G160)</f>
        <v>0</v>
      </c>
      <c r="H161" s="44"/>
      <c r="I161" s="43">
        <f>SUM(I149:I160)</f>
        <v>0</v>
      </c>
      <c r="J161" s="42">
        <f>SUM(J149:J160)</f>
        <v>0</v>
      </c>
      <c r="K161" s="44"/>
      <c r="L161" s="43">
        <f>SUM(L149:L160)</f>
        <v>0</v>
      </c>
      <c r="M161" s="42">
        <f>SUM(M149:M160)</f>
        <v>0</v>
      </c>
      <c r="N161" s="44"/>
      <c r="O161" s="43">
        <f>SUM(O149:O160)</f>
        <v>0</v>
      </c>
      <c r="P161" s="42">
        <f>SUM(P149:P160)</f>
        <v>0</v>
      </c>
      <c r="Q161" s="44"/>
      <c r="R161" s="43">
        <f>SUM(R149:R160)</f>
        <v>0</v>
      </c>
      <c r="S161" s="42">
        <f>SUM(S149:S160)</f>
        <v>0</v>
      </c>
      <c r="T161" s="44"/>
      <c r="U161" s="43">
        <f>SUM(U149:U160)</f>
        <v>20.750000000000004</v>
      </c>
      <c r="V161" s="42">
        <f>SUM(V149:V160)</f>
        <v>480.37</v>
      </c>
      <c r="W161" s="44"/>
      <c r="X161" s="43">
        <f>SUM(X149:X160)</f>
        <v>0</v>
      </c>
      <c r="Y161" s="42">
        <f>SUM(Y149:Y160)</f>
        <v>0</v>
      </c>
      <c r="Z161" s="44"/>
      <c r="AA161" s="43">
        <f>SUM(AA149:AA160)</f>
        <v>5.0000000000000001E-3</v>
      </c>
      <c r="AB161" s="42">
        <f>SUM(AB149:AB160)</f>
        <v>0.15</v>
      </c>
      <c r="AC161" s="44"/>
      <c r="AD161" s="43">
        <v>0</v>
      </c>
      <c r="AE161" s="42">
        <v>0</v>
      </c>
      <c r="AF161" s="44">
        <v>0</v>
      </c>
      <c r="AG161" s="43">
        <f>SUM(AG149:AG160)</f>
        <v>0</v>
      </c>
      <c r="AH161" s="42">
        <f>SUM(AH149:AH160)</f>
        <v>0</v>
      </c>
      <c r="AI161" s="44"/>
      <c r="AJ161" s="43">
        <f>SUM(AJ149:AJ160)</f>
        <v>0</v>
      </c>
      <c r="AK161" s="42">
        <f>SUM(AK149:AK160)</f>
        <v>0</v>
      </c>
      <c r="AL161" s="44"/>
      <c r="AM161" s="43">
        <f>SUM(AM149:AM160)</f>
        <v>0.128</v>
      </c>
      <c r="AN161" s="42">
        <f>SUM(AN149:AN160)</f>
        <v>14.88</v>
      </c>
      <c r="AO161" s="44"/>
      <c r="AP161" s="43">
        <f>SUM(AP149:AP160)</f>
        <v>0.122</v>
      </c>
      <c r="AQ161" s="42">
        <f>SUM(AQ149:AQ160)</f>
        <v>4.63</v>
      </c>
      <c r="AR161" s="44"/>
      <c r="AS161" s="43">
        <f>SUM(AS149:AS160)</f>
        <v>0</v>
      </c>
      <c r="AT161" s="42">
        <f>SUM(AT149:AT160)</f>
        <v>0</v>
      </c>
      <c r="AU161" s="44"/>
      <c r="AV161" s="43">
        <f>SUM(AV149:AV160)</f>
        <v>0</v>
      </c>
      <c r="AW161" s="42">
        <f>SUM(AW149:AW160)</f>
        <v>0</v>
      </c>
      <c r="AX161" s="44"/>
      <c r="AY161" s="43">
        <f>SUM(AY149:AY160)</f>
        <v>0</v>
      </c>
      <c r="AZ161" s="42">
        <f>SUM(AZ149:AZ160)</f>
        <v>0</v>
      </c>
      <c r="BA161" s="44"/>
      <c r="BB161" s="43">
        <f t="shared" ref="BB161:BC161" si="1516">SUM(BB149:BB160)</f>
        <v>0</v>
      </c>
      <c r="BC161" s="42">
        <f t="shared" si="1516"/>
        <v>0</v>
      </c>
      <c r="BD161" s="44"/>
      <c r="BE161" s="43">
        <f>SUM(BE149:BE160)</f>
        <v>0</v>
      </c>
      <c r="BF161" s="42">
        <f>SUM(BF149:BF160)</f>
        <v>0</v>
      </c>
      <c r="BG161" s="44"/>
      <c r="BH161" s="43">
        <f>SUM(BH149:BH160)</f>
        <v>56.331000000000003</v>
      </c>
      <c r="BI161" s="42">
        <f>SUM(BI149:BI160)</f>
        <v>356.98</v>
      </c>
      <c r="BJ161" s="44"/>
      <c r="BK161" s="43">
        <f>SUM(BK149:BK160)</f>
        <v>0</v>
      </c>
      <c r="BL161" s="42">
        <f>SUM(BL149:BL160)</f>
        <v>0</v>
      </c>
      <c r="BM161" s="44"/>
      <c r="BN161" s="43">
        <f>SUM(BN149:BN160)</f>
        <v>0.35300000000000004</v>
      </c>
      <c r="BO161" s="42">
        <f>SUM(BO149:BO160)</f>
        <v>405.81</v>
      </c>
      <c r="BP161" s="44"/>
      <c r="BQ161" s="43">
        <f>SUM(BQ149:BQ160)</f>
        <v>0</v>
      </c>
      <c r="BR161" s="42">
        <f>SUM(BR149:BR160)</f>
        <v>0</v>
      </c>
      <c r="BS161" s="44"/>
      <c r="BT161" s="43">
        <f>SUM(BT149:BT160)</f>
        <v>0</v>
      </c>
      <c r="BU161" s="42">
        <f>SUM(BU149:BU160)</f>
        <v>0</v>
      </c>
      <c r="BV161" s="44"/>
      <c r="BW161" s="43">
        <f>SUM(BW149:BW160)</f>
        <v>0</v>
      </c>
      <c r="BX161" s="42">
        <f>SUM(BX149:BX160)</f>
        <v>0</v>
      </c>
      <c r="BY161" s="44"/>
      <c r="BZ161" s="43">
        <f>SUM(BZ149:BZ160)</f>
        <v>0.01</v>
      </c>
      <c r="CA161" s="42">
        <f>SUM(CA149:CA160)</f>
        <v>0.11</v>
      </c>
      <c r="CB161" s="44"/>
      <c r="CC161" s="43">
        <f>SUM(CC149:CC160)</f>
        <v>0.53900000000000003</v>
      </c>
      <c r="CD161" s="42">
        <f>SUM(CD149:CD160)</f>
        <v>6.6400000000000006</v>
      </c>
      <c r="CE161" s="44"/>
      <c r="CF161" s="43">
        <f>SUM(CF149:CF160)</f>
        <v>0</v>
      </c>
      <c r="CG161" s="42">
        <f>SUM(CG149:CG160)</f>
        <v>0</v>
      </c>
      <c r="CH161" s="44"/>
      <c r="CI161" s="43">
        <f>SUM(CI149:CI160)</f>
        <v>0</v>
      </c>
      <c r="CJ161" s="42">
        <f>SUM(CJ149:CJ160)</f>
        <v>0</v>
      </c>
      <c r="CK161" s="44"/>
      <c r="CL161" s="43">
        <f t="shared" ref="CL161:CM161" si="1517">SUM(CL149:CL160)</f>
        <v>0</v>
      </c>
      <c r="CM161" s="42">
        <f t="shared" si="1517"/>
        <v>0</v>
      </c>
      <c r="CN161" s="44"/>
      <c r="CO161" s="43">
        <f>SUM(CO149:CO160)</f>
        <v>0</v>
      </c>
      <c r="CP161" s="42">
        <f>SUM(CP149:CP160)</f>
        <v>0</v>
      </c>
      <c r="CQ161" s="44"/>
      <c r="CR161" s="43">
        <f>SUM(CR149:CR160)</f>
        <v>0.129</v>
      </c>
      <c r="CS161" s="42">
        <f>SUM(CS149:CS160)</f>
        <v>142.19999999999999</v>
      </c>
      <c r="CT161" s="44"/>
      <c r="CU161" s="43">
        <f>SUM(CU149:CU160)</f>
        <v>0</v>
      </c>
      <c r="CV161" s="42">
        <f>SUM(CV149:CV160)</f>
        <v>0</v>
      </c>
      <c r="CW161" s="44"/>
      <c r="CX161" s="43">
        <f>SUM(CX149:CX160)</f>
        <v>400.50700000000001</v>
      </c>
      <c r="CY161" s="42">
        <f>SUM(CY149:CY160)</f>
        <v>25076.510000000002</v>
      </c>
      <c r="CZ161" s="44"/>
      <c r="DA161" s="43">
        <f>SUM(DA149:DA160)</f>
        <v>0</v>
      </c>
      <c r="DB161" s="42">
        <f>SUM(DB149:DB160)</f>
        <v>0</v>
      </c>
      <c r="DC161" s="44"/>
      <c r="DD161" s="43">
        <f>SUM(DD149:DD160)</f>
        <v>2.2270000000000003</v>
      </c>
      <c r="DE161" s="42">
        <f>SUM(DE149:DE160)</f>
        <v>174.02</v>
      </c>
      <c r="DF161" s="44"/>
      <c r="DG161" s="43">
        <f>SUM(DG149:DG160)</f>
        <v>0.10199999999999999</v>
      </c>
      <c r="DH161" s="42">
        <f>SUM(DH149:DH160)</f>
        <v>4.43</v>
      </c>
      <c r="DI161" s="44"/>
      <c r="DJ161" s="43">
        <f>SUM(DJ149:DJ160)</f>
        <v>49.249000000000002</v>
      </c>
      <c r="DK161" s="42">
        <f>SUM(DK149:DK160)</f>
        <v>2500.4300000000003</v>
      </c>
      <c r="DL161" s="44"/>
      <c r="DM161" s="43">
        <f>SUM(DM149:DM160)</f>
        <v>0</v>
      </c>
      <c r="DN161" s="42">
        <f>SUM(DN149:DN160)</f>
        <v>0</v>
      </c>
      <c r="DO161" s="44"/>
      <c r="DP161" s="43">
        <f>SUM(DP149:DP160)</f>
        <v>0</v>
      </c>
      <c r="DQ161" s="42">
        <f>SUM(DQ149:DQ160)</f>
        <v>0</v>
      </c>
      <c r="DR161" s="44"/>
      <c r="DS161" s="43">
        <f>SUM(DS149:DS160)</f>
        <v>11.514000000000001</v>
      </c>
      <c r="DT161" s="42">
        <f>SUM(DT149:DT160)</f>
        <v>100.52</v>
      </c>
      <c r="DU161" s="44"/>
      <c r="DV161" s="43">
        <f>SUM(DV149:DV160)</f>
        <v>10.032999999999999</v>
      </c>
      <c r="DW161" s="42">
        <f>SUM(DW149:DW160)</f>
        <v>186.17</v>
      </c>
      <c r="DX161" s="44"/>
      <c r="DY161" s="43">
        <f>SUM(DY149:DY160)</f>
        <v>121.973</v>
      </c>
      <c r="DZ161" s="42">
        <f>SUM(DZ149:DZ160)</f>
        <v>997.75</v>
      </c>
      <c r="EA161" s="44"/>
      <c r="EB161" s="43">
        <f>SUM(EB149:EB160)</f>
        <v>9.5000000000000001E-2</v>
      </c>
      <c r="EC161" s="42">
        <f>SUM(EC149:EC160)</f>
        <v>58.83</v>
      </c>
      <c r="ED161" s="44"/>
      <c r="EE161" s="43">
        <f>SUM(EE149:EE160)</f>
        <v>0.81700000000000006</v>
      </c>
      <c r="EF161" s="42">
        <f>SUM(EF149:EF160)</f>
        <v>11.81</v>
      </c>
      <c r="EG161" s="44"/>
      <c r="EH161" s="43">
        <f>SUM(EH149:EH160)</f>
        <v>29.2</v>
      </c>
      <c r="EI161" s="42">
        <f>SUM(EI149:EI160)</f>
        <v>2198.9299999999998</v>
      </c>
      <c r="EJ161" s="44"/>
      <c r="EK161" s="43">
        <f>SUM(EK149:EK160)</f>
        <v>0</v>
      </c>
      <c r="EL161" s="42">
        <f>SUM(EL149:EL160)</f>
        <v>0</v>
      </c>
      <c r="EM161" s="44"/>
      <c r="EN161" s="43">
        <f>SUM(EN149:EN160)</f>
        <v>0</v>
      </c>
      <c r="EO161" s="42">
        <f>SUM(EO149:EO160)</f>
        <v>0</v>
      </c>
      <c r="EP161" s="44"/>
      <c r="EQ161" s="43">
        <f>SUM(EQ149:EQ160)</f>
        <v>0</v>
      </c>
      <c r="ER161" s="42">
        <f>SUM(ER149:ER160)</f>
        <v>0</v>
      </c>
      <c r="ES161" s="44"/>
      <c r="ET161" s="43">
        <f>SUM(ET149:ET160)</f>
        <v>2.5999999999999999E-2</v>
      </c>
      <c r="EU161" s="42">
        <f>SUM(EU149:EU160)</f>
        <v>0.6</v>
      </c>
      <c r="EV161" s="44"/>
      <c r="EW161" s="43">
        <f t="shared" ref="EW161:EX161" si="1518">SUM(EW149:EW160)</f>
        <v>0</v>
      </c>
      <c r="EX161" s="42">
        <f t="shared" si="1518"/>
        <v>0</v>
      </c>
      <c r="EY161" s="44"/>
      <c r="EZ161" s="43">
        <f>SUM(EZ149:EZ160)</f>
        <v>0</v>
      </c>
      <c r="FA161" s="42">
        <f>SUM(FA149:FA160)</f>
        <v>0</v>
      </c>
      <c r="FB161" s="44"/>
      <c r="FC161" s="43">
        <f>SUM(FC149:FC160)</f>
        <v>0.10100000000000001</v>
      </c>
      <c r="FD161" s="42">
        <f>SUM(FD149:FD160)</f>
        <v>6.58</v>
      </c>
      <c r="FE161" s="44"/>
      <c r="FF161" s="43">
        <f>SUM(FF149:FF160)</f>
        <v>0</v>
      </c>
      <c r="FG161" s="42">
        <f>SUM(FG149:FG160)</f>
        <v>0</v>
      </c>
      <c r="FH161" s="44"/>
      <c r="FI161" s="43">
        <f>SUM(FI149:FI160)</f>
        <v>0</v>
      </c>
      <c r="FJ161" s="42">
        <f>SUM(FJ149:FJ160)</f>
        <v>0</v>
      </c>
      <c r="FK161" s="44"/>
      <c r="FL161" s="43">
        <f>SUM(FL149:FL160)</f>
        <v>0</v>
      </c>
      <c r="FM161" s="42">
        <f>SUM(FM149:FM160)</f>
        <v>0</v>
      </c>
      <c r="FN161" s="44"/>
      <c r="FO161" s="43">
        <f>SUM(FO149:FO160)</f>
        <v>0</v>
      </c>
      <c r="FP161" s="42">
        <f>SUM(FP149:FP160)</f>
        <v>0</v>
      </c>
      <c r="FQ161" s="44"/>
      <c r="FR161" s="43">
        <f>SUM(FR149:FR160)</f>
        <v>0</v>
      </c>
      <c r="FS161" s="42">
        <f>SUM(FS149:FS160)</f>
        <v>0</v>
      </c>
      <c r="FT161" s="44"/>
      <c r="FU161" s="43">
        <f>SUM(FU149:FU160)</f>
        <v>0</v>
      </c>
      <c r="FV161" s="42">
        <f>SUM(FV149:FV160)</f>
        <v>0</v>
      </c>
      <c r="FW161" s="44"/>
      <c r="FX161" s="43">
        <f>SUM(FX149:FX160)</f>
        <v>43.8</v>
      </c>
      <c r="FY161" s="42">
        <f>SUM(FY149:FY160)</f>
        <v>2639.38</v>
      </c>
      <c r="FZ161" s="44"/>
      <c r="GA161" s="43">
        <f>SUM(GA149:GA160)</f>
        <v>0</v>
      </c>
      <c r="GB161" s="42">
        <f>SUM(GB149:GB160)</f>
        <v>0</v>
      </c>
      <c r="GC161" s="44"/>
      <c r="GD161" s="43">
        <f>SUM(GD149:GD160)</f>
        <v>0</v>
      </c>
      <c r="GE161" s="42">
        <f>SUM(GE149:GE160)</f>
        <v>0</v>
      </c>
      <c r="GF161" s="44"/>
      <c r="GG161" s="43">
        <f>SUM(GG149:GG160)</f>
        <v>0.19</v>
      </c>
      <c r="GH161" s="42">
        <f>SUM(GH149:GH160)</f>
        <v>7.18</v>
      </c>
      <c r="GI161" s="44"/>
      <c r="GJ161" s="43">
        <f>SUM(GJ149:GJ160)</f>
        <v>24</v>
      </c>
      <c r="GK161" s="42">
        <f>SUM(GK149:GK160)</f>
        <v>210.91</v>
      </c>
      <c r="GL161" s="44"/>
      <c r="GM161" s="43">
        <f>SUM(GM149:GM160)</f>
        <v>0</v>
      </c>
      <c r="GN161" s="42">
        <f>SUM(GN149:GN160)</f>
        <v>0</v>
      </c>
      <c r="GO161" s="44"/>
      <c r="GP161" s="43">
        <f>SUM(GP149:GP160)</f>
        <v>0</v>
      </c>
      <c r="GQ161" s="42">
        <f>SUM(GQ149:GQ160)</f>
        <v>0</v>
      </c>
      <c r="GR161" s="44"/>
      <c r="GS161" s="43">
        <f>SUM(GS149:GS160)</f>
        <v>0.44700000000000006</v>
      </c>
      <c r="GT161" s="42">
        <f>SUM(GT149:GT160)</f>
        <v>1.53</v>
      </c>
      <c r="GU161" s="44"/>
      <c r="GV161" s="43">
        <f>SUM(GV149:GV160)</f>
        <v>0</v>
      </c>
      <c r="GW161" s="42">
        <f>SUM(GW149:GW160)</f>
        <v>0</v>
      </c>
      <c r="GX161" s="44"/>
      <c r="GY161" s="43">
        <f>SUM(GY149:GY160)</f>
        <v>0</v>
      </c>
      <c r="GZ161" s="42">
        <f>SUM(GZ149:GZ160)</f>
        <v>0</v>
      </c>
      <c r="HA161" s="44"/>
      <c r="HB161" s="43">
        <f>SUM(HB149:HB160)</f>
        <v>0</v>
      </c>
      <c r="HC161" s="42">
        <f>SUM(HC149:HC160)</f>
        <v>0</v>
      </c>
      <c r="HD161" s="44"/>
      <c r="HE161" s="43">
        <f>SUM(HE149:HE160)</f>
        <v>0</v>
      </c>
      <c r="HF161" s="42">
        <f>SUM(HF149:HF160)</f>
        <v>0</v>
      </c>
      <c r="HG161" s="44"/>
      <c r="HH161" s="43">
        <f>SUM(HH149:HH160)</f>
        <v>0</v>
      </c>
      <c r="HI161" s="42">
        <f>SUM(HI149:HI160)</f>
        <v>0</v>
      </c>
      <c r="HJ161" s="44"/>
      <c r="HK161" s="43"/>
      <c r="HL161" s="42"/>
      <c r="HM161" s="44"/>
      <c r="HN161" s="43">
        <f>SUM(HN149:HN160)</f>
        <v>3.9520000000000004</v>
      </c>
      <c r="HO161" s="42">
        <f>SUM(HO149:HO160)</f>
        <v>116.80000000000001</v>
      </c>
      <c r="HP161" s="44"/>
      <c r="HQ161" s="43">
        <f>SUM(HQ149:HQ160)</f>
        <v>13.113</v>
      </c>
      <c r="HR161" s="42">
        <f>SUM(HR149:HR160)</f>
        <v>153.27000000000001</v>
      </c>
      <c r="HS161" s="44"/>
      <c r="HT161" s="43">
        <f t="shared" si="1304"/>
        <v>791.9</v>
      </c>
      <c r="HU161" s="44">
        <f t="shared" si="1305"/>
        <v>36011.340000000011</v>
      </c>
    </row>
    <row r="162" spans="1:229" x14ac:dyDescent="0.3">
      <c r="A162" s="49">
        <v>2016</v>
      </c>
      <c r="B162" s="50" t="s">
        <v>2</v>
      </c>
      <c r="C162" s="6">
        <v>0.04</v>
      </c>
      <c r="D162" s="4">
        <v>1.42</v>
      </c>
      <c r="E162" s="9">
        <f t="shared" ref="E162:E173" si="1519">D162/C162*1000</f>
        <v>35500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11.04</v>
      </c>
      <c r="V162" s="4">
        <v>232.45</v>
      </c>
      <c r="W162" s="9">
        <f t="shared" ref="W162:W173" si="1520">V162/U162*1000</f>
        <v>21055.253623188408</v>
      </c>
      <c r="X162" s="6">
        <v>0</v>
      </c>
      <c r="Y162" s="4">
        <v>0</v>
      </c>
      <c r="Z162" s="9">
        <v>0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f t="shared" ref="BD162:BD173" si="1521">IF(BB162=0,0,BC162/BB162*1000)</f>
        <v>0</v>
      </c>
      <c r="BE162" s="6">
        <v>0</v>
      </c>
      <c r="BF162" s="4">
        <v>0</v>
      </c>
      <c r="BG162" s="9">
        <v>0</v>
      </c>
      <c r="BH162" s="6">
        <v>5.6000000000000001E-2</v>
      </c>
      <c r="BI162" s="4">
        <v>2.19</v>
      </c>
      <c r="BJ162" s="9">
        <f t="shared" ref="BJ162:BJ173" si="1522">BI162/BH162*1000</f>
        <v>39107.142857142855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0.53500000000000003</v>
      </c>
      <c r="CD162" s="4">
        <v>4.0999999999999996</v>
      </c>
      <c r="CE162" s="9">
        <f t="shared" ref="CE162:CE172" si="1523">CD162/CC162*1000</f>
        <v>7663.5514018691574</v>
      </c>
      <c r="CF162" s="6">
        <v>0</v>
      </c>
      <c r="CG162" s="4">
        <v>0</v>
      </c>
      <c r="CH162" s="9">
        <v>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f t="shared" ref="CN162:CN173" si="1524">IF(CL162=0,0,CM162/CL162*1000)</f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4.5999999999999999E-2</v>
      </c>
      <c r="CY162" s="4">
        <v>0.84</v>
      </c>
      <c r="CZ162" s="9">
        <f t="shared" ref="CZ162:CZ169" si="1525">CY162/CX162*1000</f>
        <v>18260.869565217392</v>
      </c>
      <c r="DA162" s="6">
        <v>0</v>
      </c>
      <c r="DB162" s="4">
        <v>0</v>
      </c>
      <c r="DC162" s="9">
        <v>0</v>
      </c>
      <c r="DD162" s="6">
        <v>0.253</v>
      </c>
      <c r="DE162" s="4">
        <v>10.87</v>
      </c>
      <c r="DF162" s="9">
        <f t="shared" ref="DF162:DF173" si="1526">DE162/DD162*1000</f>
        <v>42964.426877470352</v>
      </c>
      <c r="DG162" s="6">
        <v>0</v>
      </c>
      <c r="DH162" s="4">
        <v>0</v>
      </c>
      <c r="DI162" s="9">
        <v>0</v>
      </c>
      <c r="DJ162" s="6">
        <v>4.4999999999999998E-2</v>
      </c>
      <c r="DK162" s="4">
        <v>1.32</v>
      </c>
      <c r="DL162" s="9">
        <f t="shared" ref="DL162:DL172" si="1527">DK162/DJ162*1000</f>
        <v>29333.333333333336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4.3999999999999997E-2</v>
      </c>
      <c r="DW162" s="4">
        <v>0.43</v>
      </c>
      <c r="DX162" s="9">
        <f t="shared" ref="DX162:DX173" si="1528">DW162/DV162*1000</f>
        <v>9772.7272727272739</v>
      </c>
      <c r="DY162" s="6">
        <v>0.83399999999999996</v>
      </c>
      <c r="DZ162" s="4">
        <v>18.36</v>
      </c>
      <c r="EA162" s="9">
        <f t="shared" ref="EA162:EA173" si="1529">DZ162/DY162*1000</f>
        <v>22014.388489208635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f t="shared" ref="EY162:EY173" si="1530">IF(EW162=0,0,EX162/EW162*1000)</f>
        <v>0</v>
      </c>
      <c r="EZ162" s="6">
        <v>0</v>
      </c>
      <c r="FA162" s="4">
        <v>0</v>
      </c>
      <c r="FB162" s="9">
        <v>0</v>
      </c>
      <c r="FC162" s="6">
        <v>5.0999999999999997E-2</v>
      </c>
      <c r="FD162" s="4">
        <v>4.1500000000000004</v>
      </c>
      <c r="FE162" s="9">
        <f t="shared" ref="FE162:FE172" si="1531">FD162/FC162*1000</f>
        <v>81372.549019607861</v>
      </c>
      <c r="FF162" s="6">
        <v>0</v>
      </c>
      <c r="FG162" s="4">
        <v>0</v>
      </c>
      <c r="FH162" s="9">
        <v>0</v>
      </c>
      <c r="FI162" s="6">
        <v>0</v>
      </c>
      <c r="FJ162" s="4">
        <v>0</v>
      </c>
      <c r="FK162" s="9">
        <v>0</v>
      </c>
      <c r="FL162" s="6">
        <v>0</v>
      </c>
      <c r="FM162" s="4">
        <v>0</v>
      </c>
      <c r="FN162" s="9">
        <v>0</v>
      </c>
      <c r="FO162" s="6">
        <v>0</v>
      </c>
      <c r="FP162" s="4">
        <v>0</v>
      </c>
      <c r="FQ162" s="9">
        <v>0</v>
      </c>
      <c r="FR162" s="6">
        <v>0</v>
      </c>
      <c r="FS162" s="4">
        <v>0</v>
      </c>
      <c r="FT162" s="9">
        <v>0</v>
      </c>
      <c r="FU162" s="6">
        <v>0</v>
      </c>
      <c r="FV162" s="4">
        <v>0</v>
      </c>
      <c r="FW162" s="9">
        <v>0</v>
      </c>
      <c r="FX162" s="6">
        <v>0</v>
      </c>
      <c r="FY162" s="4">
        <v>0</v>
      </c>
      <c r="FZ162" s="9">
        <v>0</v>
      </c>
      <c r="GA162" s="6" t="s">
        <v>115</v>
      </c>
      <c r="GB162" s="4">
        <v>0</v>
      </c>
      <c r="GC162" s="9">
        <v>0</v>
      </c>
      <c r="GD162" s="6">
        <v>0</v>
      </c>
      <c r="GE162" s="4">
        <v>0</v>
      </c>
      <c r="GF162" s="9">
        <v>0</v>
      </c>
      <c r="GG162" s="6">
        <v>1.333</v>
      </c>
      <c r="GH162" s="4">
        <v>0.99</v>
      </c>
      <c r="GI162" s="9">
        <f t="shared" ref="GI162:GI173" si="1532">GH162/GG162*1000</f>
        <v>742.68567141785445</v>
      </c>
      <c r="GJ162" s="6">
        <v>0</v>
      </c>
      <c r="GK162" s="4">
        <v>0</v>
      </c>
      <c r="GL162" s="9">
        <v>0</v>
      </c>
      <c r="GM162" s="6">
        <v>0</v>
      </c>
      <c r="GN162" s="4">
        <v>0</v>
      </c>
      <c r="GO162" s="9">
        <v>0</v>
      </c>
      <c r="GP162" s="6">
        <v>0</v>
      </c>
      <c r="GQ162" s="4">
        <v>0</v>
      </c>
      <c r="GR162" s="9">
        <v>0</v>
      </c>
      <c r="GS162" s="6">
        <v>2.5999999999999999E-2</v>
      </c>
      <c r="GT162" s="4">
        <v>0.15</v>
      </c>
      <c r="GU162" s="9">
        <f t="shared" ref="GU162:GU173" si="1533">GT162/GS162*1000</f>
        <v>5769.2307692307695</v>
      </c>
      <c r="GV162" s="6">
        <v>0</v>
      </c>
      <c r="GW162" s="4">
        <v>0</v>
      </c>
      <c r="GX162" s="9">
        <v>0</v>
      </c>
      <c r="GY162" s="6">
        <v>0</v>
      </c>
      <c r="GZ162" s="4">
        <v>0</v>
      </c>
      <c r="HA162" s="9">
        <v>0</v>
      </c>
      <c r="HB162" s="6">
        <v>0</v>
      </c>
      <c r="HC162" s="4">
        <v>0</v>
      </c>
      <c r="HD162" s="9">
        <v>0</v>
      </c>
      <c r="HE162" s="6">
        <v>0</v>
      </c>
      <c r="HF162" s="4">
        <v>0</v>
      </c>
      <c r="HG162" s="9">
        <v>0</v>
      </c>
      <c r="HH162" s="6">
        <v>0</v>
      </c>
      <c r="HI162" s="4">
        <v>0</v>
      </c>
      <c r="HJ162" s="9">
        <v>0</v>
      </c>
      <c r="HK162" s="6"/>
      <c r="HL162" s="4"/>
      <c r="HM162" s="9"/>
      <c r="HN162" s="6">
        <v>9.6000000000000002E-2</v>
      </c>
      <c r="HO162" s="4">
        <v>1.55</v>
      </c>
      <c r="HP162" s="9">
        <f t="shared" ref="HP162:HP173" si="1534">HO162/HN162*1000</f>
        <v>16145.833333333332</v>
      </c>
      <c r="HQ162" s="6">
        <v>10.012</v>
      </c>
      <c r="HR162" s="4">
        <v>78.95</v>
      </c>
      <c r="HS162" s="9">
        <f t="shared" ref="HS162:HS172" si="1535">HR162/HQ162*1000</f>
        <v>7885.5373551737912</v>
      </c>
      <c r="HT162" s="6">
        <f t="shared" si="1304"/>
        <v>24.411000000000001</v>
      </c>
      <c r="HU162" s="9">
        <f t="shared" si="1305"/>
        <v>357.77</v>
      </c>
    </row>
    <row r="163" spans="1:229" x14ac:dyDescent="0.3">
      <c r="A163" s="49">
        <v>2016</v>
      </c>
      <c r="B163" s="50" t="s">
        <v>3</v>
      </c>
      <c r="C163" s="6">
        <v>0</v>
      </c>
      <c r="D163" s="4">
        <v>0</v>
      </c>
      <c r="E163" s="9">
        <v>0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0.55700000000000005</v>
      </c>
      <c r="V163" s="4">
        <v>58.25</v>
      </c>
      <c r="W163" s="9">
        <f t="shared" si="1520"/>
        <v>104578.09694793537</v>
      </c>
      <c r="X163" s="6">
        <v>0</v>
      </c>
      <c r="Y163" s="4">
        <v>0</v>
      </c>
      <c r="Z163" s="9">
        <v>0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f t="shared" si="1521"/>
        <v>0</v>
      </c>
      <c r="BE163" s="6">
        <v>0</v>
      </c>
      <c r="BF163" s="4">
        <v>0</v>
      </c>
      <c r="BG163" s="9">
        <v>0</v>
      </c>
      <c r="BH163" s="6">
        <v>0.104</v>
      </c>
      <c r="BI163" s="4">
        <v>4.62</v>
      </c>
      <c r="BJ163" s="9">
        <f t="shared" si="1522"/>
        <v>44423.076923076929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1.7000000000000001E-2</v>
      </c>
      <c r="CD163" s="4">
        <v>0.24</v>
      </c>
      <c r="CE163" s="9">
        <f t="shared" si="1523"/>
        <v>14117.647058823528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f t="shared" si="1524"/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9</v>
      </c>
      <c r="CY163" s="4">
        <v>766.11</v>
      </c>
      <c r="CZ163" s="9">
        <f t="shared" si="1525"/>
        <v>85123.333333333328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0.04</v>
      </c>
      <c r="DK163" s="4">
        <v>1.4</v>
      </c>
      <c r="DL163" s="9">
        <f t="shared" si="1527"/>
        <v>35000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0.03</v>
      </c>
      <c r="DT163" s="4">
        <v>0.79</v>
      </c>
      <c r="DU163" s="9">
        <f t="shared" ref="DU163:DU173" si="1536">DT163/DS163*1000</f>
        <v>26333.333333333336</v>
      </c>
      <c r="DV163" s="6">
        <v>0.34499999999999997</v>
      </c>
      <c r="DW163" s="4">
        <v>16.75</v>
      </c>
      <c r="DX163" s="9">
        <f t="shared" si="1528"/>
        <v>48550.724637681167</v>
      </c>
      <c r="DY163" s="6">
        <v>0.80800000000000005</v>
      </c>
      <c r="DZ163" s="4">
        <v>18.96</v>
      </c>
      <c r="EA163" s="9">
        <f t="shared" si="1529"/>
        <v>23465.346534653465</v>
      </c>
      <c r="EB163" s="6">
        <v>0</v>
      </c>
      <c r="EC163" s="4">
        <v>0</v>
      </c>
      <c r="ED163" s="9">
        <v>0</v>
      </c>
      <c r="EE163" s="6">
        <v>3.0000000000000001E-3</v>
      </c>
      <c r="EF163" s="4">
        <v>0.1</v>
      </c>
      <c r="EG163" s="9">
        <f t="shared" ref="EG163:EG173" si="1537">EF163/EE163*1000</f>
        <v>33333.333333333336</v>
      </c>
      <c r="EH163" s="6">
        <v>0</v>
      </c>
      <c r="EI163" s="4">
        <v>0</v>
      </c>
      <c r="EJ163" s="9">
        <v>0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f t="shared" si="1530"/>
        <v>0</v>
      </c>
      <c r="EZ163" s="6">
        <v>0</v>
      </c>
      <c r="FA163" s="4">
        <v>0</v>
      </c>
      <c r="FB163" s="9">
        <v>0</v>
      </c>
      <c r="FC163" s="6">
        <v>0</v>
      </c>
      <c r="FD163" s="4">
        <v>0</v>
      </c>
      <c r="FE163" s="9">
        <v>0</v>
      </c>
      <c r="FF163" s="6">
        <v>0</v>
      </c>
      <c r="FG163" s="4">
        <v>0</v>
      </c>
      <c r="FH163" s="9">
        <v>0</v>
      </c>
      <c r="FI163" s="6">
        <v>0</v>
      </c>
      <c r="FJ163" s="4">
        <v>0</v>
      </c>
      <c r="FK163" s="9">
        <v>0</v>
      </c>
      <c r="FL163" s="6">
        <v>0</v>
      </c>
      <c r="FM163" s="4">
        <v>0</v>
      </c>
      <c r="FN163" s="9">
        <v>0</v>
      </c>
      <c r="FO163" s="6">
        <v>0</v>
      </c>
      <c r="FP163" s="4">
        <v>0</v>
      </c>
      <c r="FQ163" s="9">
        <v>0</v>
      </c>
      <c r="FR163" s="6">
        <v>0</v>
      </c>
      <c r="FS163" s="4">
        <v>0</v>
      </c>
      <c r="FT163" s="9">
        <v>0</v>
      </c>
      <c r="FU163" s="6">
        <v>0</v>
      </c>
      <c r="FV163" s="4">
        <v>0</v>
      </c>
      <c r="FW163" s="9">
        <v>0</v>
      </c>
      <c r="FX163" s="6">
        <v>0</v>
      </c>
      <c r="FY163" s="4">
        <v>0</v>
      </c>
      <c r="FZ163" s="9">
        <v>0</v>
      </c>
      <c r="GA163" s="6">
        <v>0</v>
      </c>
      <c r="GB163" s="4">
        <v>0</v>
      </c>
      <c r="GC163" s="9">
        <v>0</v>
      </c>
      <c r="GD163" s="6">
        <v>0</v>
      </c>
      <c r="GE163" s="4">
        <v>0</v>
      </c>
      <c r="GF163" s="9">
        <v>0</v>
      </c>
      <c r="GG163" s="6">
        <v>3.0000000000000001E-3</v>
      </c>
      <c r="GH163" s="4">
        <v>0.18</v>
      </c>
      <c r="GI163" s="9">
        <f t="shared" si="1532"/>
        <v>60000</v>
      </c>
      <c r="GJ163" s="6">
        <v>0</v>
      </c>
      <c r="GK163" s="4">
        <v>0</v>
      </c>
      <c r="GL163" s="9">
        <v>0</v>
      </c>
      <c r="GM163" s="6">
        <v>0</v>
      </c>
      <c r="GN163" s="4">
        <v>0</v>
      </c>
      <c r="GO163" s="9">
        <v>0</v>
      </c>
      <c r="GP163" s="6">
        <v>0</v>
      </c>
      <c r="GQ163" s="4">
        <v>0</v>
      </c>
      <c r="GR163" s="9">
        <v>0</v>
      </c>
      <c r="GS163" s="6">
        <v>10.02</v>
      </c>
      <c r="GT163" s="4">
        <v>1063.04</v>
      </c>
      <c r="GU163" s="9">
        <f t="shared" si="1533"/>
        <v>106091.81636726546</v>
      </c>
      <c r="GV163" s="6">
        <v>0</v>
      </c>
      <c r="GW163" s="4">
        <v>0</v>
      </c>
      <c r="GX163" s="9">
        <v>0</v>
      </c>
      <c r="GY163" s="6">
        <v>0</v>
      </c>
      <c r="GZ163" s="4">
        <v>0</v>
      </c>
      <c r="HA163" s="9">
        <v>0</v>
      </c>
      <c r="HB163" s="6">
        <v>0</v>
      </c>
      <c r="HC163" s="4">
        <v>0</v>
      </c>
      <c r="HD163" s="9">
        <v>0</v>
      </c>
      <c r="HE163" s="6">
        <v>0</v>
      </c>
      <c r="HF163" s="4">
        <v>0</v>
      </c>
      <c r="HG163" s="9">
        <v>0</v>
      </c>
      <c r="HH163" s="6">
        <v>0</v>
      </c>
      <c r="HI163" s="4">
        <v>0</v>
      </c>
      <c r="HJ163" s="9">
        <v>0</v>
      </c>
      <c r="HK163" s="6"/>
      <c r="HL163" s="4"/>
      <c r="HM163" s="9"/>
      <c r="HN163" s="6">
        <v>0.33400000000000002</v>
      </c>
      <c r="HO163" s="4">
        <v>8.09</v>
      </c>
      <c r="HP163" s="9">
        <f t="shared" si="1534"/>
        <v>24221.556886227543</v>
      </c>
      <c r="HQ163" s="6">
        <v>10.23</v>
      </c>
      <c r="HR163" s="4">
        <v>99.16</v>
      </c>
      <c r="HS163" s="9">
        <f t="shared" si="1535"/>
        <v>9693.0596285434985</v>
      </c>
      <c r="HT163" s="6">
        <f t="shared" si="1304"/>
        <v>31.490999999999996</v>
      </c>
      <c r="HU163" s="9">
        <f t="shared" si="1305"/>
        <v>2037.6899999999998</v>
      </c>
    </row>
    <row r="164" spans="1:229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7.2990000000000004</v>
      </c>
      <c r="V164" s="4">
        <v>44.95</v>
      </c>
      <c r="W164" s="9">
        <f t="shared" si="1520"/>
        <v>6158.3778599808193</v>
      </c>
      <c r="X164" s="6">
        <v>0</v>
      </c>
      <c r="Y164" s="4">
        <v>0</v>
      </c>
      <c r="Z164" s="9">
        <v>0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f t="shared" si="1521"/>
        <v>0</v>
      </c>
      <c r="BE164" s="6">
        <v>0</v>
      </c>
      <c r="BF164" s="4">
        <v>0</v>
      </c>
      <c r="BG164" s="9">
        <v>0</v>
      </c>
      <c r="BH164" s="6">
        <v>5.2999999999999999E-2</v>
      </c>
      <c r="BI164" s="4">
        <v>2.5</v>
      </c>
      <c r="BJ164" s="9">
        <f t="shared" si="1522"/>
        <v>47169.811320754721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0.14599999999999999</v>
      </c>
      <c r="CD164" s="4">
        <v>6.29</v>
      </c>
      <c r="CE164" s="9">
        <f t="shared" si="1523"/>
        <v>43082.191780821922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f t="shared" si="1524"/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1.345</v>
      </c>
      <c r="DE164" s="4">
        <v>10.51</v>
      </c>
      <c r="DF164" s="9">
        <f t="shared" si="1526"/>
        <v>7814.1263940520439</v>
      </c>
      <c r="DG164" s="6">
        <v>1.9E-2</v>
      </c>
      <c r="DH164" s="4">
        <v>0.83</v>
      </c>
      <c r="DI164" s="9">
        <f t="shared" ref="DI164:DI170" si="1538">DH164/DG164*1000</f>
        <v>43684.210526315786</v>
      </c>
      <c r="DJ164" s="6">
        <v>5.6000000000000001E-2</v>
      </c>
      <c r="DK164" s="4">
        <v>1.1299999999999999</v>
      </c>
      <c r="DL164" s="9">
        <f t="shared" si="1527"/>
        <v>20178.571428571428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11.505000000000001</v>
      </c>
      <c r="DT164" s="4">
        <v>149.47999999999999</v>
      </c>
      <c r="DU164" s="9">
        <f t="shared" si="1536"/>
        <v>12992.611907866143</v>
      </c>
      <c r="DV164" s="6">
        <v>0.12</v>
      </c>
      <c r="DW164" s="4">
        <v>2.04</v>
      </c>
      <c r="DX164" s="9">
        <f t="shared" si="1528"/>
        <v>17000</v>
      </c>
      <c r="DY164" s="6">
        <v>35.682000000000002</v>
      </c>
      <c r="DZ164" s="4">
        <v>301.76</v>
      </c>
      <c r="EA164" s="9">
        <f t="shared" si="1529"/>
        <v>8456.9250602544707</v>
      </c>
      <c r="EB164" s="6">
        <v>0</v>
      </c>
      <c r="EC164" s="4">
        <v>0</v>
      </c>
      <c r="ED164" s="9">
        <v>0</v>
      </c>
      <c r="EE164" s="6">
        <v>6.0999999999999999E-2</v>
      </c>
      <c r="EF164" s="4">
        <v>0.85</v>
      </c>
      <c r="EG164" s="9">
        <f t="shared" si="1537"/>
        <v>13934.426229508197</v>
      </c>
      <c r="EH164" s="6">
        <v>0</v>
      </c>
      <c r="EI164" s="4">
        <v>0</v>
      </c>
      <c r="EJ164" s="9">
        <v>0</v>
      </c>
      <c r="EK164" s="14">
        <v>0</v>
      </c>
      <c r="EL164" s="4">
        <v>0</v>
      </c>
      <c r="EM164" s="54">
        <v>0</v>
      </c>
      <c r="EN164" s="14">
        <v>0</v>
      </c>
      <c r="EO164" s="5">
        <v>0</v>
      </c>
      <c r="EP164" s="9">
        <v>0</v>
      </c>
      <c r="EQ164" s="6">
        <v>0</v>
      </c>
      <c r="ER164" s="4">
        <v>0</v>
      </c>
      <c r="ES164" s="9">
        <v>0</v>
      </c>
      <c r="ET164" s="14">
        <v>0</v>
      </c>
      <c r="EU164" s="4">
        <v>0</v>
      </c>
      <c r="EV164" s="54">
        <v>0</v>
      </c>
      <c r="EW164" s="14">
        <v>0</v>
      </c>
      <c r="EX164" s="5">
        <v>0</v>
      </c>
      <c r="EY164" s="9">
        <f t="shared" si="1530"/>
        <v>0</v>
      </c>
      <c r="EZ164" s="14">
        <v>0</v>
      </c>
      <c r="FA164" s="5">
        <v>0</v>
      </c>
      <c r="FB164" s="9">
        <v>0</v>
      </c>
      <c r="FC164" s="6">
        <v>0</v>
      </c>
      <c r="FD164" s="4">
        <v>0</v>
      </c>
      <c r="FE164" s="9">
        <v>0</v>
      </c>
      <c r="FF164" s="14">
        <v>0</v>
      </c>
      <c r="FG164" s="4">
        <v>0</v>
      </c>
      <c r="FH164" s="54">
        <v>0</v>
      </c>
      <c r="FI164" s="14">
        <v>0</v>
      </c>
      <c r="FJ164" s="4">
        <v>0</v>
      </c>
      <c r="FK164" s="54">
        <v>0</v>
      </c>
      <c r="FL164" s="14">
        <v>0</v>
      </c>
      <c r="FM164" s="5">
        <v>0</v>
      </c>
      <c r="FN164" s="9">
        <v>0</v>
      </c>
      <c r="FO164" s="14">
        <v>0</v>
      </c>
      <c r="FP164" s="5">
        <v>0</v>
      </c>
      <c r="FQ164" s="9">
        <v>0</v>
      </c>
      <c r="FR164" s="6">
        <v>0</v>
      </c>
      <c r="FS164" s="4">
        <v>0</v>
      </c>
      <c r="FT164" s="9">
        <v>0</v>
      </c>
      <c r="FU164" s="6">
        <v>0</v>
      </c>
      <c r="FV164" s="4">
        <v>0</v>
      </c>
      <c r="FW164" s="9">
        <v>0</v>
      </c>
      <c r="FX164" s="14">
        <v>0</v>
      </c>
      <c r="FY164" s="4">
        <v>0</v>
      </c>
      <c r="FZ164" s="54">
        <v>0</v>
      </c>
      <c r="GA164" s="6">
        <v>0</v>
      </c>
      <c r="GB164" s="4">
        <v>0</v>
      </c>
      <c r="GC164" s="9">
        <v>0</v>
      </c>
      <c r="GD164" s="14">
        <v>0</v>
      </c>
      <c r="GE164" s="5">
        <v>0</v>
      </c>
      <c r="GF164" s="9">
        <v>0</v>
      </c>
      <c r="GG164" s="14">
        <v>0</v>
      </c>
      <c r="GH164" s="5">
        <v>0</v>
      </c>
      <c r="GI164" s="9">
        <v>0</v>
      </c>
      <c r="GJ164" s="14">
        <v>0</v>
      </c>
      <c r="GK164" s="5">
        <v>0</v>
      </c>
      <c r="GL164" s="9">
        <v>0</v>
      </c>
      <c r="GM164" s="14">
        <v>0</v>
      </c>
      <c r="GN164" s="5">
        <v>0</v>
      </c>
      <c r="GO164" s="9">
        <v>0</v>
      </c>
      <c r="GP164" s="14">
        <v>0</v>
      </c>
      <c r="GQ164" s="5">
        <v>0</v>
      </c>
      <c r="GR164" s="9">
        <v>0</v>
      </c>
      <c r="GS164" s="14">
        <v>0</v>
      </c>
      <c r="GT164" s="5">
        <v>0</v>
      </c>
      <c r="GU164" s="9">
        <v>0</v>
      </c>
      <c r="GV164" s="14">
        <v>0</v>
      </c>
      <c r="GW164" s="5">
        <v>0</v>
      </c>
      <c r="GX164" s="9">
        <v>0</v>
      </c>
      <c r="GY164" s="14">
        <v>0</v>
      </c>
      <c r="GZ164" s="5">
        <v>0</v>
      </c>
      <c r="HA164" s="9">
        <v>0</v>
      </c>
      <c r="HB164" s="14">
        <v>0</v>
      </c>
      <c r="HC164" s="5">
        <v>0</v>
      </c>
      <c r="HD164" s="9">
        <v>0</v>
      </c>
      <c r="HE164" s="14">
        <v>0</v>
      </c>
      <c r="HF164" s="5">
        <v>0</v>
      </c>
      <c r="HG164" s="9">
        <v>0</v>
      </c>
      <c r="HH164" s="14">
        <v>0</v>
      </c>
      <c r="HI164" s="5">
        <v>0</v>
      </c>
      <c r="HJ164" s="9">
        <v>0</v>
      </c>
      <c r="HK164" s="14"/>
      <c r="HL164" s="5"/>
      <c r="HM164" s="9"/>
      <c r="HN164" s="6">
        <v>0.60099999999999998</v>
      </c>
      <c r="HO164" s="4">
        <v>15.99</v>
      </c>
      <c r="HP164" s="9">
        <f t="shared" si="1534"/>
        <v>26605.657237936775</v>
      </c>
      <c r="HQ164" s="6">
        <v>0.2</v>
      </c>
      <c r="HR164" s="4">
        <v>5.5</v>
      </c>
      <c r="HS164" s="9">
        <f t="shared" si="1535"/>
        <v>27500</v>
      </c>
      <c r="HT164" s="6">
        <f t="shared" si="1304"/>
        <v>57.087000000000003</v>
      </c>
      <c r="HU164" s="9">
        <f t="shared" si="1305"/>
        <v>541.83000000000004</v>
      </c>
    </row>
    <row r="165" spans="1:229" x14ac:dyDescent="0.3">
      <c r="A165" s="49">
        <v>2016</v>
      </c>
      <c r="B165" s="50" t="s">
        <v>5</v>
      </c>
      <c r="C165" s="6">
        <v>0.34699999999999998</v>
      </c>
      <c r="D165" s="4">
        <v>11.47</v>
      </c>
      <c r="E165" s="9">
        <f t="shared" si="1519"/>
        <v>33054.755043227669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4.0000000000000001E-3</v>
      </c>
      <c r="M165" s="4">
        <v>2.88</v>
      </c>
      <c r="N165" s="9">
        <f t="shared" ref="N165" si="1539">M165/L165*1000</f>
        <v>720000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0.98799999999999999</v>
      </c>
      <c r="V165" s="4">
        <v>21.18</v>
      </c>
      <c r="W165" s="9">
        <f t="shared" si="1520"/>
        <v>21437.246963562753</v>
      </c>
      <c r="X165" s="6">
        <v>0</v>
      </c>
      <c r="Y165" s="4">
        <v>0</v>
      </c>
      <c r="Z165" s="9">
        <v>0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0</v>
      </c>
      <c r="AH165" s="4">
        <v>0</v>
      </c>
      <c r="AI165" s="9">
        <v>0</v>
      </c>
      <c r="AJ165" s="6">
        <v>0</v>
      </c>
      <c r="AK165" s="4">
        <v>0</v>
      </c>
      <c r="AL165" s="9">
        <v>0</v>
      </c>
      <c r="AM165" s="6">
        <v>0</v>
      </c>
      <c r="AN165" s="4">
        <v>0</v>
      </c>
      <c r="AO165" s="9">
        <v>0</v>
      </c>
      <c r="AP165" s="6">
        <v>5.0000000000000001E-3</v>
      </c>
      <c r="AQ165" s="4">
        <v>0.27</v>
      </c>
      <c r="AR165" s="9">
        <f t="shared" ref="AR165:AR172" si="1540">AQ165/AP165*1000</f>
        <v>54000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f t="shared" si="1521"/>
        <v>0</v>
      </c>
      <c r="BE165" s="6">
        <v>0</v>
      </c>
      <c r="BF165" s="4">
        <v>0</v>
      </c>
      <c r="BG165" s="9">
        <v>0</v>
      </c>
      <c r="BH165" s="6">
        <v>7.8E-2</v>
      </c>
      <c r="BI165" s="4">
        <v>3.09</v>
      </c>
      <c r="BJ165" s="9">
        <f t="shared" si="1522"/>
        <v>39615.38461538461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0.02</v>
      </c>
      <c r="CD165" s="4">
        <v>0.38</v>
      </c>
      <c r="CE165" s="9">
        <f t="shared" si="1523"/>
        <v>19000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f t="shared" si="1524"/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0.05</v>
      </c>
      <c r="DK165" s="4">
        <v>0.66</v>
      </c>
      <c r="DL165" s="9">
        <f t="shared" si="1527"/>
        <v>13200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0.28899999999999998</v>
      </c>
      <c r="DW165" s="4">
        <v>6.64</v>
      </c>
      <c r="DX165" s="9">
        <f t="shared" si="1528"/>
        <v>22975.778546712801</v>
      </c>
      <c r="DY165" s="6">
        <v>1.492</v>
      </c>
      <c r="DZ165" s="4">
        <v>32.909999999999997</v>
      </c>
      <c r="EA165" s="9">
        <f t="shared" si="1529"/>
        <v>22057.640750670238</v>
      </c>
      <c r="EB165" s="6">
        <v>0</v>
      </c>
      <c r="EC165" s="4">
        <v>0</v>
      </c>
      <c r="ED165" s="9">
        <v>0</v>
      </c>
      <c r="EE165" s="6">
        <v>0.13400000000000001</v>
      </c>
      <c r="EF165" s="4">
        <v>5.13</v>
      </c>
      <c r="EG165" s="9">
        <f t="shared" si="1537"/>
        <v>38283.582089552234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0</v>
      </c>
      <c r="EX165" s="4">
        <v>0</v>
      </c>
      <c r="EY165" s="9">
        <f t="shared" si="1530"/>
        <v>0</v>
      </c>
      <c r="EZ165" s="6">
        <v>0</v>
      </c>
      <c r="FA165" s="4">
        <v>0</v>
      </c>
      <c r="FB165" s="9">
        <v>0</v>
      </c>
      <c r="FC165" s="6">
        <v>0</v>
      </c>
      <c r="FD165" s="4">
        <v>0</v>
      </c>
      <c r="FE165" s="9">
        <v>0</v>
      </c>
      <c r="FF165" s="6">
        <v>0</v>
      </c>
      <c r="FG165" s="4">
        <v>0</v>
      </c>
      <c r="FH165" s="9">
        <v>0</v>
      </c>
      <c r="FI165" s="6">
        <v>0</v>
      </c>
      <c r="FJ165" s="4">
        <v>0</v>
      </c>
      <c r="FK165" s="9">
        <v>0</v>
      </c>
      <c r="FL165" s="6">
        <v>0</v>
      </c>
      <c r="FM165" s="4">
        <v>0</v>
      </c>
      <c r="FN165" s="9">
        <v>0</v>
      </c>
      <c r="FO165" s="6">
        <v>0</v>
      </c>
      <c r="FP165" s="4">
        <v>0</v>
      </c>
      <c r="FQ165" s="9">
        <v>0</v>
      </c>
      <c r="FR165" s="6">
        <v>0</v>
      </c>
      <c r="FS165" s="4">
        <v>0</v>
      </c>
      <c r="FT165" s="9">
        <v>0</v>
      </c>
      <c r="FU165" s="6">
        <v>0</v>
      </c>
      <c r="FV165" s="4">
        <v>0</v>
      </c>
      <c r="FW165" s="9">
        <v>0</v>
      </c>
      <c r="FX165" s="6">
        <v>0</v>
      </c>
      <c r="FY165" s="4">
        <v>0</v>
      </c>
      <c r="FZ165" s="9">
        <v>0</v>
      </c>
      <c r="GA165" s="6">
        <v>0</v>
      </c>
      <c r="GB165" s="4">
        <v>0</v>
      </c>
      <c r="GC165" s="9">
        <f>IF(GA165=0,0,GB165/GA165*1000)</f>
        <v>0</v>
      </c>
      <c r="GD165" s="6">
        <v>0</v>
      </c>
      <c r="GE165" s="4">
        <v>0</v>
      </c>
      <c r="GF165" s="9">
        <v>0</v>
      </c>
      <c r="GG165" s="6">
        <v>2.5000000000000001E-2</v>
      </c>
      <c r="GH165" s="4">
        <v>0.81</v>
      </c>
      <c r="GI165" s="9">
        <f t="shared" si="1532"/>
        <v>32400</v>
      </c>
      <c r="GJ165" s="6">
        <v>0</v>
      </c>
      <c r="GK165" s="4">
        <v>0</v>
      </c>
      <c r="GL165" s="9">
        <v>0</v>
      </c>
      <c r="GM165" s="6">
        <v>0</v>
      </c>
      <c r="GN165" s="4">
        <v>0</v>
      </c>
      <c r="GO165" s="9">
        <v>0</v>
      </c>
      <c r="GP165" s="6">
        <v>0</v>
      </c>
      <c r="GQ165" s="4">
        <v>0</v>
      </c>
      <c r="GR165" s="9">
        <v>0</v>
      </c>
      <c r="GS165" s="6">
        <v>1E-3</v>
      </c>
      <c r="GT165" s="4">
        <v>0.08</v>
      </c>
      <c r="GU165" s="9">
        <f t="shared" si="1533"/>
        <v>80000</v>
      </c>
      <c r="GV165" s="6">
        <v>0</v>
      </c>
      <c r="GW165" s="4">
        <v>0</v>
      </c>
      <c r="GX165" s="9">
        <v>0</v>
      </c>
      <c r="GY165" s="6">
        <v>0</v>
      </c>
      <c r="GZ165" s="4">
        <v>0</v>
      </c>
      <c r="HA165" s="9">
        <v>0</v>
      </c>
      <c r="HB165" s="6">
        <v>0</v>
      </c>
      <c r="HC165" s="4">
        <v>0</v>
      </c>
      <c r="HD165" s="9">
        <v>0</v>
      </c>
      <c r="HE165" s="6">
        <v>0</v>
      </c>
      <c r="HF165" s="4">
        <v>0</v>
      </c>
      <c r="HG165" s="9">
        <v>0</v>
      </c>
      <c r="HH165" s="6">
        <v>0</v>
      </c>
      <c r="HI165" s="4">
        <v>0</v>
      </c>
      <c r="HJ165" s="9">
        <v>0</v>
      </c>
      <c r="HK165" s="6"/>
      <c r="HL165" s="4"/>
      <c r="HM165" s="9"/>
      <c r="HN165" s="6">
        <v>9.5000000000000001E-2</v>
      </c>
      <c r="HO165" s="4">
        <v>2.21</v>
      </c>
      <c r="HP165" s="9">
        <f t="shared" si="1534"/>
        <v>23263.157894736843</v>
      </c>
      <c r="HQ165" s="6">
        <v>0.14499999999999999</v>
      </c>
      <c r="HR165" s="4">
        <v>12.28</v>
      </c>
      <c r="HS165" s="9">
        <f t="shared" si="1535"/>
        <v>84689.655172413797</v>
      </c>
      <c r="HT165" s="6">
        <f t="shared" si="1304"/>
        <v>3.673</v>
      </c>
      <c r="HU165" s="9">
        <f t="shared" si="1305"/>
        <v>99.990000000000009</v>
      </c>
    </row>
    <row r="166" spans="1:229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12.778</v>
      </c>
      <c r="V166" s="4">
        <v>93.15</v>
      </c>
      <c r="W166" s="9">
        <f t="shared" si="1520"/>
        <v>7289.8732195961811</v>
      </c>
      <c r="X166" s="6">
        <v>0</v>
      </c>
      <c r="Y166" s="4">
        <v>0</v>
      </c>
      <c r="Z166" s="9">
        <v>0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0</v>
      </c>
      <c r="AH166" s="4">
        <v>0</v>
      </c>
      <c r="AI166" s="9">
        <v>0</v>
      </c>
      <c r="AJ166" s="6">
        <v>0</v>
      </c>
      <c r="AK166" s="4">
        <v>0</v>
      </c>
      <c r="AL166" s="9"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f t="shared" si="1521"/>
        <v>0</v>
      </c>
      <c r="BE166" s="6">
        <v>0</v>
      </c>
      <c r="BF166" s="4">
        <v>0</v>
      </c>
      <c r="BG166" s="9">
        <v>0</v>
      </c>
      <c r="BH166" s="6">
        <v>24.905000000000001</v>
      </c>
      <c r="BI166" s="4">
        <v>159.08000000000001</v>
      </c>
      <c r="BJ166" s="9">
        <f t="shared" si="1522"/>
        <v>6387.4723951013848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3.1E-2</v>
      </c>
      <c r="CD166" s="4">
        <v>1</v>
      </c>
      <c r="CE166" s="9">
        <f t="shared" si="1523"/>
        <v>32258.06451612903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f t="shared" si="1524"/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0.6</v>
      </c>
      <c r="DE166" s="4">
        <v>0.9</v>
      </c>
      <c r="DF166" s="9">
        <f t="shared" si="1526"/>
        <v>1500</v>
      </c>
      <c r="DG166" s="6">
        <v>0</v>
      </c>
      <c r="DH166" s="4">
        <v>0</v>
      </c>
      <c r="DI166" s="9">
        <v>0</v>
      </c>
      <c r="DJ166" s="6">
        <v>0.10299999999999999</v>
      </c>
      <c r="DK166" s="4">
        <v>1.06</v>
      </c>
      <c r="DL166" s="9">
        <f t="shared" si="1527"/>
        <v>10291.26213592233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0.47599999999999998</v>
      </c>
      <c r="DW166" s="4">
        <v>5.53</v>
      </c>
      <c r="DX166" s="9">
        <f t="shared" si="1528"/>
        <v>11617.647058823532</v>
      </c>
      <c r="DY166" s="6">
        <v>27.568999999999999</v>
      </c>
      <c r="DZ166" s="4">
        <v>222.45</v>
      </c>
      <c r="EA166" s="9">
        <f t="shared" si="1529"/>
        <v>8068.8454423446619</v>
      </c>
      <c r="EB166" s="6">
        <v>0</v>
      </c>
      <c r="EC166" s="4">
        <v>0</v>
      </c>
      <c r="ED166" s="9">
        <v>0</v>
      </c>
      <c r="EE166" s="6">
        <v>0.10199999999999999</v>
      </c>
      <c r="EF166" s="4">
        <v>1.95</v>
      </c>
      <c r="EG166" s="9">
        <f t="shared" si="1537"/>
        <v>19117.647058823528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0</v>
      </c>
      <c r="EX166" s="4">
        <v>0</v>
      </c>
      <c r="EY166" s="9">
        <f t="shared" si="1530"/>
        <v>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v>0</v>
      </c>
      <c r="FJ166" s="4">
        <v>0</v>
      </c>
      <c r="FK166" s="9">
        <v>0</v>
      </c>
      <c r="FL166" s="6">
        <v>0</v>
      </c>
      <c r="FM166" s="4">
        <v>0</v>
      </c>
      <c r="FN166" s="9">
        <v>0</v>
      </c>
      <c r="FO166" s="6">
        <v>0</v>
      </c>
      <c r="FP166" s="4">
        <v>0</v>
      </c>
      <c r="FQ166" s="9">
        <v>0</v>
      </c>
      <c r="FR166" s="6">
        <v>0</v>
      </c>
      <c r="FS166" s="4">
        <v>0</v>
      </c>
      <c r="FT166" s="9">
        <v>0</v>
      </c>
      <c r="FU166" s="6">
        <v>0</v>
      </c>
      <c r="FV166" s="4">
        <v>0</v>
      </c>
      <c r="FW166" s="9">
        <v>0</v>
      </c>
      <c r="FX166" s="6">
        <v>0</v>
      </c>
      <c r="FY166" s="4">
        <v>0</v>
      </c>
      <c r="FZ166" s="9">
        <v>0</v>
      </c>
      <c r="GA166" s="6">
        <v>0</v>
      </c>
      <c r="GB166" s="4">
        <v>0</v>
      </c>
      <c r="GC166" s="9">
        <f t="shared" ref="GC166:GC173" si="1541">IF(GA166=0,0,GB166/GA166*1000)</f>
        <v>0</v>
      </c>
      <c r="GD166" s="6">
        <v>0</v>
      </c>
      <c r="GE166" s="4">
        <v>0</v>
      </c>
      <c r="GF166" s="9">
        <v>0</v>
      </c>
      <c r="GG166" s="14">
        <v>0</v>
      </c>
      <c r="GH166" s="5">
        <v>0</v>
      </c>
      <c r="GI166" s="9">
        <v>0</v>
      </c>
      <c r="GJ166" s="14">
        <v>0</v>
      </c>
      <c r="GK166" s="5">
        <v>0</v>
      </c>
      <c r="GL166" s="9">
        <v>0</v>
      </c>
      <c r="GM166" s="14">
        <v>0</v>
      </c>
      <c r="GN166" s="5">
        <v>0</v>
      </c>
      <c r="GO166" s="9">
        <v>0</v>
      </c>
      <c r="GP166" s="14">
        <v>0</v>
      </c>
      <c r="GQ166" s="5">
        <v>0</v>
      </c>
      <c r="GR166" s="9">
        <v>0</v>
      </c>
      <c r="GS166" s="6">
        <v>3.2000000000000001E-2</v>
      </c>
      <c r="GT166" s="4">
        <v>0.23</v>
      </c>
      <c r="GU166" s="9">
        <f t="shared" si="1533"/>
        <v>7187.5</v>
      </c>
      <c r="GV166" s="6">
        <v>0</v>
      </c>
      <c r="GW166" s="4">
        <v>0</v>
      </c>
      <c r="GX166" s="9">
        <v>0</v>
      </c>
      <c r="GY166" s="6">
        <v>0</v>
      </c>
      <c r="GZ166" s="4">
        <v>0</v>
      </c>
      <c r="HA166" s="9">
        <v>0</v>
      </c>
      <c r="HB166" s="6">
        <v>0</v>
      </c>
      <c r="HC166" s="4">
        <v>0</v>
      </c>
      <c r="HD166" s="9">
        <v>0</v>
      </c>
      <c r="HE166" s="6">
        <v>0</v>
      </c>
      <c r="HF166" s="4">
        <v>0</v>
      </c>
      <c r="HG166" s="9">
        <v>0</v>
      </c>
      <c r="HH166" s="6">
        <v>0</v>
      </c>
      <c r="HI166" s="4">
        <v>0</v>
      </c>
      <c r="HJ166" s="9">
        <v>0</v>
      </c>
      <c r="HK166" s="6"/>
      <c r="HL166" s="4"/>
      <c r="HM166" s="9"/>
      <c r="HN166" s="6">
        <v>0.36799999999999999</v>
      </c>
      <c r="HO166" s="4">
        <v>7.07</v>
      </c>
      <c r="HP166" s="9">
        <f t="shared" si="1534"/>
        <v>19211.956521739132</v>
      </c>
      <c r="HQ166" s="6">
        <v>10.029999999999999</v>
      </c>
      <c r="HR166" s="4">
        <v>92.95</v>
      </c>
      <c r="HS166" s="9">
        <f t="shared" si="1535"/>
        <v>9267.198404785644</v>
      </c>
      <c r="HT166" s="6">
        <f t="shared" ref="HT166:HT187" si="1542">C166+F166+I166+R166+X166+AV166+AM166+AP166+BN166+BQ166+GG166+CU166+CX166+CI166+DD166+DJ166+DP166+BT166+DS166+AS166+DV166+EB166+EE166+EH166+FC166+FI166+FR166+FX166+GJ166+GM166+GS166+HB166+GV166+HH166+HN166+HQ166+CC166+GP166+GD166+FO166+CO166+CF166+BZ166+EQ166+DA166+AY166+HE166+GY166+O166+L166+EK166+AG166+EZ166+BH166+ET166+DY166+U166+DG166+EN166+AA166+CR166+FF166+FL166+AD166+FU166</f>
        <v>76.994</v>
      </c>
      <c r="HU166" s="9">
        <f t="shared" ref="HU166:HU187" si="1543">D166+G166+J166+S166+Y166+AW166+AN166+AQ166+BO166+BR166+GH166+CV166+CY166+CJ166+DE166+DK166+DQ166+BU166+DT166+AT166+DW166+EC166+EF166+EI166+FD166+FJ166+FS166+FY166+GK166+GN166+GT166+HC166+GW166+HI166+HO166+HR166+CD166+GQ166+GE166+FP166+CP166+CG166+CA166+ER166+DB166+AZ166+HF166+GZ166+P166+M166+EL166+AH166+FA166+BI166+EU166+DZ166+V166+DH166+EO166+AB166+CS166+FG166+FM166+AE166+FV166</f>
        <v>585.37</v>
      </c>
    </row>
    <row r="167" spans="1:229" x14ac:dyDescent="0.3">
      <c r="A167" s="49">
        <v>2016</v>
      </c>
      <c r="B167" s="50" t="s">
        <v>7</v>
      </c>
      <c r="C167" s="6">
        <v>2.0430000000000001</v>
      </c>
      <c r="D167" s="4">
        <v>51.65</v>
      </c>
      <c r="E167" s="9">
        <f t="shared" si="1519"/>
        <v>25281.448849730787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30.363</v>
      </c>
      <c r="V167" s="4">
        <v>58.72</v>
      </c>
      <c r="W167" s="9">
        <f t="shared" si="1520"/>
        <v>1933.932747093502</v>
      </c>
      <c r="X167" s="6">
        <v>0</v>
      </c>
      <c r="Y167" s="4">
        <v>0</v>
      </c>
      <c r="Z167" s="9">
        <v>0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f t="shared" si="1521"/>
        <v>0</v>
      </c>
      <c r="BE167" s="6">
        <v>0</v>
      </c>
      <c r="BF167" s="4">
        <v>0</v>
      </c>
      <c r="BG167" s="9">
        <v>0</v>
      </c>
      <c r="BH167" s="6">
        <v>0.10100000000000001</v>
      </c>
      <c r="BI167" s="4">
        <v>4.45</v>
      </c>
      <c r="BJ167" s="9">
        <f t="shared" si="1522"/>
        <v>44059.405940594064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3.3000000000000002E-2</v>
      </c>
      <c r="CD167" s="4">
        <v>0.28000000000000003</v>
      </c>
      <c r="CE167" s="9">
        <f t="shared" si="1523"/>
        <v>8484.8484848484841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f t="shared" si="1524"/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60.36</v>
      </c>
      <c r="CY167" s="4">
        <v>4659.58</v>
      </c>
      <c r="CZ167" s="9">
        <f t="shared" si="1525"/>
        <v>77196.487740225304</v>
      </c>
      <c r="DA167" s="6">
        <v>0</v>
      </c>
      <c r="DB167" s="4">
        <v>0</v>
      </c>
      <c r="DC167" s="9">
        <v>0</v>
      </c>
      <c r="DD167" s="6">
        <v>8.3000000000000004E-2</v>
      </c>
      <c r="DE167" s="4">
        <v>0.67</v>
      </c>
      <c r="DF167" s="9">
        <f t="shared" si="1526"/>
        <v>8072.2891566265071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0.503</v>
      </c>
      <c r="DW167" s="4">
        <v>5.58</v>
      </c>
      <c r="DX167" s="9">
        <f t="shared" si="1528"/>
        <v>11093.439363817097</v>
      </c>
      <c r="DY167" s="6">
        <v>1.819</v>
      </c>
      <c r="DZ167" s="4">
        <v>33.29</v>
      </c>
      <c r="EA167" s="9">
        <f t="shared" si="1529"/>
        <v>18301.264431006046</v>
      </c>
      <c r="EB167" s="6">
        <v>0</v>
      </c>
      <c r="EC167" s="4">
        <v>0</v>
      </c>
      <c r="ED167" s="9">
        <v>0</v>
      </c>
      <c r="EE167" s="6">
        <v>0.113</v>
      </c>
      <c r="EF167" s="4">
        <v>1.02</v>
      </c>
      <c r="EG167" s="9">
        <f t="shared" si="1537"/>
        <v>9026.5486725663723</v>
      </c>
      <c r="EH167" s="6">
        <v>0</v>
      </c>
      <c r="EI167" s="4">
        <v>0</v>
      </c>
      <c r="EJ167" s="9">
        <v>0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0</v>
      </c>
      <c r="ER167" s="4">
        <v>0</v>
      </c>
      <c r="ES167" s="9">
        <v>0</v>
      </c>
      <c r="ET167" s="6">
        <v>0</v>
      </c>
      <c r="EU167" s="4">
        <v>0</v>
      </c>
      <c r="EV167" s="9">
        <v>0</v>
      </c>
      <c r="EW167" s="6">
        <v>0</v>
      </c>
      <c r="EX167" s="4">
        <v>0</v>
      </c>
      <c r="EY167" s="9">
        <f t="shared" si="1530"/>
        <v>0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v>0</v>
      </c>
      <c r="FJ167" s="4">
        <v>0</v>
      </c>
      <c r="FK167" s="9">
        <v>0</v>
      </c>
      <c r="FL167" s="6">
        <v>0</v>
      </c>
      <c r="FM167" s="4">
        <v>0</v>
      </c>
      <c r="FN167" s="9">
        <v>0</v>
      </c>
      <c r="FO167" s="6">
        <v>0</v>
      </c>
      <c r="FP167" s="4">
        <v>0</v>
      </c>
      <c r="FQ167" s="9">
        <v>0</v>
      </c>
      <c r="FR167" s="6">
        <v>0</v>
      </c>
      <c r="FS167" s="4">
        <v>0</v>
      </c>
      <c r="FT167" s="9">
        <v>0</v>
      </c>
      <c r="FU167" s="6">
        <v>0</v>
      </c>
      <c r="FV167" s="4">
        <v>0</v>
      </c>
      <c r="FW167" s="9">
        <v>0</v>
      </c>
      <c r="FX167" s="6">
        <v>0</v>
      </c>
      <c r="FY167" s="4">
        <v>0</v>
      </c>
      <c r="FZ167" s="9">
        <v>0</v>
      </c>
      <c r="GA167" s="6">
        <v>0</v>
      </c>
      <c r="GB167" s="4">
        <v>0</v>
      </c>
      <c r="GC167" s="9">
        <f t="shared" si="1541"/>
        <v>0</v>
      </c>
      <c r="GD167" s="6">
        <v>0</v>
      </c>
      <c r="GE167" s="4">
        <v>0</v>
      </c>
      <c r="GF167" s="9">
        <v>0</v>
      </c>
      <c r="GG167" s="6">
        <v>0.25</v>
      </c>
      <c r="GH167" s="4">
        <v>2.2599999999999998</v>
      </c>
      <c r="GI167" s="9">
        <f t="shared" si="1532"/>
        <v>9040</v>
      </c>
      <c r="GJ167" s="6">
        <v>0</v>
      </c>
      <c r="GK167" s="4">
        <v>0</v>
      </c>
      <c r="GL167" s="9">
        <v>0</v>
      </c>
      <c r="GM167" s="6">
        <v>0</v>
      </c>
      <c r="GN167" s="4">
        <v>0</v>
      </c>
      <c r="GO167" s="9">
        <v>0</v>
      </c>
      <c r="GP167" s="6">
        <v>0</v>
      </c>
      <c r="GQ167" s="4">
        <v>0</v>
      </c>
      <c r="GR167" s="9">
        <v>0</v>
      </c>
      <c r="GS167" s="6">
        <v>0.16</v>
      </c>
      <c r="GT167" s="4">
        <v>0.08</v>
      </c>
      <c r="GU167" s="9">
        <f t="shared" si="1533"/>
        <v>500</v>
      </c>
      <c r="GV167" s="6">
        <v>0</v>
      </c>
      <c r="GW167" s="4">
        <v>0</v>
      </c>
      <c r="GX167" s="9">
        <v>0</v>
      </c>
      <c r="GY167" s="6">
        <v>0</v>
      </c>
      <c r="GZ167" s="4">
        <v>0</v>
      </c>
      <c r="HA167" s="9">
        <v>0</v>
      </c>
      <c r="HB167" s="6">
        <v>0</v>
      </c>
      <c r="HC167" s="4">
        <v>0</v>
      </c>
      <c r="HD167" s="9">
        <v>0</v>
      </c>
      <c r="HE167" s="6">
        <v>0</v>
      </c>
      <c r="HF167" s="4">
        <v>0</v>
      </c>
      <c r="HG167" s="9">
        <v>0</v>
      </c>
      <c r="HH167" s="6">
        <v>0</v>
      </c>
      <c r="HI167" s="4">
        <v>0</v>
      </c>
      <c r="HJ167" s="9">
        <v>0</v>
      </c>
      <c r="HK167" s="6"/>
      <c r="HL167" s="4"/>
      <c r="HM167" s="9"/>
      <c r="HN167" s="6">
        <v>0.111</v>
      </c>
      <c r="HO167" s="4">
        <v>2.37</v>
      </c>
      <c r="HP167" s="9">
        <f t="shared" si="1534"/>
        <v>21351.35135135135</v>
      </c>
      <c r="HQ167" s="6">
        <v>0.15</v>
      </c>
      <c r="HR167" s="4">
        <v>5.13</v>
      </c>
      <c r="HS167" s="9">
        <f t="shared" si="1535"/>
        <v>34200</v>
      </c>
      <c r="HT167" s="6">
        <f t="shared" si="1542"/>
        <v>96.088999999999984</v>
      </c>
      <c r="HU167" s="9">
        <f t="shared" si="1543"/>
        <v>4825.08</v>
      </c>
    </row>
    <row r="168" spans="1:229" x14ac:dyDescent="0.3">
      <c r="A168" s="49">
        <v>2016</v>
      </c>
      <c r="B168" s="50" t="s">
        <v>8</v>
      </c>
      <c r="C168" s="6">
        <v>4.5999999999999999E-2</v>
      </c>
      <c r="D168" s="4">
        <v>1.68</v>
      </c>
      <c r="E168" s="9">
        <f t="shared" si="1519"/>
        <v>36521.739130434784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0</v>
      </c>
      <c r="S168" s="4">
        <v>0</v>
      </c>
      <c r="T168" s="9">
        <v>0</v>
      </c>
      <c r="U168" s="6">
        <v>33.19</v>
      </c>
      <c r="V168" s="4">
        <v>250.55</v>
      </c>
      <c r="W168" s="9">
        <f t="shared" si="1520"/>
        <v>7548.9605302802056</v>
      </c>
      <c r="X168" s="6">
        <v>0</v>
      </c>
      <c r="Y168" s="4">
        <v>0</v>
      </c>
      <c r="Z168" s="9">
        <v>0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0</v>
      </c>
      <c r="AH168" s="4">
        <v>0</v>
      </c>
      <c r="AI168" s="9">
        <v>0</v>
      </c>
      <c r="AJ168" s="6">
        <v>0</v>
      </c>
      <c r="AK168" s="4">
        <v>0</v>
      </c>
      <c r="AL168" s="9"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v>0</v>
      </c>
      <c r="AS168" s="6">
        <v>0</v>
      </c>
      <c r="AT168" s="4">
        <v>0</v>
      </c>
      <c r="AU168" s="9">
        <v>0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f t="shared" si="1521"/>
        <v>0</v>
      </c>
      <c r="BE168" s="6">
        <v>0</v>
      </c>
      <c r="BF168" s="4">
        <v>0</v>
      </c>
      <c r="BG168" s="9">
        <v>0</v>
      </c>
      <c r="BH168" s="6">
        <v>12.071</v>
      </c>
      <c r="BI168" s="4">
        <v>46.91</v>
      </c>
      <c r="BJ168" s="9">
        <f t="shared" si="1522"/>
        <v>3886.1734736144476</v>
      </c>
      <c r="BK168" s="6">
        <v>0</v>
      </c>
      <c r="BL168" s="4">
        <v>0</v>
      </c>
      <c r="BM168" s="9">
        <v>0</v>
      </c>
      <c r="BN168" s="6">
        <v>0</v>
      </c>
      <c r="BO168" s="4">
        <v>0</v>
      </c>
      <c r="BP168" s="9">
        <v>0</v>
      </c>
      <c r="BQ168" s="6">
        <v>0</v>
      </c>
      <c r="BR168" s="4">
        <v>0</v>
      </c>
      <c r="BS168" s="9"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3.5999999999999997E-2</v>
      </c>
      <c r="CD168" s="4">
        <v>2.41</v>
      </c>
      <c r="CE168" s="9">
        <f t="shared" si="1523"/>
        <v>66944.444444444453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f t="shared" si="1524"/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79.64</v>
      </c>
      <c r="CY168" s="4">
        <v>5881.21</v>
      </c>
      <c r="CZ168" s="9">
        <f t="shared" si="1525"/>
        <v>73847.438473129077</v>
      </c>
      <c r="DA168" s="6">
        <v>0</v>
      </c>
      <c r="DB168" s="4">
        <v>0</v>
      </c>
      <c r="DC168" s="9">
        <v>0</v>
      </c>
      <c r="DD168" s="6">
        <v>2.0510000000000002</v>
      </c>
      <c r="DE168" s="4">
        <v>10.19</v>
      </c>
      <c r="DF168" s="9">
        <f t="shared" si="1526"/>
        <v>4968.3081423695749</v>
      </c>
      <c r="DG168" s="6">
        <v>3.4000000000000002E-2</v>
      </c>
      <c r="DH168" s="4">
        <v>1.27</v>
      </c>
      <c r="DI168" s="9">
        <f t="shared" si="1538"/>
        <v>37352.941176470587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0.27200000000000002</v>
      </c>
      <c r="DW168" s="4">
        <v>6.65</v>
      </c>
      <c r="DX168" s="9">
        <f t="shared" si="1528"/>
        <v>24448.529411764706</v>
      </c>
      <c r="DY168" s="6">
        <v>2.4569999999999999</v>
      </c>
      <c r="DZ168" s="4">
        <v>850.24</v>
      </c>
      <c r="EA168" s="9">
        <f t="shared" si="1529"/>
        <v>346048.02604802611</v>
      </c>
      <c r="EB168" s="6">
        <v>0</v>
      </c>
      <c r="EC168" s="4">
        <v>0</v>
      </c>
      <c r="ED168" s="9">
        <v>0</v>
      </c>
      <c r="EE168" s="6">
        <v>0.11</v>
      </c>
      <c r="EF168" s="4">
        <v>0.91</v>
      </c>
      <c r="EG168" s="9">
        <f t="shared" si="1537"/>
        <v>8272.7272727272739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f t="shared" si="1530"/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v>0</v>
      </c>
      <c r="FJ168" s="4">
        <v>0</v>
      </c>
      <c r="FK168" s="9">
        <v>0</v>
      </c>
      <c r="FL168" s="6">
        <v>0</v>
      </c>
      <c r="FM168" s="4">
        <v>0</v>
      </c>
      <c r="FN168" s="9">
        <v>0</v>
      </c>
      <c r="FO168" s="6">
        <v>0</v>
      </c>
      <c r="FP168" s="4">
        <v>0</v>
      </c>
      <c r="FQ168" s="9">
        <v>0</v>
      </c>
      <c r="FR168" s="6">
        <v>0</v>
      </c>
      <c r="FS168" s="4">
        <v>0</v>
      </c>
      <c r="FT168" s="9">
        <v>0</v>
      </c>
      <c r="FU168" s="6">
        <v>0</v>
      </c>
      <c r="FV168" s="4">
        <v>0</v>
      </c>
      <c r="FW168" s="9">
        <v>0</v>
      </c>
      <c r="FX168" s="6">
        <v>2.0699999999999998</v>
      </c>
      <c r="FY168" s="4">
        <v>131.1</v>
      </c>
      <c r="FZ168" s="9">
        <f t="shared" ref="FZ168:FZ170" si="1544">FY168/FX168*1000</f>
        <v>63333.333333333336</v>
      </c>
      <c r="GA168" s="6">
        <v>0</v>
      </c>
      <c r="GB168" s="4">
        <v>0</v>
      </c>
      <c r="GC168" s="9">
        <f t="shared" si="1541"/>
        <v>0</v>
      </c>
      <c r="GD168" s="6">
        <v>0</v>
      </c>
      <c r="GE168" s="4">
        <v>0</v>
      </c>
      <c r="GF168" s="9">
        <v>0</v>
      </c>
      <c r="GG168" s="6">
        <v>0.5</v>
      </c>
      <c r="GH168" s="4">
        <v>15.5</v>
      </c>
      <c r="GI168" s="9">
        <f t="shared" si="1532"/>
        <v>31000</v>
      </c>
      <c r="GJ168" s="6">
        <v>0</v>
      </c>
      <c r="GK168" s="4">
        <v>0</v>
      </c>
      <c r="GL168" s="9">
        <v>0</v>
      </c>
      <c r="GM168" s="6">
        <v>0</v>
      </c>
      <c r="GN168" s="4">
        <v>0</v>
      </c>
      <c r="GO168" s="9">
        <v>0</v>
      </c>
      <c r="GP168" s="6">
        <v>0</v>
      </c>
      <c r="GQ168" s="4">
        <v>0</v>
      </c>
      <c r="GR168" s="9">
        <v>0</v>
      </c>
      <c r="GS168" s="6">
        <v>0</v>
      </c>
      <c r="GT168" s="4">
        <v>0</v>
      </c>
      <c r="GU168" s="9">
        <v>0</v>
      </c>
      <c r="GV168" s="6">
        <v>0</v>
      </c>
      <c r="GW168" s="4">
        <v>0</v>
      </c>
      <c r="GX168" s="9">
        <v>0</v>
      </c>
      <c r="GY168" s="6">
        <v>0</v>
      </c>
      <c r="GZ168" s="4">
        <v>0</v>
      </c>
      <c r="HA168" s="9">
        <v>0</v>
      </c>
      <c r="HB168" s="6">
        <v>0</v>
      </c>
      <c r="HC168" s="4">
        <v>0</v>
      </c>
      <c r="HD168" s="9">
        <v>0</v>
      </c>
      <c r="HE168" s="6">
        <v>0</v>
      </c>
      <c r="HF168" s="4">
        <v>0</v>
      </c>
      <c r="HG168" s="9">
        <v>0</v>
      </c>
      <c r="HH168" s="6">
        <v>0</v>
      </c>
      <c r="HI168" s="4">
        <v>0</v>
      </c>
      <c r="HJ168" s="9">
        <v>0</v>
      </c>
      <c r="HK168" s="6"/>
      <c r="HL168" s="4"/>
      <c r="HM168" s="9"/>
      <c r="HN168" s="6">
        <v>0.317</v>
      </c>
      <c r="HO168" s="4">
        <v>6.46</v>
      </c>
      <c r="HP168" s="9">
        <f t="shared" si="1534"/>
        <v>20378.548895899054</v>
      </c>
      <c r="HQ168" s="6">
        <v>0.02</v>
      </c>
      <c r="HR168" s="4">
        <v>4.0999999999999996</v>
      </c>
      <c r="HS168" s="9">
        <f t="shared" si="1535"/>
        <v>204999.99999999997</v>
      </c>
      <c r="HT168" s="6">
        <f t="shared" si="1542"/>
        <v>132.81399999999996</v>
      </c>
      <c r="HU168" s="9">
        <f t="shared" si="1543"/>
        <v>7209.18</v>
      </c>
    </row>
    <row r="169" spans="1:229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0.20599999999999999</v>
      </c>
      <c r="G169" s="4">
        <v>51.72</v>
      </c>
      <c r="H169" s="9">
        <f t="shared" ref="H169" si="1545">G169/F169*1000</f>
        <v>251067.96116504856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0</v>
      </c>
      <c r="S169" s="4">
        <v>0</v>
      </c>
      <c r="T169" s="9">
        <v>0</v>
      </c>
      <c r="U169" s="6">
        <v>0.74399999999999999</v>
      </c>
      <c r="V169" s="4">
        <v>10.4</v>
      </c>
      <c r="W169" s="9">
        <f t="shared" si="1520"/>
        <v>13978.494623655914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0</v>
      </c>
      <c r="AH169" s="4">
        <v>0</v>
      </c>
      <c r="AI169" s="9">
        <v>0</v>
      </c>
      <c r="AJ169" s="6">
        <v>0</v>
      </c>
      <c r="AK169" s="4">
        <v>0</v>
      </c>
      <c r="AL169" s="9">
        <v>0</v>
      </c>
      <c r="AM169" s="6">
        <v>0</v>
      </c>
      <c r="AN169" s="4">
        <v>0</v>
      </c>
      <c r="AO169" s="9">
        <v>0</v>
      </c>
      <c r="AP169" s="6">
        <v>0.111</v>
      </c>
      <c r="AQ169" s="4">
        <v>2.39</v>
      </c>
      <c r="AR169" s="9">
        <f t="shared" si="1540"/>
        <v>21531.531531531531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f t="shared" si="1521"/>
        <v>0</v>
      </c>
      <c r="BE169" s="6">
        <v>0</v>
      </c>
      <c r="BF169" s="4">
        <v>0</v>
      </c>
      <c r="BG169" s="9">
        <v>0</v>
      </c>
      <c r="BH169" s="6">
        <v>0.155</v>
      </c>
      <c r="BI169" s="4">
        <v>5.97</v>
      </c>
      <c r="BJ169" s="9">
        <f t="shared" si="1522"/>
        <v>38516.129032258061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4.2999999999999997E-2</v>
      </c>
      <c r="CD169" s="4">
        <v>1.27</v>
      </c>
      <c r="CE169" s="9">
        <f t="shared" si="1523"/>
        <v>29534.883720930236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f t="shared" si="1524"/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8.58</v>
      </c>
      <c r="CY169" s="4">
        <v>599.9</v>
      </c>
      <c r="CZ169" s="9">
        <f t="shared" si="1525"/>
        <v>69918.414918414914</v>
      </c>
      <c r="DA169" s="6">
        <v>0</v>
      </c>
      <c r="DB169" s="4">
        <v>0</v>
      </c>
      <c r="DC169" s="9">
        <v>0</v>
      </c>
      <c r="DD169" s="6">
        <v>31.001000000000001</v>
      </c>
      <c r="DE169" s="4">
        <v>167.14</v>
      </c>
      <c r="DF169" s="9">
        <f t="shared" si="1526"/>
        <v>5391.438985839166</v>
      </c>
      <c r="DG169" s="6">
        <v>0</v>
      </c>
      <c r="DH169" s="4">
        <v>0</v>
      </c>
      <c r="DI169" s="9">
        <v>0</v>
      </c>
      <c r="DJ169" s="6">
        <v>1.4999999999999999E-2</v>
      </c>
      <c r="DK169" s="4">
        <v>0.36</v>
      </c>
      <c r="DL169" s="9">
        <f t="shared" si="1527"/>
        <v>24000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0.502</v>
      </c>
      <c r="DW169" s="4">
        <v>5.29</v>
      </c>
      <c r="DX169" s="9">
        <f t="shared" si="1528"/>
        <v>10537.84860557769</v>
      </c>
      <c r="DY169" s="6">
        <v>2.274</v>
      </c>
      <c r="DZ169" s="4">
        <v>50.72</v>
      </c>
      <c r="EA169" s="9">
        <f t="shared" si="1529"/>
        <v>22304.309586631487</v>
      </c>
      <c r="EB169" s="6">
        <v>0</v>
      </c>
      <c r="EC169" s="4">
        <v>0</v>
      </c>
      <c r="ED169" s="9">
        <v>0</v>
      </c>
      <c r="EE169" s="6">
        <v>0.11</v>
      </c>
      <c r="EF169" s="4">
        <v>0.92</v>
      </c>
      <c r="EG169" s="9">
        <f t="shared" si="1537"/>
        <v>8363.636363636364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f t="shared" si="1530"/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v>0</v>
      </c>
      <c r="FJ169" s="4">
        <v>0</v>
      </c>
      <c r="FK169" s="9">
        <v>0</v>
      </c>
      <c r="FL169" s="6">
        <v>0</v>
      </c>
      <c r="FM169" s="4">
        <v>0</v>
      </c>
      <c r="FN169" s="9">
        <v>0</v>
      </c>
      <c r="FO169" s="6">
        <v>0</v>
      </c>
      <c r="FP169" s="4">
        <v>0</v>
      </c>
      <c r="FQ169" s="9">
        <v>0</v>
      </c>
      <c r="FR169" s="6">
        <v>0</v>
      </c>
      <c r="FS169" s="4">
        <v>0</v>
      </c>
      <c r="FT169" s="9">
        <v>0</v>
      </c>
      <c r="FU169" s="6">
        <v>0</v>
      </c>
      <c r="FV169" s="4">
        <v>0</v>
      </c>
      <c r="FW169" s="9">
        <v>0</v>
      </c>
      <c r="FX169" s="6">
        <v>0</v>
      </c>
      <c r="FY169" s="4">
        <v>0</v>
      </c>
      <c r="FZ169" s="9">
        <v>0</v>
      </c>
      <c r="GA169" s="6">
        <v>0</v>
      </c>
      <c r="GB169" s="4">
        <v>0</v>
      </c>
      <c r="GC169" s="9">
        <f t="shared" si="1541"/>
        <v>0</v>
      </c>
      <c r="GD169" s="6">
        <v>0</v>
      </c>
      <c r="GE169" s="4">
        <v>0</v>
      </c>
      <c r="GF169" s="9">
        <v>0</v>
      </c>
      <c r="GG169" s="6">
        <v>0</v>
      </c>
      <c r="GH169" s="4">
        <v>0</v>
      </c>
      <c r="GI169" s="9">
        <v>0</v>
      </c>
      <c r="GJ169" s="6">
        <v>0</v>
      </c>
      <c r="GK169" s="4">
        <v>0</v>
      </c>
      <c r="GL169" s="9">
        <v>0</v>
      </c>
      <c r="GM169" s="6">
        <v>0</v>
      </c>
      <c r="GN169" s="4">
        <v>0</v>
      </c>
      <c r="GO169" s="9">
        <v>0</v>
      </c>
      <c r="GP169" s="6">
        <v>0</v>
      </c>
      <c r="GQ169" s="4">
        <v>0</v>
      </c>
      <c r="GR169" s="9">
        <v>0</v>
      </c>
      <c r="GS169" s="6">
        <v>1.2999999999999999E-2</v>
      </c>
      <c r="GT169" s="4">
        <v>0.23</v>
      </c>
      <c r="GU169" s="9">
        <f t="shared" si="1533"/>
        <v>17692.307692307695</v>
      </c>
      <c r="GV169" s="6">
        <v>0</v>
      </c>
      <c r="GW169" s="4">
        <v>0</v>
      </c>
      <c r="GX169" s="9">
        <v>0</v>
      </c>
      <c r="GY169" s="6">
        <v>0</v>
      </c>
      <c r="GZ169" s="4">
        <v>0</v>
      </c>
      <c r="HA169" s="9">
        <v>0</v>
      </c>
      <c r="HB169" s="6">
        <v>0</v>
      </c>
      <c r="HC169" s="4">
        <v>0</v>
      </c>
      <c r="HD169" s="9">
        <v>0</v>
      </c>
      <c r="HE169" s="6">
        <v>0</v>
      </c>
      <c r="HF169" s="4">
        <v>0</v>
      </c>
      <c r="HG169" s="9">
        <v>0</v>
      </c>
      <c r="HH169" s="6">
        <v>0</v>
      </c>
      <c r="HI169" s="4">
        <v>0</v>
      </c>
      <c r="HJ169" s="9">
        <v>0</v>
      </c>
      <c r="HK169" s="6"/>
      <c r="HL169" s="4"/>
      <c r="HM169" s="9"/>
      <c r="HN169" s="6">
        <v>0.14499999999999999</v>
      </c>
      <c r="HO169" s="4">
        <v>4.13</v>
      </c>
      <c r="HP169" s="9">
        <f t="shared" si="1534"/>
        <v>28482.758620689656</v>
      </c>
      <c r="HQ169" s="6">
        <v>0.2</v>
      </c>
      <c r="HR169" s="4">
        <v>4.0999999999999996</v>
      </c>
      <c r="HS169" s="9">
        <f t="shared" si="1535"/>
        <v>20499.999999999996</v>
      </c>
      <c r="HT169" s="6">
        <f t="shared" si="1542"/>
        <v>44.099000000000011</v>
      </c>
      <c r="HU169" s="9">
        <f t="shared" si="1543"/>
        <v>904.54</v>
      </c>
    </row>
    <row r="170" spans="1:229" x14ac:dyDescent="0.3">
      <c r="A170" s="49">
        <v>2016</v>
      </c>
      <c r="B170" s="50" t="s">
        <v>10</v>
      </c>
      <c r="C170" s="6">
        <v>0</v>
      </c>
      <c r="D170" s="4">
        <v>0</v>
      </c>
      <c r="E170" s="9">
        <v>0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0</v>
      </c>
      <c r="P170" s="4">
        <v>0</v>
      </c>
      <c r="Q170" s="9">
        <v>0</v>
      </c>
      <c r="R170" s="6">
        <v>0</v>
      </c>
      <c r="S170" s="4">
        <v>0</v>
      </c>
      <c r="T170" s="9">
        <v>0</v>
      </c>
      <c r="U170" s="6">
        <v>29.308</v>
      </c>
      <c r="V170" s="4">
        <v>70.22</v>
      </c>
      <c r="W170" s="9">
        <f t="shared" si="1520"/>
        <v>2395.9328510986761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4.0000000000000001E-3</v>
      </c>
      <c r="AH170" s="4">
        <v>0.36</v>
      </c>
      <c r="AI170" s="9">
        <f t="shared" ref="AI170:AI171" si="1546">AH170/AG170*1000</f>
        <v>90000</v>
      </c>
      <c r="AJ170" s="6">
        <v>0</v>
      </c>
      <c r="AK170" s="4">
        <v>0</v>
      </c>
      <c r="AL170" s="9">
        <v>0</v>
      </c>
      <c r="AM170" s="6">
        <v>0</v>
      </c>
      <c r="AN170" s="4">
        <v>0</v>
      </c>
      <c r="AO170" s="9">
        <v>0</v>
      </c>
      <c r="AP170" s="6">
        <v>6.0000000000000001E-3</v>
      </c>
      <c r="AQ170" s="4">
        <v>0.46</v>
      </c>
      <c r="AR170" s="9">
        <f t="shared" si="1540"/>
        <v>76666.666666666672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</v>
      </c>
      <c r="AZ170" s="4">
        <v>0</v>
      </c>
      <c r="BA170" s="9">
        <v>0</v>
      </c>
      <c r="BB170" s="6">
        <v>0</v>
      </c>
      <c r="BC170" s="4">
        <v>0</v>
      </c>
      <c r="BD170" s="9">
        <f t="shared" si="1521"/>
        <v>0</v>
      </c>
      <c r="BE170" s="6">
        <v>0</v>
      </c>
      <c r="BF170" s="4">
        <v>0</v>
      </c>
      <c r="BG170" s="9">
        <v>0</v>
      </c>
      <c r="BH170" s="6">
        <v>31.556999999999999</v>
      </c>
      <c r="BI170" s="4">
        <v>214.62</v>
      </c>
      <c r="BJ170" s="9">
        <f t="shared" si="1522"/>
        <v>6801.0267135659287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6.2E-2</v>
      </c>
      <c r="CD170" s="4">
        <v>3.28</v>
      </c>
      <c r="CE170" s="9">
        <f t="shared" si="1523"/>
        <v>52903.225806451606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f t="shared" si="1524"/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26.895</v>
      </c>
      <c r="DE170" s="4">
        <v>378.86</v>
      </c>
      <c r="DF170" s="9">
        <f t="shared" si="1526"/>
        <v>14086.633203197622</v>
      </c>
      <c r="DG170" s="6">
        <v>1.2999999999999999E-2</v>
      </c>
      <c r="DH170" s="4">
        <v>0.49</v>
      </c>
      <c r="DI170" s="9">
        <f t="shared" si="1538"/>
        <v>37692.307692307695</v>
      </c>
      <c r="DJ170" s="6">
        <v>1.4999999999999999E-2</v>
      </c>
      <c r="DK170" s="4">
        <v>0.84</v>
      </c>
      <c r="DL170" s="9">
        <f t="shared" si="1527"/>
        <v>56000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0.52600000000000002</v>
      </c>
      <c r="DW170" s="4">
        <v>4.7</v>
      </c>
      <c r="DX170" s="9">
        <f t="shared" si="1528"/>
        <v>8935.361216730038</v>
      </c>
      <c r="DY170" s="6">
        <v>29.210999999999999</v>
      </c>
      <c r="DZ170" s="4">
        <v>243.47</v>
      </c>
      <c r="EA170" s="9">
        <f t="shared" si="1529"/>
        <v>8334.873848892541</v>
      </c>
      <c r="EB170" s="6">
        <v>0</v>
      </c>
      <c r="EC170" s="4">
        <v>0</v>
      </c>
      <c r="ED170" s="9">
        <v>0</v>
      </c>
      <c r="EE170" s="6">
        <v>4.3999999999999997E-2</v>
      </c>
      <c r="EF170" s="4">
        <v>0.36</v>
      </c>
      <c r="EG170" s="9">
        <f t="shared" si="1537"/>
        <v>8181.818181818182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f t="shared" si="1530"/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v>0</v>
      </c>
      <c r="FJ170" s="4">
        <v>0</v>
      </c>
      <c r="FK170" s="9">
        <v>0</v>
      </c>
      <c r="FL170" s="6">
        <v>0</v>
      </c>
      <c r="FM170" s="4">
        <v>0</v>
      </c>
      <c r="FN170" s="9">
        <v>0</v>
      </c>
      <c r="FO170" s="6">
        <v>0</v>
      </c>
      <c r="FP170" s="4">
        <v>0</v>
      </c>
      <c r="FQ170" s="9">
        <v>0</v>
      </c>
      <c r="FR170" s="6">
        <v>0</v>
      </c>
      <c r="FS170" s="4">
        <v>0</v>
      </c>
      <c r="FT170" s="9">
        <v>0</v>
      </c>
      <c r="FU170" s="6">
        <v>0</v>
      </c>
      <c r="FV170" s="4">
        <v>0</v>
      </c>
      <c r="FW170" s="9">
        <v>0</v>
      </c>
      <c r="FX170" s="6">
        <v>1.2E-2</v>
      </c>
      <c r="FY170" s="4">
        <v>1.55</v>
      </c>
      <c r="FZ170" s="9">
        <f t="shared" si="1544"/>
        <v>129166.66666666666</v>
      </c>
      <c r="GA170" s="6">
        <v>0</v>
      </c>
      <c r="GB170" s="4">
        <v>0</v>
      </c>
      <c r="GC170" s="9">
        <f t="shared" si="1541"/>
        <v>0</v>
      </c>
      <c r="GD170" s="6">
        <v>0</v>
      </c>
      <c r="GE170" s="4">
        <v>0</v>
      </c>
      <c r="GF170" s="9">
        <v>0</v>
      </c>
      <c r="GG170" s="6">
        <v>0</v>
      </c>
      <c r="GH170" s="4">
        <v>0</v>
      </c>
      <c r="GI170" s="9">
        <v>0</v>
      </c>
      <c r="GJ170" s="6">
        <v>0</v>
      </c>
      <c r="GK170" s="4">
        <v>0</v>
      </c>
      <c r="GL170" s="9">
        <v>0</v>
      </c>
      <c r="GM170" s="6">
        <v>0</v>
      </c>
      <c r="GN170" s="4">
        <v>0</v>
      </c>
      <c r="GO170" s="9">
        <v>0</v>
      </c>
      <c r="GP170" s="6">
        <v>0</v>
      </c>
      <c r="GQ170" s="4">
        <v>0</v>
      </c>
      <c r="GR170" s="9">
        <v>0</v>
      </c>
      <c r="GS170" s="6">
        <v>4.5999999999999999E-2</v>
      </c>
      <c r="GT170" s="4">
        <v>0.23</v>
      </c>
      <c r="GU170" s="9">
        <f t="shared" si="1533"/>
        <v>5000</v>
      </c>
      <c r="GV170" s="6">
        <v>0</v>
      </c>
      <c r="GW170" s="4">
        <v>0</v>
      </c>
      <c r="GX170" s="9">
        <v>0</v>
      </c>
      <c r="GY170" s="6">
        <v>0</v>
      </c>
      <c r="GZ170" s="4">
        <v>0</v>
      </c>
      <c r="HA170" s="9">
        <v>0</v>
      </c>
      <c r="HB170" s="6">
        <v>0</v>
      </c>
      <c r="HC170" s="4">
        <v>0</v>
      </c>
      <c r="HD170" s="9">
        <v>0</v>
      </c>
      <c r="HE170" s="6">
        <v>0</v>
      </c>
      <c r="HF170" s="4">
        <v>0</v>
      </c>
      <c r="HG170" s="9">
        <v>0</v>
      </c>
      <c r="HH170" s="6">
        <v>0</v>
      </c>
      <c r="HI170" s="4">
        <v>0</v>
      </c>
      <c r="HJ170" s="9">
        <v>0</v>
      </c>
      <c r="HK170" s="6"/>
      <c r="HL170" s="4"/>
      <c r="HM170" s="9"/>
      <c r="HN170" s="6">
        <v>0.39500000000000002</v>
      </c>
      <c r="HO170" s="4">
        <v>18.88</v>
      </c>
      <c r="HP170" s="9">
        <f t="shared" si="1534"/>
        <v>47797.46835443037</v>
      </c>
      <c r="HQ170" s="6">
        <v>0.5</v>
      </c>
      <c r="HR170" s="4">
        <v>10.25</v>
      </c>
      <c r="HS170" s="9">
        <f t="shared" si="1535"/>
        <v>20500</v>
      </c>
      <c r="HT170" s="6">
        <f t="shared" si="1542"/>
        <v>118.59399999999999</v>
      </c>
      <c r="HU170" s="9">
        <f t="shared" si="1543"/>
        <v>948.57</v>
      </c>
    </row>
    <row r="171" spans="1:229" x14ac:dyDescent="0.3">
      <c r="A171" s="49">
        <v>2016</v>
      </c>
      <c r="B171" s="50" t="s">
        <v>11</v>
      </c>
      <c r="C171" s="6">
        <v>0</v>
      </c>
      <c r="D171" s="4">
        <v>0</v>
      </c>
      <c r="E171" s="9">
        <v>0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0.29399999999999998</v>
      </c>
      <c r="V171" s="4">
        <v>10.78</v>
      </c>
      <c r="W171" s="9">
        <f t="shared" si="1520"/>
        <v>36666.666666666664</v>
      </c>
      <c r="X171" s="6">
        <v>0</v>
      </c>
      <c r="Y171" s="4">
        <v>0</v>
      </c>
      <c r="Z171" s="9">
        <v>0</v>
      </c>
      <c r="AA171" s="6">
        <v>0</v>
      </c>
      <c r="AB171" s="4">
        <v>0</v>
      </c>
      <c r="AC171" s="9">
        <v>0</v>
      </c>
      <c r="AD171" s="6">
        <v>0</v>
      </c>
      <c r="AE171" s="4">
        <v>0</v>
      </c>
      <c r="AF171" s="9">
        <v>0</v>
      </c>
      <c r="AG171" s="6">
        <v>0.74199999999999999</v>
      </c>
      <c r="AH171" s="4">
        <v>218.05</v>
      </c>
      <c r="AI171" s="9">
        <f t="shared" si="1546"/>
        <v>293867.92452830193</v>
      </c>
      <c r="AJ171" s="6">
        <v>0</v>
      </c>
      <c r="AK171" s="4">
        <v>0</v>
      </c>
      <c r="AL171" s="9">
        <v>0</v>
      </c>
      <c r="AM171" s="6">
        <v>0</v>
      </c>
      <c r="AN171" s="4">
        <v>0</v>
      </c>
      <c r="AO171" s="9">
        <v>0</v>
      </c>
      <c r="AP171" s="6">
        <v>4.4999999999999998E-2</v>
      </c>
      <c r="AQ171" s="4">
        <v>0.77</v>
      </c>
      <c r="AR171" s="9">
        <f t="shared" si="1540"/>
        <v>17111.111111111109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f t="shared" si="1521"/>
        <v>0</v>
      </c>
      <c r="BE171" s="6">
        <v>0</v>
      </c>
      <c r="BF171" s="4">
        <v>0</v>
      </c>
      <c r="BG171" s="9">
        <v>0</v>
      </c>
      <c r="BH171" s="6">
        <v>0.154</v>
      </c>
      <c r="BI171" s="4">
        <v>5.1100000000000003</v>
      </c>
      <c r="BJ171" s="9">
        <f t="shared" si="1522"/>
        <v>33181.818181818184</v>
      </c>
      <c r="BK171" s="6">
        <v>0</v>
      </c>
      <c r="BL171" s="4">
        <v>0</v>
      </c>
      <c r="BM171" s="9">
        <v>0</v>
      </c>
      <c r="BN171" s="6">
        <v>6.0000000000000001E-3</v>
      </c>
      <c r="BO171" s="4">
        <v>0.3</v>
      </c>
      <c r="BP171" s="9">
        <f t="shared" ref="BP171:BP173" si="1547">BO171/BN171*1000</f>
        <v>50000</v>
      </c>
      <c r="BQ171" s="6">
        <v>0</v>
      </c>
      <c r="BR171" s="4">
        <v>0</v>
      </c>
      <c r="BS171" s="9"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0.02</v>
      </c>
      <c r="CD171" s="4">
        <v>0.77</v>
      </c>
      <c r="CE171" s="9">
        <f t="shared" si="1523"/>
        <v>38500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f t="shared" si="1524"/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1.4E-2</v>
      </c>
      <c r="DE171" s="4">
        <v>0.66</v>
      </c>
      <c r="DF171" s="9">
        <f t="shared" si="1526"/>
        <v>47142.857142857145</v>
      </c>
      <c r="DG171" s="6">
        <v>0</v>
      </c>
      <c r="DH171" s="4">
        <v>0</v>
      </c>
      <c r="DI171" s="9">
        <v>0</v>
      </c>
      <c r="DJ171" s="6">
        <v>0.04</v>
      </c>
      <c r="DK171" s="4">
        <v>0.34</v>
      </c>
      <c r="DL171" s="9">
        <f t="shared" si="1527"/>
        <v>8500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0.63300000000000001</v>
      </c>
      <c r="DW171" s="4">
        <v>7.89</v>
      </c>
      <c r="DX171" s="9">
        <f t="shared" si="1528"/>
        <v>12464.454976303317</v>
      </c>
      <c r="DY171" s="6">
        <v>1.504</v>
      </c>
      <c r="DZ171" s="4">
        <v>49</v>
      </c>
      <c r="EA171" s="9">
        <f t="shared" si="1529"/>
        <v>32579.787234042557</v>
      </c>
      <c r="EB171" s="6">
        <v>0</v>
      </c>
      <c r="EC171" s="4">
        <v>0</v>
      </c>
      <c r="ED171" s="9">
        <v>0</v>
      </c>
      <c r="EE171" s="6">
        <v>0.13300000000000001</v>
      </c>
      <c r="EF171" s="4">
        <v>0.35</v>
      </c>
      <c r="EG171" s="9">
        <f t="shared" si="1537"/>
        <v>2631.5789473684208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0</v>
      </c>
      <c r="EX171" s="4">
        <v>0</v>
      </c>
      <c r="EY171" s="9">
        <f t="shared" si="1530"/>
        <v>0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v>0</v>
      </c>
      <c r="FJ171" s="4">
        <v>0</v>
      </c>
      <c r="FK171" s="9">
        <v>0</v>
      </c>
      <c r="FL171" s="6">
        <v>0</v>
      </c>
      <c r="FM171" s="4">
        <v>0</v>
      </c>
      <c r="FN171" s="9">
        <v>0</v>
      </c>
      <c r="FO171" s="6">
        <v>0</v>
      </c>
      <c r="FP171" s="4">
        <v>0</v>
      </c>
      <c r="FQ171" s="9">
        <v>0</v>
      </c>
      <c r="FR171" s="6">
        <v>0</v>
      </c>
      <c r="FS171" s="4">
        <v>0</v>
      </c>
      <c r="FT171" s="9">
        <v>0</v>
      </c>
      <c r="FU171" s="6">
        <v>0</v>
      </c>
      <c r="FV171" s="4">
        <v>0</v>
      </c>
      <c r="FW171" s="9">
        <v>0</v>
      </c>
      <c r="FX171" s="6">
        <v>0</v>
      </c>
      <c r="FY171" s="4">
        <v>0</v>
      </c>
      <c r="FZ171" s="9">
        <v>0</v>
      </c>
      <c r="GA171" s="6">
        <v>0</v>
      </c>
      <c r="GB171" s="4">
        <v>0</v>
      </c>
      <c r="GC171" s="9">
        <f t="shared" si="1541"/>
        <v>0</v>
      </c>
      <c r="GD171" s="6">
        <v>0</v>
      </c>
      <c r="GE171" s="4">
        <v>0</v>
      </c>
      <c r="GF171" s="9">
        <v>0</v>
      </c>
      <c r="GG171" s="6">
        <v>0</v>
      </c>
      <c r="GH171" s="4">
        <v>0</v>
      </c>
      <c r="GI171" s="9">
        <v>0</v>
      </c>
      <c r="GJ171" s="6">
        <v>0</v>
      </c>
      <c r="GK171" s="4">
        <v>0</v>
      </c>
      <c r="GL171" s="9">
        <v>0</v>
      </c>
      <c r="GM171" s="6">
        <v>0</v>
      </c>
      <c r="GN171" s="4">
        <v>0</v>
      </c>
      <c r="GO171" s="9">
        <v>0</v>
      </c>
      <c r="GP171" s="6">
        <v>0</v>
      </c>
      <c r="GQ171" s="4">
        <v>0</v>
      </c>
      <c r="GR171" s="9">
        <v>0</v>
      </c>
      <c r="GS171" s="6">
        <v>1E-3</v>
      </c>
      <c r="GT171" s="4">
        <v>0.08</v>
      </c>
      <c r="GU171" s="9">
        <f t="shared" si="1533"/>
        <v>80000</v>
      </c>
      <c r="GV171" s="6">
        <v>0</v>
      </c>
      <c r="GW171" s="4">
        <v>0</v>
      </c>
      <c r="GX171" s="9">
        <v>0</v>
      </c>
      <c r="GY171" s="6">
        <v>0</v>
      </c>
      <c r="GZ171" s="4">
        <v>0</v>
      </c>
      <c r="HA171" s="9">
        <v>0</v>
      </c>
      <c r="HB171" s="6">
        <v>0</v>
      </c>
      <c r="HC171" s="4">
        <v>0</v>
      </c>
      <c r="HD171" s="9">
        <v>0</v>
      </c>
      <c r="HE171" s="6">
        <v>0</v>
      </c>
      <c r="HF171" s="4">
        <v>0</v>
      </c>
      <c r="HG171" s="9">
        <v>0</v>
      </c>
      <c r="HH171" s="6">
        <v>0</v>
      </c>
      <c r="HI171" s="4">
        <v>0</v>
      </c>
      <c r="HJ171" s="9">
        <v>0</v>
      </c>
      <c r="HK171" s="6"/>
      <c r="HL171" s="4"/>
      <c r="HM171" s="9"/>
      <c r="HN171" s="6">
        <v>2.5000000000000001E-2</v>
      </c>
      <c r="HO171" s="4">
        <v>1.0900000000000001</v>
      </c>
      <c r="HP171" s="9">
        <f t="shared" si="1534"/>
        <v>43600</v>
      </c>
      <c r="HQ171" s="6">
        <v>0</v>
      </c>
      <c r="HR171" s="4">
        <v>0</v>
      </c>
      <c r="HS171" s="9">
        <v>0</v>
      </c>
      <c r="HT171" s="6">
        <f t="shared" si="1542"/>
        <v>3.6110000000000002</v>
      </c>
      <c r="HU171" s="9">
        <f t="shared" si="1543"/>
        <v>295.19</v>
      </c>
    </row>
    <row r="172" spans="1:229" x14ac:dyDescent="0.3">
      <c r="A172" s="49">
        <v>2016</v>
      </c>
      <c r="B172" s="50" t="s">
        <v>12</v>
      </c>
      <c r="C172" s="6">
        <v>0.3</v>
      </c>
      <c r="D172" s="4">
        <v>10.24</v>
      </c>
      <c r="E172" s="9">
        <f t="shared" si="1519"/>
        <v>34133.333333333336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0</v>
      </c>
      <c r="S172" s="4">
        <v>0</v>
      </c>
      <c r="T172" s="9">
        <v>0</v>
      </c>
      <c r="U172" s="6">
        <v>0.20699999999999999</v>
      </c>
      <c r="V172" s="4">
        <v>6.17</v>
      </c>
      <c r="W172" s="9">
        <f t="shared" si="1520"/>
        <v>29806.763285024157</v>
      </c>
      <c r="X172" s="6">
        <v>0</v>
      </c>
      <c r="Y172" s="4">
        <v>0</v>
      </c>
      <c r="Z172" s="9">
        <v>0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v>0</v>
      </c>
      <c r="AM172" s="6">
        <v>0</v>
      </c>
      <c r="AN172" s="4">
        <v>0</v>
      </c>
      <c r="AO172" s="9">
        <v>0</v>
      </c>
      <c r="AP172" s="6">
        <v>6.7000000000000004E-2</v>
      </c>
      <c r="AQ172" s="4">
        <v>1.07</v>
      </c>
      <c r="AR172" s="9">
        <f t="shared" si="1540"/>
        <v>15970.149253731342</v>
      </c>
      <c r="AS172" s="6">
        <v>0</v>
      </c>
      <c r="AT172" s="4">
        <v>0</v>
      </c>
      <c r="AU172" s="9">
        <v>0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f t="shared" si="1521"/>
        <v>0</v>
      </c>
      <c r="BE172" s="6">
        <v>0</v>
      </c>
      <c r="BF172" s="4">
        <v>0</v>
      </c>
      <c r="BG172" s="9">
        <v>0</v>
      </c>
      <c r="BH172" s="6">
        <v>15.135</v>
      </c>
      <c r="BI172" s="4">
        <v>288.54000000000002</v>
      </c>
      <c r="BJ172" s="9">
        <f t="shared" si="1522"/>
        <v>19064.42021803766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5.5E-2</v>
      </c>
      <c r="CD172" s="4">
        <v>0.46</v>
      </c>
      <c r="CE172" s="9">
        <f t="shared" si="1523"/>
        <v>8363.636363636364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f t="shared" si="1524"/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0.95499999999999996</v>
      </c>
      <c r="DE172" s="4">
        <v>2.97</v>
      </c>
      <c r="DF172" s="9">
        <f t="shared" si="1526"/>
        <v>3109.9476439790583</v>
      </c>
      <c r="DG172" s="6">
        <v>0</v>
      </c>
      <c r="DH172" s="4">
        <v>0</v>
      </c>
      <c r="DI172" s="9">
        <v>0</v>
      </c>
      <c r="DJ172" s="6">
        <v>0.19800000000000001</v>
      </c>
      <c r="DK172" s="4">
        <v>14.74</v>
      </c>
      <c r="DL172" s="9">
        <f t="shared" si="1527"/>
        <v>74444.444444444438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0.81899999999999995</v>
      </c>
      <c r="DW172" s="4">
        <v>9.91</v>
      </c>
      <c r="DX172" s="9">
        <f t="shared" si="1528"/>
        <v>12100.122100122102</v>
      </c>
      <c r="DY172" s="6">
        <v>2.508</v>
      </c>
      <c r="DZ172" s="4">
        <v>54.95</v>
      </c>
      <c r="EA172" s="9">
        <f t="shared" si="1529"/>
        <v>21909.888357256779</v>
      </c>
      <c r="EB172" s="6">
        <v>0</v>
      </c>
      <c r="EC172" s="4">
        <v>0</v>
      </c>
      <c r="ED172" s="9">
        <v>0</v>
      </c>
      <c r="EE172" s="6">
        <v>2.4E-2</v>
      </c>
      <c r="EF172" s="4">
        <v>0.24</v>
      </c>
      <c r="EG172" s="9">
        <f t="shared" si="1537"/>
        <v>10000</v>
      </c>
      <c r="EH172" s="6">
        <v>18</v>
      </c>
      <c r="EI172" s="4">
        <v>1453.88</v>
      </c>
      <c r="EJ172" s="9">
        <f t="shared" ref="EJ172" si="1548">EI172/EH172*1000</f>
        <v>80771.111111111109</v>
      </c>
      <c r="EK172" s="6">
        <v>0</v>
      </c>
      <c r="EL172" s="4">
        <v>0</v>
      </c>
      <c r="EM172" s="9">
        <v>0</v>
      </c>
      <c r="EN172" s="6">
        <v>0</v>
      </c>
      <c r="EO172" s="4">
        <v>0</v>
      </c>
      <c r="EP172" s="9">
        <v>0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0</v>
      </c>
      <c r="EX172" s="4">
        <v>0</v>
      </c>
      <c r="EY172" s="9">
        <f t="shared" si="1530"/>
        <v>0</v>
      </c>
      <c r="EZ172" s="6">
        <v>0</v>
      </c>
      <c r="FA172" s="4">
        <v>0</v>
      </c>
      <c r="FB172" s="9">
        <v>0</v>
      </c>
      <c r="FC172" s="6">
        <v>0.318</v>
      </c>
      <c r="FD172" s="4">
        <v>18.48</v>
      </c>
      <c r="FE172" s="9">
        <f t="shared" si="1531"/>
        <v>58113.207547169812</v>
      </c>
      <c r="FF172" s="6">
        <v>0</v>
      </c>
      <c r="FG172" s="4">
        <v>0</v>
      </c>
      <c r="FH172" s="9">
        <v>0</v>
      </c>
      <c r="FI172" s="6">
        <v>0</v>
      </c>
      <c r="FJ172" s="4">
        <v>0</v>
      </c>
      <c r="FK172" s="9">
        <v>0</v>
      </c>
      <c r="FL172" s="6">
        <v>0</v>
      </c>
      <c r="FM172" s="4">
        <v>0</v>
      </c>
      <c r="FN172" s="9">
        <v>0</v>
      </c>
      <c r="FO172" s="6">
        <v>0</v>
      </c>
      <c r="FP172" s="4">
        <v>0</v>
      </c>
      <c r="FQ172" s="9">
        <v>0</v>
      </c>
      <c r="FR172" s="6">
        <v>0</v>
      </c>
      <c r="FS172" s="4">
        <v>0</v>
      </c>
      <c r="FT172" s="9">
        <v>0</v>
      </c>
      <c r="FU172" s="6">
        <v>0</v>
      </c>
      <c r="FV172" s="4">
        <v>0</v>
      </c>
      <c r="FW172" s="9">
        <v>0</v>
      </c>
      <c r="FX172" s="6">
        <v>0</v>
      </c>
      <c r="FY172" s="4">
        <v>0</v>
      </c>
      <c r="FZ172" s="9">
        <v>0</v>
      </c>
      <c r="GA172" s="6">
        <v>0</v>
      </c>
      <c r="GB172" s="4">
        <v>0</v>
      </c>
      <c r="GC172" s="9">
        <f t="shared" si="1541"/>
        <v>0</v>
      </c>
      <c r="GD172" s="6">
        <v>0</v>
      </c>
      <c r="GE172" s="4">
        <v>0</v>
      </c>
      <c r="GF172" s="9">
        <v>0</v>
      </c>
      <c r="GG172" s="6">
        <v>0</v>
      </c>
      <c r="GH172" s="4">
        <v>0</v>
      </c>
      <c r="GI172" s="9">
        <v>0</v>
      </c>
      <c r="GJ172" s="6">
        <v>0</v>
      </c>
      <c r="GK172" s="4">
        <v>0</v>
      </c>
      <c r="GL172" s="9">
        <v>0</v>
      </c>
      <c r="GM172" s="6">
        <v>0</v>
      </c>
      <c r="GN172" s="4">
        <v>0</v>
      </c>
      <c r="GO172" s="9">
        <v>0</v>
      </c>
      <c r="GP172" s="6">
        <v>0</v>
      </c>
      <c r="GQ172" s="4">
        <v>0</v>
      </c>
      <c r="GR172" s="9">
        <v>0</v>
      </c>
      <c r="GS172" s="6">
        <v>1E-3</v>
      </c>
      <c r="GT172" s="4">
        <v>0.08</v>
      </c>
      <c r="GU172" s="9">
        <f t="shared" si="1533"/>
        <v>80000</v>
      </c>
      <c r="GV172" s="6">
        <v>0</v>
      </c>
      <c r="GW172" s="4">
        <v>0</v>
      </c>
      <c r="GX172" s="9">
        <v>0</v>
      </c>
      <c r="GY172" s="6">
        <v>0</v>
      </c>
      <c r="GZ172" s="4">
        <v>0</v>
      </c>
      <c r="HA172" s="9">
        <v>0</v>
      </c>
      <c r="HB172" s="6">
        <v>0</v>
      </c>
      <c r="HC172" s="4">
        <v>0</v>
      </c>
      <c r="HD172" s="9">
        <v>0</v>
      </c>
      <c r="HE172" s="6">
        <v>0</v>
      </c>
      <c r="HF172" s="4">
        <v>0</v>
      </c>
      <c r="HG172" s="9">
        <v>0</v>
      </c>
      <c r="HH172" s="6">
        <v>2.7229999999999999</v>
      </c>
      <c r="HI172" s="4">
        <v>254.02</v>
      </c>
      <c r="HJ172" s="9">
        <f t="shared" ref="HJ172" si="1549">HI172/HH172*1000</f>
        <v>93286.816011751755</v>
      </c>
      <c r="HK172" s="6"/>
      <c r="HL172" s="4"/>
      <c r="HM172" s="9"/>
      <c r="HN172" s="6">
        <v>0.442</v>
      </c>
      <c r="HO172" s="4">
        <v>20.57</v>
      </c>
      <c r="HP172" s="9">
        <f t="shared" si="1534"/>
        <v>46538.461538461539</v>
      </c>
      <c r="HQ172" s="6">
        <v>0.3</v>
      </c>
      <c r="HR172" s="4">
        <v>4.5</v>
      </c>
      <c r="HS172" s="9">
        <f t="shared" si="1535"/>
        <v>15000</v>
      </c>
      <c r="HT172" s="6">
        <f t="shared" si="1542"/>
        <v>42.052000000000007</v>
      </c>
      <c r="HU172" s="9">
        <f t="shared" si="1543"/>
        <v>2140.8200000000002</v>
      </c>
    </row>
    <row r="173" spans="1:229" x14ac:dyDescent="0.3">
      <c r="A173" s="49">
        <v>2016</v>
      </c>
      <c r="B173" s="50" t="s">
        <v>13</v>
      </c>
      <c r="C173" s="6">
        <v>0.251</v>
      </c>
      <c r="D173" s="4">
        <v>8.86</v>
      </c>
      <c r="E173" s="9">
        <f t="shared" si="1519"/>
        <v>35298.804780876497</v>
      </c>
      <c r="F173" s="6">
        <v>0</v>
      </c>
      <c r="G173" s="4">
        <v>0</v>
      </c>
      <c r="H173" s="9">
        <v>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6.0549999999999997</v>
      </c>
      <c r="V173" s="4">
        <v>35.619999999999997</v>
      </c>
      <c r="W173" s="9">
        <f t="shared" si="1520"/>
        <v>5882.7415359207271</v>
      </c>
      <c r="X173" s="6">
        <v>0</v>
      </c>
      <c r="Y173" s="4">
        <v>0</v>
      </c>
      <c r="Z173" s="9">
        <v>0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0</v>
      </c>
      <c r="AH173" s="4">
        <v>0</v>
      </c>
      <c r="AI173" s="9">
        <v>0</v>
      </c>
      <c r="AJ173" s="6">
        <v>0</v>
      </c>
      <c r="AK173" s="4">
        <v>0</v>
      </c>
      <c r="AL173" s="9"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f t="shared" si="1521"/>
        <v>0</v>
      </c>
      <c r="BE173" s="6">
        <v>0</v>
      </c>
      <c r="BF173" s="4">
        <v>0</v>
      </c>
      <c r="BG173" s="9">
        <v>0</v>
      </c>
      <c r="BH173" s="6">
        <v>0.09</v>
      </c>
      <c r="BI173" s="4">
        <v>4.84</v>
      </c>
      <c r="BJ173" s="9">
        <f t="shared" si="1522"/>
        <v>53777.777777777781</v>
      </c>
      <c r="BK173" s="6">
        <v>0</v>
      </c>
      <c r="BL173" s="4">
        <v>0</v>
      </c>
      <c r="BM173" s="9">
        <v>0</v>
      </c>
      <c r="BN173" s="6">
        <v>0.61</v>
      </c>
      <c r="BO173" s="4">
        <v>116.54</v>
      </c>
      <c r="BP173" s="9">
        <f t="shared" si="1547"/>
        <v>191049.18032786887</v>
      </c>
      <c r="BQ173" s="6">
        <v>0</v>
      </c>
      <c r="BR173" s="4">
        <v>0</v>
      </c>
      <c r="BS173" s="9"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f t="shared" si="1524"/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1</v>
      </c>
      <c r="CV173" s="4">
        <v>304.81</v>
      </c>
      <c r="CW173" s="9">
        <f t="shared" ref="CW173" si="1550">CV173/CU173*1000</f>
        <v>304810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1.4E-2</v>
      </c>
      <c r="DE173" s="4">
        <v>1.1000000000000001</v>
      </c>
      <c r="DF173" s="9">
        <f t="shared" si="1526"/>
        <v>78571.428571428565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0.125</v>
      </c>
      <c r="DT173" s="4">
        <v>3.96</v>
      </c>
      <c r="DU173" s="9">
        <f t="shared" si="1536"/>
        <v>31680</v>
      </c>
      <c r="DV173" s="6">
        <v>1.032</v>
      </c>
      <c r="DW173" s="4">
        <v>41.18</v>
      </c>
      <c r="DX173" s="9">
        <f t="shared" si="1528"/>
        <v>39903.100775193801</v>
      </c>
      <c r="DY173" s="6">
        <v>1.18</v>
      </c>
      <c r="DZ173" s="4">
        <v>30.73</v>
      </c>
      <c r="EA173" s="9">
        <f t="shared" si="1529"/>
        <v>26042.372881355936</v>
      </c>
      <c r="EB173" s="6">
        <v>0</v>
      </c>
      <c r="EC173" s="4">
        <v>0</v>
      </c>
      <c r="ED173" s="9">
        <v>0</v>
      </c>
      <c r="EE173" s="6">
        <v>1.0999999999999999E-2</v>
      </c>
      <c r="EF173" s="4">
        <v>0.09</v>
      </c>
      <c r="EG173" s="9">
        <f t="shared" si="1537"/>
        <v>8181.818181818182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0</v>
      </c>
      <c r="EX173" s="4">
        <v>0</v>
      </c>
      <c r="EY173" s="9">
        <f t="shared" si="1530"/>
        <v>0</v>
      </c>
      <c r="EZ173" s="6">
        <v>0</v>
      </c>
      <c r="FA173" s="4">
        <v>0</v>
      </c>
      <c r="FB173" s="9">
        <v>0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v>0</v>
      </c>
      <c r="FJ173" s="4">
        <v>0</v>
      </c>
      <c r="FK173" s="9">
        <v>0</v>
      </c>
      <c r="FL173" s="6">
        <v>0</v>
      </c>
      <c r="FM173" s="4">
        <v>0</v>
      </c>
      <c r="FN173" s="9">
        <v>0</v>
      </c>
      <c r="FO173" s="6">
        <v>0</v>
      </c>
      <c r="FP173" s="4">
        <v>0</v>
      </c>
      <c r="FQ173" s="9">
        <v>0</v>
      </c>
      <c r="FR173" s="6">
        <v>0</v>
      </c>
      <c r="FS173" s="4">
        <v>0</v>
      </c>
      <c r="FT173" s="9">
        <v>0</v>
      </c>
      <c r="FU173" s="6">
        <v>0</v>
      </c>
      <c r="FV173" s="4">
        <v>0</v>
      </c>
      <c r="FW173" s="9">
        <v>0</v>
      </c>
      <c r="FX173" s="6">
        <v>0</v>
      </c>
      <c r="FY173" s="4">
        <v>0</v>
      </c>
      <c r="FZ173" s="9">
        <v>0</v>
      </c>
      <c r="GA173" s="6">
        <v>0</v>
      </c>
      <c r="GB173" s="4">
        <v>0</v>
      </c>
      <c r="GC173" s="9">
        <f t="shared" si="1541"/>
        <v>0</v>
      </c>
      <c r="GD173" s="6">
        <v>0</v>
      </c>
      <c r="GE173" s="4">
        <v>0</v>
      </c>
      <c r="GF173" s="9">
        <v>0</v>
      </c>
      <c r="GG173" s="6">
        <v>2.5000000000000001E-2</v>
      </c>
      <c r="GH173" s="4">
        <v>0.16</v>
      </c>
      <c r="GI173" s="9">
        <f t="shared" si="1532"/>
        <v>6399.9999999999991</v>
      </c>
      <c r="GJ173" s="6">
        <v>0</v>
      </c>
      <c r="GK173" s="4">
        <v>0</v>
      </c>
      <c r="GL173" s="9">
        <v>0</v>
      </c>
      <c r="GM173" s="6">
        <v>0</v>
      </c>
      <c r="GN173" s="4">
        <v>0</v>
      </c>
      <c r="GO173" s="9">
        <v>0</v>
      </c>
      <c r="GP173" s="6">
        <v>0</v>
      </c>
      <c r="GQ173" s="4">
        <v>0</v>
      </c>
      <c r="GR173" s="9">
        <v>0</v>
      </c>
      <c r="GS173" s="6">
        <v>2E-3</v>
      </c>
      <c r="GT173" s="4">
        <v>0.15</v>
      </c>
      <c r="GU173" s="9">
        <f t="shared" si="1533"/>
        <v>75000</v>
      </c>
      <c r="GV173" s="6">
        <v>0</v>
      </c>
      <c r="GW173" s="4">
        <v>0</v>
      </c>
      <c r="GX173" s="9">
        <v>0</v>
      </c>
      <c r="GY173" s="6">
        <v>0</v>
      </c>
      <c r="GZ173" s="4">
        <v>0</v>
      </c>
      <c r="HA173" s="9">
        <v>0</v>
      </c>
      <c r="HB173" s="6">
        <v>0</v>
      </c>
      <c r="HC173" s="4">
        <v>0</v>
      </c>
      <c r="HD173" s="9">
        <v>0</v>
      </c>
      <c r="HE173" s="6">
        <v>0</v>
      </c>
      <c r="HF173" s="4">
        <v>0</v>
      </c>
      <c r="HG173" s="9">
        <v>0</v>
      </c>
      <c r="HH173" s="6">
        <v>0</v>
      </c>
      <c r="HI173" s="4">
        <v>0</v>
      </c>
      <c r="HJ173" s="9">
        <v>0</v>
      </c>
      <c r="HK173" s="6"/>
      <c r="HL173" s="4"/>
      <c r="HM173" s="9"/>
      <c r="HN173" s="6">
        <v>0.308</v>
      </c>
      <c r="HO173" s="4">
        <v>22.19</v>
      </c>
      <c r="HP173" s="9">
        <f t="shared" si="1534"/>
        <v>72045.454545454544</v>
      </c>
      <c r="HQ173" s="6">
        <v>0</v>
      </c>
      <c r="HR173" s="4">
        <v>0</v>
      </c>
      <c r="HS173" s="9">
        <v>0</v>
      </c>
      <c r="HT173" s="6">
        <f t="shared" si="1542"/>
        <v>10.702999999999999</v>
      </c>
      <c r="HU173" s="9">
        <f t="shared" si="1543"/>
        <v>570.2299999999999</v>
      </c>
    </row>
    <row r="174" spans="1:229" ht="15" thickBot="1" x14ac:dyDescent="0.35">
      <c r="A174" s="51"/>
      <c r="B174" s="52" t="s">
        <v>14</v>
      </c>
      <c r="C174" s="43">
        <f>SUM(C162:C173)</f>
        <v>3.0269999999999997</v>
      </c>
      <c r="D174" s="42">
        <f>SUM(D162:D173)</f>
        <v>85.32</v>
      </c>
      <c r="E174" s="44"/>
      <c r="F174" s="43">
        <f>SUM(F162:F173)</f>
        <v>0.20599999999999999</v>
      </c>
      <c r="G174" s="42">
        <f>SUM(G162:G173)</f>
        <v>51.72</v>
      </c>
      <c r="H174" s="44"/>
      <c r="I174" s="43">
        <f>SUM(I162:I173)</f>
        <v>0</v>
      </c>
      <c r="J174" s="42">
        <f>SUM(J162:J173)</f>
        <v>0</v>
      </c>
      <c r="K174" s="44"/>
      <c r="L174" s="43">
        <f>SUM(L162:L173)</f>
        <v>4.0000000000000001E-3</v>
      </c>
      <c r="M174" s="42">
        <f>SUM(M162:M173)</f>
        <v>2.88</v>
      </c>
      <c r="N174" s="44"/>
      <c r="O174" s="43">
        <f>SUM(O162:O173)</f>
        <v>0</v>
      </c>
      <c r="P174" s="42">
        <f>SUM(P162:P173)</f>
        <v>0</v>
      </c>
      <c r="Q174" s="44"/>
      <c r="R174" s="43">
        <f>SUM(R162:R173)</f>
        <v>0</v>
      </c>
      <c r="S174" s="42">
        <f>SUM(S162:S173)</f>
        <v>0</v>
      </c>
      <c r="T174" s="44"/>
      <c r="U174" s="43">
        <f>SUM(U162:U173)</f>
        <v>132.82299999999998</v>
      </c>
      <c r="V174" s="42">
        <f>SUM(V162:V173)</f>
        <v>892.43999999999994</v>
      </c>
      <c r="W174" s="44"/>
      <c r="X174" s="43">
        <f>SUM(X162:X173)</f>
        <v>0</v>
      </c>
      <c r="Y174" s="42">
        <f>SUM(Y162:Y173)</f>
        <v>0</v>
      </c>
      <c r="Z174" s="44"/>
      <c r="AA174" s="43">
        <f>SUM(AA162:AA173)</f>
        <v>0</v>
      </c>
      <c r="AB174" s="42">
        <f>SUM(AB162:AB173)</f>
        <v>0</v>
      </c>
      <c r="AC174" s="44"/>
      <c r="AD174" s="43">
        <v>0</v>
      </c>
      <c r="AE174" s="42">
        <v>0</v>
      </c>
      <c r="AF174" s="44">
        <v>0</v>
      </c>
      <c r="AG174" s="43">
        <f>SUM(AG162:AG173)</f>
        <v>0.746</v>
      </c>
      <c r="AH174" s="42">
        <f>SUM(AH162:AH173)</f>
        <v>218.41000000000003</v>
      </c>
      <c r="AI174" s="44"/>
      <c r="AJ174" s="43">
        <f>SUM(AJ162:AJ173)</f>
        <v>0</v>
      </c>
      <c r="AK174" s="42">
        <f>SUM(AK162:AK173)</f>
        <v>0</v>
      </c>
      <c r="AL174" s="44"/>
      <c r="AM174" s="43">
        <f>SUM(AM162:AM173)</f>
        <v>0</v>
      </c>
      <c r="AN174" s="42">
        <f>SUM(AN162:AN173)</f>
        <v>0</v>
      </c>
      <c r="AO174" s="44"/>
      <c r="AP174" s="43">
        <f>SUM(AP162:AP173)</f>
        <v>0.23400000000000001</v>
      </c>
      <c r="AQ174" s="42">
        <f>SUM(AQ162:AQ173)</f>
        <v>4.96</v>
      </c>
      <c r="AR174" s="44"/>
      <c r="AS174" s="43">
        <f>SUM(AS162:AS173)</f>
        <v>0</v>
      </c>
      <c r="AT174" s="42">
        <f>SUM(AT162:AT173)</f>
        <v>0</v>
      </c>
      <c r="AU174" s="44"/>
      <c r="AV174" s="43">
        <f>SUM(AV162:AV173)</f>
        <v>0</v>
      </c>
      <c r="AW174" s="42">
        <f>SUM(AW162:AW173)</f>
        <v>0</v>
      </c>
      <c r="AX174" s="44"/>
      <c r="AY174" s="43">
        <f>SUM(AY162:AY173)</f>
        <v>0</v>
      </c>
      <c r="AZ174" s="42">
        <f>SUM(AZ162:AZ173)</f>
        <v>0</v>
      </c>
      <c r="BA174" s="44"/>
      <c r="BB174" s="43">
        <f t="shared" ref="BB174:BC174" si="1551">SUM(BB162:BB173)</f>
        <v>0</v>
      </c>
      <c r="BC174" s="42">
        <f t="shared" si="1551"/>
        <v>0</v>
      </c>
      <c r="BD174" s="44"/>
      <c r="BE174" s="43">
        <f>SUM(BE162:BE173)</f>
        <v>0</v>
      </c>
      <c r="BF174" s="42">
        <f>SUM(BF162:BF173)</f>
        <v>0</v>
      </c>
      <c r="BG174" s="44"/>
      <c r="BH174" s="43">
        <f>SUM(BH162:BH173)</f>
        <v>84.459000000000003</v>
      </c>
      <c r="BI174" s="42">
        <f>SUM(BI162:BI173)</f>
        <v>741.92000000000007</v>
      </c>
      <c r="BJ174" s="44"/>
      <c r="BK174" s="43">
        <f>SUM(BK162:BK173)</f>
        <v>0</v>
      </c>
      <c r="BL174" s="42">
        <f>SUM(BL162:BL173)</f>
        <v>0</v>
      </c>
      <c r="BM174" s="44"/>
      <c r="BN174" s="43">
        <f>SUM(BN162:BN173)</f>
        <v>0.61599999999999999</v>
      </c>
      <c r="BO174" s="42">
        <f>SUM(BO162:BO173)</f>
        <v>116.84</v>
      </c>
      <c r="BP174" s="44"/>
      <c r="BQ174" s="43">
        <f>SUM(BQ162:BQ173)</f>
        <v>0</v>
      </c>
      <c r="BR174" s="42">
        <f>SUM(BR162:BR173)</f>
        <v>0</v>
      </c>
      <c r="BS174" s="44"/>
      <c r="BT174" s="43">
        <f>SUM(BT162:BT173)</f>
        <v>0</v>
      </c>
      <c r="BU174" s="42">
        <f>SUM(BU162:BU173)</f>
        <v>0</v>
      </c>
      <c r="BV174" s="44"/>
      <c r="BW174" s="43">
        <f>SUM(BW162:BW173)</f>
        <v>0</v>
      </c>
      <c r="BX174" s="42">
        <f>SUM(BX162:BX173)</f>
        <v>0</v>
      </c>
      <c r="BY174" s="44"/>
      <c r="BZ174" s="43">
        <f>SUM(BZ162:BZ173)</f>
        <v>0</v>
      </c>
      <c r="CA174" s="42">
        <f>SUM(CA162:CA173)</f>
        <v>0</v>
      </c>
      <c r="CB174" s="44"/>
      <c r="CC174" s="43">
        <f>SUM(CC162:CC173)</f>
        <v>0.99800000000000033</v>
      </c>
      <c r="CD174" s="42">
        <f>SUM(CD162:CD173)</f>
        <v>20.48</v>
      </c>
      <c r="CE174" s="44"/>
      <c r="CF174" s="43">
        <f>SUM(CF162:CF173)</f>
        <v>0</v>
      </c>
      <c r="CG174" s="42">
        <f>SUM(CG162:CG173)</f>
        <v>0</v>
      </c>
      <c r="CH174" s="44"/>
      <c r="CI174" s="43">
        <f>SUM(CI162:CI173)</f>
        <v>0</v>
      </c>
      <c r="CJ174" s="42">
        <f>SUM(CJ162:CJ173)</f>
        <v>0</v>
      </c>
      <c r="CK174" s="44"/>
      <c r="CL174" s="43">
        <f t="shared" ref="CL174:CM174" si="1552">SUM(CL162:CL173)</f>
        <v>0</v>
      </c>
      <c r="CM174" s="42">
        <f t="shared" si="1552"/>
        <v>0</v>
      </c>
      <c r="CN174" s="44"/>
      <c r="CO174" s="43">
        <f>SUM(CO162:CO173)</f>
        <v>0</v>
      </c>
      <c r="CP174" s="42">
        <f>SUM(CP162:CP173)</f>
        <v>0</v>
      </c>
      <c r="CQ174" s="44"/>
      <c r="CR174" s="43">
        <f>SUM(CR162:CR173)</f>
        <v>0</v>
      </c>
      <c r="CS174" s="42">
        <f>SUM(CS162:CS173)</f>
        <v>0</v>
      </c>
      <c r="CT174" s="44"/>
      <c r="CU174" s="43">
        <f>SUM(CU162:CU173)</f>
        <v>1</v>
      </c>
      <c r="CV174" s="42">
        <f>SUM(CV162:CV173)</f>
        <v>304.81</v>
      </c>
      <c r="CW174" s="44"/>
      <c r="CX174" s="43">
        <f>SUM(CX162:CX173)</f>
        <v>157.626</v>
      </c>
      <c r="CY174" s="42">
        <f>SUM(CY162:CY173)</f>
        <v>11907.64</v>
      </c>
      <c r="CZ174" s="44"/>
      <c r="DA174" s="43">
        <f>SUM(DA162:DA173)</f>
        <v>0</v>
      </c>
      <c r="DB174" s="42">
        <f>SUM(DB162:DB173)</f>
        <v>0</v>
      </c>
      <c r="DC174" s="44"/>
      <c r="DD174" s="43">
        <f>SUM(DD162:DD173)</f>
        <v>63.210999999999999</v>
      </c>
      <c r="DE174" s="42">
        <f>SUM(DE162:DE173)</f>
        <v>583.87</v>
      </c>
      <c r="DF174" s="44"/>
      <c r="DG174" s="43">
        <f>SUM(DG162:DG173)</f>
        <v>6.6000000000000003E-2</v>
      </c>
      <c r="DH174" s="42">
        <f>SUM(DH162:DH173)</f>
        <v>2.59</v>
      </c>
      <c r="DI174" s="44"/>
      <c r="DJ174" s="43">
        <f>SUM(DJ162:DJ173)</f>
        <v>0.56200000000000006</v>
      </c>
      <c r="DK174" s="42">
        <f>SUM(DK162:DK173)</f>
        <v>21.85</v>
      </c>
      <c r="DL174" s="44"/>
      <c r="DM174" s="43">
        <f>SUM(DM162:DM173)</f>
        <v>0</v>
      </c>
      <c r="DN174" s="42">
        <f>SUM(DN162:DN173)</f>
        <v>0</v>
      </c>
      <c r="DO174" s="44"/>
      <c r="DP174" s="43">
        <f>SUM(DP162:DP173)</f>
        <v>0</v>
      </c>
      <c r="DQ174" s="42">
        <f>SUM(DQ162:DQ173)</f>
        <v>0</v>
      </c>
      <c r="DR174" s="44"/>
      <c r="DS174" s="43">
        <f>SUM(DS162:DS173)</f>
        <v>11.66</v>
      </c>
      <c r="DT174" s="42">
        <f>SUM(DT162:DT173)</f>
        <v>154.22999999999999</v>
      </c>
      <c r="DU174" s="44"/>
      <c r="DV174" s="43">
        <f>SUM(DV162:DV173)</f>
        <v>5.5609999999999991</v>
      </c>
      <c r="DW174" s="42">
        <f>SUM(DW162:DW173)</f>
        <v>112.59</v>
      </c>
      <c r="DX174" s="44"/>
      <c r="DY174" s="43">
        <f>SUM(DY162:DY173)</f>
        <v>107.33800000000001</v>
      </c>
      <c r="DZ174" s="42">
        <f>SUM(DZ162:DZ173)</f>
        <v>1906.8400000000001</v>
      </c>
      <c r="EA174" s="44"/>
      <c r="EB174" s="43">
        <f>SUM(EB162:EB173)</f>
        <v>0</v>
      </c>
      <c r="EC174" s="42">
        <f>SUM(EC162:EC173)</f>
        <v>0</v>
      </c>
      <c r="ED174" s="44"/>
      <c r="EE174" s="43">
        <f>SUM(EE162:EE173)</f>
        <v>0.84500000000000008</v>
      </c>
      <c r="EF174" s="42">
        <f>SUM(EF162:EF173)</f>
        <v>11.919999999999998</v>
      </c>
      <c r="EG174" s="44"/>
      <c r="EH174" s="43">
        <f>SUM(EH162:EH173)</f>
        <v>18</v>
      </c>
      <c r="EI174" s="42">
        <f>SUM(EI162:EI173)</f>
        <v>1453.88</v>
      </c>
      <c r="EJ174" s="44"/>
      <c r="EK174" s="43">
        <f>SUM(EK162:EK173)</f>
        <v>0</v>
      </c>
      <c r="EL174" s="42">
        <f>SUM(EL162:EL173)</f>
        <v>0</v>
      </c>
      <c r="EM174" s="44"/>
      <c r="EN174" s="43">
        <f>SUM(EN162:EN173)</f>
        <v>0</v>
      </c>
      <c r="EO174" s="42">
        <f>SUM(EO162:EO173)</f>
        <v>0</v>
      </c>
      <c r="EP174" s="44"/>
      <c r="EQ174" s="43">
        <f>SUM(EQ162:EQ173)</f>
        <v>0</v>
      </c>
      <c r="ER174" s="42">
        <f>SUM(ER162:ER173)</f>
        <v>0</v>
      </c>
      <c r="ES174" s="44"/>
      <c r="ET174" s="43">
        <f>SUM(ET162:ET173)</f>
        <v>0</v>
      </c>
      <c r="EU174" s="42">
        <f>SUM(EU162:EU173)</f>
        <v>0</v>
      </c>
      <c r="EV174" s="44"/>
      <c r="EW174" s="43">
        <f t="shared" ref="EW174:EX174" si="1553">SUM(EW162:EW173)</f>
        <v>0</v>
      </c>
      <c r="EX174" s="42">
        <f t="shared" si="1553"/>
        <v>0</v>
      </c>
      <c r="EY174" s="44"/>
      <c r="EZ174" s="43">
        <f>SUM(EZ162:EZ173)</f>
        <v>0</v>
      </c>
      <c r="FA174" s="42">
        <f>SUM(FA162:FA173)</f>
        <v>0</v>
      </c>
      <c r="FB174" s="44"/>
      <c r="FC174" s="43">
        <f>SUM(FC162:FC173)</f>
        <v>0.36899999999999999</v>
      </c>
      <c r="FD174" s="42">
        <f>SUM(FD162:FD173)</f>
        <v>22.630000000000003</v>
      </c>
      <c r="FE174" s="44"/>
      <c r="FF174" s="43">
        <f>SUM(FF162:FF173)</f>
        <v>0</v>
      </c>
      <c r="FG174" s="42">
        <f>SUM(FG162:FG173)</f>
        <v>0</v>
      </c>
      <c r="FH174" s="44"/>
      <c r="FI174" s="43">
        <f>SUM(FI162:FI173)</f>
        <v>0</v>
      </c>
      <c r="FJ174" s="42">
        <f>SUM(FJ162:FJ173)</f>
        <v>0</v>
      </c>
      <c r="FK174" s="44"/>
      <c r="FL174" s="43">
        <f>SUM(FL162:FL173)</f>
        <v>0</v>
      </c>
      <c r="FM174" s="42">
        <f>SUM(FM162:FM173)</f>
        <v>0</v>
      </c>
      <c r="FN174" s="44"/>
      <c r="FO174" s="43">
        <f>SUM(FO162:FO173)</f>
        <v>0</v>
      </c>
      <c r="FP174" s="42">
        <f>SUM(FP162:FP173)</f>
        <v>0</v>
      </c>
      <c r="FQ174" s="44"/>
      <c r="FR174" s="43">
        <f>SUM(FR162:FR173)</f>
        <v>0</v>
      </c>
      <c r="FS174" s="42">
        <f>SUM(FS162:FS173)</f>
        <v>0</v>
      </c>
      <c r="FT174" s="44"/>
      <c r="FU174" s="43">
        <f>SUM(FU162:FU173)</f>
        <v>0</v>
      </c>
      <c r="FV174" s="42">
        <f>SUM(FV162:FV173)</f>
        <v>0</v>
      </c>
      <c r="FW174" s="44"/>
      <c r="FX174" s="43">
        <f>SUM(FX162:FX173)</f>
        <v>2.0819999999999999</v>
      </c>
      <c r="FY174" s="42">
        <f>SUM(FY162:FY173)</f>
        <v>132.65</v>
      </c>
      <c r="FZ174" s="44"/>
      <c r="GA174" s="43">
        <f>SUM(GA162:GA173)</f>
        <v>0</v>
      </c>
      <c r="GB174" s="42">
        <f>SUM(GB162:GB173)</f>
        <v>0</v>
      </c>
      <c r="GC174" s="44"/>
      <c r="GD174" s="43">
        <f>SUM(GD162:GD173)</f>
        <v>0</v>
      </c>
      <c r="GE174" s="42">
        <f>SUM(GE162:GE173)</f>
        <v>0</v>
      </c>
      <c r="GF174" s="44"/>
      <c r="GG174" s="43">
        <f>SUM(GG162:GG173)</f>
        <v>2.1359999999999997</v>
      </c>
      <c r="GH174" s="42">
        <f>SUM(GH162:GH173)</f>
        <v>19.900000000000002</v>
      </c>
      <c r="GI174" s="44"/>
      <c r="GJ174" s="43">
        <f>SUM(GJ162:GJ173)</f>
        <v>0</v>
      </c>
      <c r="GK174" s="42">
        <f>SUM(GK162:GK173)</f>
        <v>0</v>
      </c>
      <c r="GL174" s="44"/>
      <c r="GM174" s="43">
        <f>SUM(GM162:GM173)</f>
        <v>0</v>
      </c>
      <c r="GN174" s="42">
        <f>SUM(GN162:GN173)</f>
        <v>0</v>
      </c>
      <c r="GO174" s="44"/>
      <c r="GP174" s="43">
        <f>SUM(GP162:GP173)</f>
        <v>0</v>
      </c>
      <c r="GQ174" s="42">
        <f>SUM(GQ162:GQ173)</f>
        <v>0</v>
      </c>
      <c r="GR174" s="44"/>
      <c r="GS174" s="43">
        <f>SUM(GS162:GS173)</f>
        <v>10.301999999999998</v>
      </c>
      <c r="GT174" s="42">
        <f>SUM(GT162:GT173)</f>
        <v>1064.3499999999999</v>
      </c>
      <c r="GU174" s="44"/>
      <c r="GV174" s="43">
        <f>SUM(GV162:GV173)</f>
        <v>0</v>
      </c>
      <c r="GW174" s="42">
        <f>SUM(GW162:GW173)</f>
        <v>0</v>
      </c>
      <c r="GX174" s="44"/>
      <c r="GY174" s="43">
        <f>SUM(GY162:GY173)</f>
        <v>0</v>
      </c>
      <c r="GZ174" s="42">
        <f>SUM(GZ162:GZ173)</f>
        <v>0</v>
      </c>
      <c r="HA174" s="44"/>
      <c r="HB174" s="43">
        <f>SUM(HB162:HB173)</f>
        <v>0</v>
      </c>
      <c r="HC174" s="42">
        <f>SUM(HC162:HC173)</f>
        <v>0</v>
      </c>
      <c r="HD174" s="44"/>
      <c r="HE174" s="43">
        <f>SUM(HE162:HE173)</f>
        <v>0</v>
      </c>
      <c r="HF174" s="42">
        <f>SUM(HF162:HF173)</f>
        <v>0</v>
      </c>
      <c r="HG174" s="44"/>
      <c r="HH174" s="43">
        <f>SUM(HH162:HH173)</f>
        <v>2.7229999999999999</v>
      </c>
      <c r="HI174" s="42">
        <f>SUM(HI162:HI173)</f>
        <v>254.02</v>
      </c>
      <c r="HJ174" s="44"/>
      <c r="HK174" s="43"/>
      <c r="HL174" s="42"/>
      <c r="HM174" s="44"/>
      <c r="HN174" s="43">
        <f>SUM(HN162:HN173)</f>
        <v>3.2370000000000001</v>
      </c>
      <c r="HO174" s="42">
        <f>SUM(HO162:HO173)</f>
        <v>110.6</v>
      </c>
      <c r="HP174" s="44"/>
      <c r="HQ174" s="43">
        <f>SUM(HQ162:HQ173)</f>
        <v>31.786999999999995</v>
      </c>
      <c r="HR174" s="42">
        <f>SUM(HR162:HR173)</f>
        <v>316.92000000000007</v>
      </c>
      <c r="HS174" s="44"/>
      <c r="HT174" s="43">
        <f t="shared" si="1542"/>
        <v>641.61800000000005</v>
      </c>
      <c r="HU174" s="44">
        <f t="shared" si="1543"/>
        <v>20516.259999999998</v>
      </c>
    </row>
    <row r="175" spans="1:229" x14ac:dyDescent="0.3">
      <c r="A175" s="49">
        <v>2017</v>
      </c>
      <c r="B175" s="50" t="s">
        <v>2</v>
      </c>
      <c r="C175" s="6">
        <v>4.9000000000000002E-2</v>
      </c>
      <c r="D175" s="4">
        <v>2.04</v>
      </c>
      <c r="E175" s="9">
        <f t="shared" ref="E175:E186" si="1554">D175/C175*1000</f>
        <v>41632.65306122449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0.46500000000000002</v>
      </c>
      <c r="V175" s="4">
        <v>5.61</v>
      </c>
      <c r="W175" s="9">
        <f t="shared" ref="W175:W186" si="1555">V175/U175*1000</f>
        <v>12064.516129032258</v>
      </c>
      <c r="X175" s="6">
        <v>0</v>
      </c>
      <c r="Y175" s="4">
        <v>0</v>
      </c>
      <c r="Z175" s="9">
        <v>0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0</v>
      </c>
      <c r="AH175" s="4">
        <v>0</v>
      </c>
      <c r="AI175" s="9">
        <v>0</v>
      </c>
      <c r="AJ175" s="6">
        <v>0</v>
      </c>
      <c r="AK175" s="4">
        <v>0</v>
      </c>
      <c r="AL175" s="9"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f t="shared" ref="BD175:BD186" si="1556">IF(BB175=0,0,BC175/BB175*1000)</f>
        <v>0</v>
      </c>
      <c r="BE175" s="6">
        <v>0</v>
      </c>
      <c r="BF175" s="4">
        <v>0</v>
      </c>
      <c r="BG175" s="9">
        <v>0</v>
      </c>
      <c r="BH175" s="6">
        <v>28.079000000000001</v>
      </c>
      <c r="BI175" s="4">
        <v>162.07</v>
      </c>
      <c r="BJ175" s="9">
        <f t="shared" ref="BJ175:BJ186" si="1557">BI175/BH175*1000</f>
        <v>5771.9291997578257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8.5999999999999993E-2</v>
      </c>
      <c r="CD175" s="4">
        <v>1.81</v>
      </c>
      <c r="CE175" s="9">
        <f t="shared" ref="CE175:CE185" si="1558">CD175/CC175*1000</f>
        <v>21046.511627906981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f t="shared" ref="CN175:CN186" si="1559">IF(CL175=0,0,CM175/CL175*1000)</f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46.579000000000001</v>
      </c>
      <c r="CY175" s="4">
        <v>3665.29</v>
      </c>
      <c r="CZ175" s="9">
        <f t="shared" ref="CZ175:CZ186" si="1560">CY175/CX175*1000</f>
        <v>78689.752892934572</v>
      </c>
      <c r="DA175" s="6">
        <v>0</v>
      </c>
      <c r="DB175" s="4">
        <v>0</v>
      </c>
      <c r="DC175" s="9">
        <v>0</v>
      </c>
      <c r="DD175" s="6">
        <v>9.1999999999999998E-2</v>
      </c>
      <c r="DE175" s="4">
        <v>0.73</v>
      </c>
      <c r="DF175" s="9">
        <f t="shared" ref="DF175:DF186" si="1561">DE175/DD175*1000</f>
        <v>7934.782608695652</v>
      </c>
      <c r="DG175" s="6">
        <v>3.9E-2</v>
      </c>
      <c r="DH175" s="4">
        <v>1.65</v>
      </c>
      <c r="DI175" s="9">
        <f t="shared" ref="DI175:DI186" si="1562">DH175/DG175*1000</f>
        <v>42307.692307692305</v>
      </c>
      <c r="DJ175" s="6">
        <v>0.19700000000000001</v>
      </c>
      <c r="DK175" s="4">
        <v>2.87</v>
      </c>
      <c r="DL175" s="9">
        <f t="shared" ref="DL175:DL186" si="1563">DK175/DJ175*1000</f>
        <v>14568.527918781725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0.496</v>
      </c>
      <c r="DW175" s="4">
        <v>7.83</v>
      </c>
      <c r="DX175" s="9">
        <f t="shared" ref="DX175:DX186" si="1564">DW175/DV175*1000</f>
        <v>15786.290322580646</v>
      </c>
      <c r="DY175" s="6">
        <v>38.317</v>
      </c>
      <c r="DZ175" s="4">
        <v>483.76</v>
      </c>
      <c r="EA175" s="9">
        <f t="shared" ref="EA175:EA186" si="1565">DZ175/DY175*1000</f>
        <v>12625.205522353002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f t="shared" ref="EY175:EY186" si="1566">IF(EW175=0,0,EX175/EW175*1000)</f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v>0</v>
      </c>
      <c r="FJ175" s="4">
        <v>0</v>
      </c>
      <c r="FK175" s="9">
        <v>0</v>
      </c>
      <c r="FL175" s="6">
        <v>0</v>
      </c>
      <c r="FM175" s="4">
        <v>0</v>
      </c>
      <c r="FN175" s="9">
        <v>0</v>
      </c>
      <c r="FO175" s="6">
        <v>0</v>
      </c>
      <c r="FP175" s="4">
        <v>0</v>
      </c>
      <c r="FQ175" s="9">
        <v>0</v>
      </c>
      <c r="FR175" s="6">
        <v>0</v>
      </c>
      <c r="FS175" s="4">
        <v>0</v>
      </c>
      <c r="FT175" s="9">
        <v>0</v>
      </c>
      <c r="FU175" s="6">
        <v>0</v>
      </c>
      <c r="FV175" s="4">
        <v>0</v>
      </c>
      <c r="FW175" s="9">
        <v>0</v>
      </c>
      <c r="FX175" s="6">
        <v>0</v>
      </c>
      <c r="FY175" s="4">
        <v>0</v>
      </c>
      <c r="FZ175" s="9">
        <v>0</v>
      </c>
      <c r="GA175" s="6">
        <v>0</v>
      </c>
      <c r="GB175" s="4">
        <v>0</v>
      </c>
      <c r="GC175" s="9">
        <v>0</v>
      </c>
      <c r="GD175" s="6">
        <v>0</v>
      </c>
      <c r="GE175" s="4">
        <v>0</v>
      </c>
      <c r="GF175" s="9">
        <v>0</v>
      </c>
      <c r="GG175" s="6">
        <v>4.2000000000000003E-2</v>
      </c>
      <c r="GH175" s="4">
        <v>0.56999999999999995</v>
      </c>
      <c r="GI175" s="9">
        <f t="shared" ref="GI175:GI186" si="1567">GH175/GG175*1000</f>
        <v>13571.428571428569</v>
      </c>
      <c r="GJ175" s="6">
        <v>0</v>
      </c>
      <c r="GK175" s="4">
        <v>0</v>
      </c>
      <c r="GL175" s="9">
        <v>0</v>
      </c>
      <c r="GM175" s="6">
        <v>0</v>
      </c>
      <c r="GN175" s="4">
        <v>0</v>
      </c>
      <c r="GO175" s="9">
        <v>0</v>
      </c>
      <c r="GP175" s="6">
        <v>0</v>
      </c>
      <c r="GQ175" s="4">
        <v>0</v>
      </c>
      <c r="GR175" s="9">
        <v>0</v>
      </c>
      <c r="GS175" s="6">
        <v>5.1999999999999998E-2</v>
      </c>
      <c r="GT175" s="4">
        <v>0.93</v>
      </c>
      <c r="GU175" s="9">
        <f t="shared" ref="GU175:GU186" si="1568">GT175/GS175*1000</f>
        <v>17884.615384615387</v>
      </c>
      <c r="GV175" s="6">
        <v>0</v>
      </c>
      <c r="GW175" s="4">
        <v>0</v>
      </c>
      <c r="GX175" s="9">
        <v>0</v>
      </c>
      <c r="GY175" s="6">
        <v>0</v>
      </c>
      <c r="GZ175" s="4">
        <v>0</v>
      </c>
      <c r="HA175" s="9">
        <v>0</v>
      </c>
      <c r="HB175" s="6">
        <v>0</v>
      </c>
      <c r="HC175" s="4">
        <v>0</v>
      </c>
      <c r="HD175" s="9">
        <v>0</v>
      </c>
      <c r="HE175" s="6">
        <v>0</v>
      </c>
      <c r="HF175" s="4">
        <v>0</v>
      </c>
      <c r="HG175" s="9">
        <v>0</v>
      </c>
      <c r="HH175" s="6">
        <v>0</v>
      </c>
      <c r="HI175" s="4">
        <v>0</v>
      </c>
      <c r="HJ175" s="9">
        <v>0</v>
      </c>
      <c r="HK175" s="6"/>
      <c r="HL175" s="4"/>
      <c r="HM175" s="9"/>
      <c r="HN175" s="6">
        <v>0.19800000000000001</v>
      </c>
      <c r="HO175" s="4">
        <v>6.48</v>
      </c>
      <c r="HP175" s="9">
        <f t="shared" ref="HP175:HP186" si="1569">HO175/HN175*1000</f>
        <v>32727.272727272728</v>
      </c>
      <c r="HQ175" s="6">
        <v>3.2000000000000001E-2</v>
      </c>
      <c r="HR175" s="4">
        <v>4.5</v>
      </c>
      <c r="HS175" s="9">
        <f t="shared" ref="HS175:HS186" si="1570">HR175/HQ175*1000</f>
        <v>140625</v>
      </c>
      <c r="HT175" s="6">
        <f t="shared" si="1542"/>
        <v>114.723</v>
      </c>
      <c r="HU175" s="9">
        <f t="shared" si="1543"/>
        <v>4346.1399999999994</v>
      </c>
    </row>
    <row r="176" spans="1:229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8.141</v>
      </c>
      <c r="V176" s="4">
        <v>107.73</v>
      </c>
      <c r="W176" s="9">
        <f t="shared" si="1555"/>
        <v>13233.018056749785</v>
      </c>
      <c r="X176" s="6">
        <v>0</v>
      </c>
      <c r="Y176" s="4">
        <v>0</v>
      </c>
      <c r="Z176" s="9">
        <v>0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0</v>
      </c>
      <c r="AH176" s="4">
        <v>0</v>
      </c>
      <c r="AI176" s="9">
        <v>0</v>
      </c>
      <c r="AJ176" s="6">
        <v>0</v>
      </c>
      <c r="AK176" s="4">
        <v>0</v>
      </c>
      <c r="AL176" s="9">
        <v>0</v>
      </c>
      <c r="AM176" s="6">
        <v>0</v>
      </c>
      <c r="AN176" s="4">
        <v>0</v>
      </c>
      <c r="AO176" s="9">
        <v>0</v>
      </c>
      <c r="AP176" s="6">
        <v>0.16500000000000001</v>
      </c>
      <c r="AQ176" s="4">
        <v>2.82</v>
      </c>
      <c r="AR176" s="9">
        <f t="shared" ref="AR176:AR186" si="1571">AQ176/AP176*1000</f>
        <v>17090.909090909088</v>
      </c>
      <c r="AS176" s="6">
        <v>0</v>
      </c>
      <c r="AT176" s="4">
        <v>0</v>
      </c>
      <c r="AU176" s="9">
        <v>0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f t="shared" si="1556"/>
        <v>0</v>
      </c>
      <c r="BE176" s="6">
        <v>0</v>
      </c>
      <c r="BF176" s="4">
        <v>0</v>
      </c>
      <c r="BG176" s="9">
        <v>0</v>
      </c>
      <c r="BH176" s="6">
        <v>26.818000000000001</v>
      </c>
      <c r="BI176" s="4">
        <v>136.77000000000001</v>
      </c>
      <c r="BJ176" s="9">
        <f t="shared" si="1557"/>
        <v>5099.9328809008875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0.11600000000000001</v>
      </c>
      <c r="CD176" s="4">
        <v>3.13</v>
      </c>
      <c r="CE176" s="9">
        <f t="shared" si="1558"/>
        <v>26982.758620689652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f t="shared" si="1559"/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0</v>
      </c>
      <c r="CY176" s="4">
        <v>0</v>
      </c>
      <c r="CZ176" s="9">
        <v>0</v>
      </c>
      <c r="DA176" s="6">
        <v>0</v>
      </c>
      <c r="DB176" s="4">
        <v>0</v>
      </c>
      <c r="DC176" s="9">
        <v>0</v>
      </c>
      <c r="DD176" s="6">
        <v>23.82</v>
      </c>
      <c r="DE176" s="4">
        <v>100.52</v>
      </c>
      <c r="DF176" s="9">
        <f t="shared" si="1561"/>
        <v>4219.9832073887492</v>
      </c>
      <c r="DG176" s="6">
        <v>0</v>
      </c>
      <c r="DH176" s="4">
        <v>0</v>
      </c>
      <c r="DI176" s="9">
        <v>0</v>
      </c>
      <c r="DJ176" s="6">
        <v>0.02</v>
      </c>
      <c r="DK176" s="4">
        <v>0.57999999999999996</v>
      </c>
      <c r="DL176" s="9">
        <f t="shared" si="1563"/>
        <v>28999.999999999996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0.222</v>
      </c>
      <c r="DW176" s="4">
        <v>2.99</v>
      </c>
      <c r="DX176" s="9">
        <f t="shared" si="1564"/>
        <v>13468.468468468469</v>
      </c>
      <c r="DY176" s="6">
        <v>1.6080000000000001</v>
      </c>
      <c r="DZ176" s="4">
        <v>41.37</v>
      </c>
      <c r="EA176" s="9">
        <f t="shared" si="1565"/>
        <v>25727.611940298506</v>
      </c>
      <c r="EB176" s="6">
        <v>0</v>
      </c>
      <c r="EC176" s="4">
        <v>0</v>
      </c>
      <c r="ED176" s="9">
        <v>0</v>
      </c>
      <c r="EE176" s="6">
        <v>0.13100000000000001</v>
      </c>
      <c r="EF176" s="4">
        <v>3.73</v>
      </c>
      <c r="EG176" s="9">
        <f t="shared" ref="EG176:EG184" si="1572">EF176/EE176*1000</f>
        <v>28473.282442748088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f t="shared" si="1566"/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v>0</v>
      </c>
      <c r="FJ176" s="4">
        <v>0</v>
      </c>
      <c r="FK176" s="9">
        <v>0</v>
      </c>
      <c r="FL176" s="6">
        <v>0</v>
      </c>
      <c r="FM176" s="4">
        <v>0</v>
      </c>
      <c r="FN176" s="9">
        <v>0</v>
      </c>
      <c r="FO176" s="6">
        <v>0</v>
      </c>
      <c r="FP176" s="4">
        <v>0</v>
      </c>
      <c r="FQ176" s="9">
        <v>0</v>
      </c>
      <c r="FR176" s="6">
        <v>0</v>
      </c>
      <c r="FS176" s="4">
        <v>0</v>
      </c>
      <c r="FT176" s="9">
        <v>0</v>
      </c>
      <c r="FU176" s="6">
        <v>0</v>
      </c>
      <c r="FV176" s="4">
        <v>0</v>
      </c>
      <c r="FW176" s="9">
        <v>0</v>
      </c>
      <c r="FX176" s="6">
        <v>0</v>
      </c>
      <c r="FY176" s="4">
        <v>0</v>
      </c>
      <c r="FZ176" s="9">
        <v>0</v>
      </c>
      <c r="GA176" s="6">
        <v>0</v>
      </c>
      <c r="GB176" s="4">
        <v>0</v>
      </c>
      <c r="GC176" s="9">
        <v>0</v>
      </c>
      <c r="GD176" s="6">
        <v>0</v>
      </c>
      <c r="GE176" s="4">
        <v>0</v>
      </c>
      <c r="GF176" s="9">
        <v>0</v>
      </c>
      <c r="GG176" s="6">
        <v>0</v>
      </c>
      <c r="GH176" s="4">
        <v>0</v>
      </c>
      <c r="GI176" s="9">
        <v>0</v>
      </c>
      <c r="GJ176" s="6">
        <v>0</v>
      </c>
      <c r="GK176" s="4">
        <v>0</v>
      </c>
      <c r="GL176" s="9">
        <v>0</v>
      </c>
      <c r="GM176" s="6">
        <v>0</v>
      </c>
      <c r="GN176" s="4">
        <v>0</v>
      </c>
      <c r="GO176" s="9">
        <v>0</v>
      </c>
      <c r="GP176" s="6">
        <v>0</v>
      </c>
      <c r="GQ176" s="4">
        <v>0</v>
      </c>
      <c r="GR176" s="9">
        <v>0</v>
      </c>
      <c r="GS176" s="6">
        <v>1E-3</v>
      </c>
      <c r="GT176" s="4">
        <v>0.08</v>
      </c>
      <c r="GU176" s="9">
        <f t="shared" si="1568"/>
        <v>80000</v>
      </c>
      <c r="GV176" s="6">
        <v>0</v>
      </c>
      <c r="GW176" s="4">
        <v>0</v>
      </c>
      <c r="GX176" s="9">
        <v>0</v>
      </c>
      <c r="GY176" s="6">
        <v>0</v>
      </c>
      <c r="GZ176" s="4">
        <v>0</v>
      </c>
      <c r="HA176" s="9">
        <v>0</v>
      </c>
      <c r="HB176" s="6">
        <v>0</v>
      </c>
      <c r="HC176" s="4">
        <v>0</v>
      </c>
      <c r="HD176" s="9">
        <v>0</v>
      </c>
      <c r="HE176" s="6">
        <v>0</v>
      </c>
      <c r="HF176" s="4">
        <v>0</v>
      </c>
      <c r="HG176" s="9">
        <v>0</v>
      </c>
      <c r="HH176" s="6">
        <v>0</v>
      </c>
      <c r="HI176" s="4">
        <v>0</v>
      </c>
      <c r="HJ176" s="9">
        <v>0</v>
      </c>
      <c r="HK176" s="6"/>
      <c r="HL176" s="4"/>
      <c r="HM176" s="9"/>
      <c r="HN176" s="6">
        <v>0.17699999999999999</v>
      </c>
      <c r="HO176" s="4">
        <v>6.38</v>
      </c>
      <c r="HP176" s="9">
        <f t="shared" si="1569"/>
        <v>36045.197740112999</v>
      </c>
      <c r="HQ176" s="6">
        <v>0.3</v>
      </c>
      <c r="HR176" s="4">
        <v>6.44</v>
      </c>
      <c r="HS176" s="9">
        <f t="shared" si="1570"/>
        <v>21466.666666666668</v>
      </c>
      <c r="HT176" s="6">
        <f t="shared" si="1542"/>
        <v>61.518999999999998</v>
      </c>
      <c r="HU176" s="9">
        <f t="shared" si="1543"/>
        <v>412.54</v>
      </c>
    </row>
    <row r="177" spans="1:229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3.0000000000000001E-3</v>
      </c>
      <c r="M177" s="4">
        <v>8.09</v>
      </c>
      <c r="N177" s="9">
        <f t="shared" ref="N177" si="1573">M177/L177*1000</f>
        <v>2696666.6666666665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0.89700000000000002</v>
      </c>
      <c r="V177" s="4">
        <v>57.68</v>
      </c>
      <c r="W177" s="9">
        <f t="shared" si="1555"/>
        <v>64303.232998885163</v>
      </c>
      <c r="X177" s="6">
        <v>0</v>
      </c>
      <c r="Y177" s="4">
        <v>0</v>
      </c>
      <c r="Z177" s="9">
        <v>0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2.1000000000000001E-2</v>
      </c>
      <c r="AH177" s="4">
        <v>0.28000000000000003</v>
      </c>
      <c r="AI177" s="9">
        <f t="shared" ref="AI177:AI183" si="1574">AH177/AG177*1000</f>
        <v>13333.333333333334</v>
      </c>
      <c r="AJ177" s="6">
        <v>0</v>
      </c>
      <c r="AK177" s="4">
        <v>0</v>
      </c>
      <c r="AL177" s="9"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f t="shared" si="1556"/>
        <v>0</v>
      </c>
      <c r="BE177" s="6">
        <v>0</v>
      </c>
      <c r="BF177" s="4">
        <v>0</v>
      </c>
      <c r="BG177" s="9">
        <v>0</v>
      </c>
      <c r="BH177" s="6">
        <v>0.107</v>
      </c>
      <c r="BI177" s="4">
        <v>3.53</v>
      </c>
      <c r="BJ177" s="9">
        <f t="shared" si="1557"/>
        <v>32990.654205607476</v>
      </c>
      <c r="BK177" s="6">
        <v>0</v>
      </c>
      <c r="BL177" s="4">
        <v>0</v>
      </c>
      <c r="BM177" s="9">
        <v>0</v>
      </c>
      <c r="BN177" s="6">
        <v>0</v>
      </c>
      <c r="BO177" s="4">
        <v>0</v>
      </c>
      <c r="BP177" s="9">
        <v>0</v>
      </c>
      <c r="BQ177" s="6">
        <v>0</v>
      </c>
      <c r="BR177" s="4">
        <v>0</v>
      </c>
      <c r="BS177" s="9"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0.126</v>
      </c>
      <c r="CD177" s="4">
        <v>1.36</v>
      </c>
      <c r="CE177" s="9">
        <f t="shared" si="1558"/>
        <v>10793.650793650795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f t="shared" si="1559"/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5.0000000000000001E-3</v>
      </c>
      <c r="DE177" s="4">
        <v>0.1</v>
      </c>
      <c r="DF177" s="9">
        <f t="shared" si="1561"/>
        <v>20000</v>
      </c>
      <c r="DG177" s="6">
        <v>0</v>
      </c>
      <c r="DH177" s="4">
        <v>0</v>
      </c>
      <c r="DI177" s="9">
        <v>0</v>
      </c>
      <c r="DJ177" s="6">
        <v>9.2999999999999999E-2</v>
      </c>
      <c r="DK177" s="4">
        <v>1.61</v>
      </c>
      <c r="DL177" s="9">
        <f t="shared" si="1563"/>
        <v>17311.827956989247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0.46700000000000003</v>
      </c>
      <c r="DW177" s="4">
        <v>3.37</v>
      </c>
      <c r="DX177" s="9">
        <f t="shared" si="1564"/>
        <v>7216.2740899357595</v>
      </c>
      <c r="DY177" s="6">
        <v>32.064</v>
      </c>
      <c r="DZ177" s="4">
        <v>202.74</v>
      </c>
      <c r="EA177" s="9">
        <f t="shared" si="1565"/>
        <v>6322.9790419161673</v>
      </c>
      <c r="EB177" s="6">
        <v>0</v>
      </c>
      <c r="EC177" s="4">
        <v>0</v>
      </c>
      <c r="ED177" s="9">
        <v>0</v>
      </c>
      <c r="EE177" s="6">
        <v>4.3999999999999997E-2</v>
      </c>
      <c r="EF177" s="4">
        <v>0.37</v>
      </c>
      <c r="EG177" s="9">
        <f t="shared" si="1572"/>
        <v>8409.0909090909099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0</v>
      </c>
      <c r="EO177" s="4">
        <v>0</v>
      </c>
      <c r="EP177" s="9">
        <v>0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f t="shared" si="1566"/>
        <v>0</v>
      </c>
      <c r="EZ177" s="6">
        <v>0</v>
      </c>
      <c r="FA177" s="4">
        <v>0</v>
      </c>
      <c r="FB177" s="9">
        <v>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v>0</v>
      </c>
      <c r="FJ177" s="4">
        <v>0</v>
      </c>
      <c r="FK177" s="9">
        <v>0</v>
      </c>
      <c r="FL177" s="6">
        <v>0</v>
      </c>
      <c r="FM177" s="4">
        <v>0</v>
      </c>
      <c r="FN177" s="9">
        <v>0</v>
      </c>
      <c r="FO177" s="6">
        <v>0</v>
      </c>
      <c r="FP177" s="4">
        <v>0</v>
      </c>
      <c r="FQ177" s="9">
        <v>0</v>
      </c>
      <c r="FR177" s="6">
        <v>0</v>
      </c>
      <c r="FS177" s="4">
        <v>0</v>
      </c>
      <c r="FT177" s="9">
        <v>0</v>
      </c>
      <c r="FU177" s="6">
        <v>0</v>
      </c>
      <c r="FV177" s="4">
        <v>0</v>
      </c>
      <c r="FW177" s="9">
        <v>0</v>
      </c>
      <c r="FX177" s="6">
        <v>0</v>
      </c>
      <c r="FY177" s="4">
        <v>0</v>
      </c>
      <c r="FZ177" s="9">
        <v>0</v>
      </c>
      <c r="GA177" s="6">
        <v>0</v>
      </c>
      <c r="GB177" s="4">
        <v>0</v>
      </c>
      <c r="GC177" s="9">
        <v>0</v>
      </c>
      <c r="GD177" s="6">
        <v>0</v>
      </c>
      <c r="GE177" s="4">
        <v>0</v>
      </c>
      <c r="GF177" s="9">
        <v>0</v>
      </c>
      <c r="GG177" s="6">
        <v>0</v>
      </c>
      <c r="GH177" s="4">
        <v>0</v>
      </c>
      <c r="GI177" s="9">
        <v>0</v>
      </c>
      <c r="GJ177" s="6">
        <v>0</v>
      </c>
      <c r="GK177" s="4">
        <v>0</v>
      </c>
      <c r="GL177" s="9">
        <v>0</v>
      </c>
      <c r="GM177" s="6">
        <v>0</v>
      </c>
      <c r="GN177" s="4">
        <v>0</v>
      </c>
      <c r="GO177" s="9">
        <v>0</v>
      </c>
      <c r="GP177" s="6">
        <v>0</v>
      </c>
      <c r="GQ177" s="4">
        <v>0</v>
      </c>
      <c r="GR177" s="9">
        <v>0</v>
      </c>
      <c r="GS177" s="6">
        <v>2E-3</v>
      </c>
      <c r="GT177" s="4">
        <v>0.16</v>
      </c>
      <c r="GU177" s="9">
        <f t="shared" si="1568"/>
        <v>80000</v>
      </c>
      <c r="GV177" s="6">
        <v>0</v>
      </c>
      <c r="GW177" s="4">
        <v>0</v>
      </c>
      <c r="GX177" s="9">
        <v>0</v>
      </c>
      <c r="GY177" s="6">
        <v>0</v>
      </c>
      <c r="GZ177" s="4">
        <v>0</v>
      </c>
      <c r="HA177" s="9">
        <v>0</v>
      </c>
      <c r="HB177" s="6">
        <v>0</v>
      </c>
      <c r="HC177" s="4">
        <v>0</v>
      </c>
      <c r="HD177" s="9">
        <v>0</v>
      </c>
      <c r="HE177" s="6">
        <v>0</v>
      </c>
      <c r="HF177" s="4">
        <v>0</v>
      </c>
      <c r="HG177" s="9">
        <v>0</v>
      </c>
      <c r="HH177" s="6">
        <v>0</v>
      </c>
      <c r="HI177" s="4">
        <v>0</v>
      </c>
      <c r="HJ177" s="9">
        <v>0</v>
      </c>
      <c r="HK177" s="6"/>
      <c r="HL177" s="4"/>
      <c r="HM177" s="9"/>
      <c r="HN177" s="6">
        <v>0.124</v>
      </c>
      <c r="HO177" s="4">
        <v>4.43</v>
      </c>
      <c r="HP177" s="9">
        <f t="shared" si="1569"/>
        <v>35725.806451612902</v>
      </c>
      <c r="HQ177" s="6">
        <v>0.1</v>
      </c>
      <c r="HR177" s="4">
        <v>2.25</v>
      </c>
      <c r="HS177" s="9">
        <f t="shared" si="1570"/>
        <v>22500</v>
      </c>
      <c r="HT177" s="6">
        <f t="shared" si="1542"/>
        <v>34.052999999999997</v>
      </c>
      <c r="HU177" s="9">
        <f t="shared" si="1543"/>
        <v>285.97000000000003</v>
      </c>
    </row>
    <row r="178" spans="1:229" x14ac:dyDescent="0.3">
      <c r="A178" s="49">
        <v>2017</v>
      </c>
      <c r="B178" s="50" t="s">
        <v>5</v>
      </c>
      <c r="C178" s="6">
        <v>0.108</v>
      </c>
      <c r="D178" s="4">
        <v>4.8499999999999996</v>
      </c>
      <c r="E178" s="9">
        <f t="shared" si="1554"/>
        <v>44907.407407407401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7.1589999999999998</v>
      </c>
      <c r="V178" s="4">
        <v>48.11</v>
      </c>
      <c r="W178" s="9">
        <f t="shared" si="1555"/>
        <v>6720.2123201564464</v>
      </c>
      <c r="X178" s="6">
        <v>0</v>
      </c>
      <c r="Y178" s="4">
        <v>0</v>
      </c>
      <c r="Z178" s="9">
        <v>0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0</v>
      </c>
      <c r="AH178" s="4">
        <v>0</v>
      </c>
      <c r="AI178" s="9">
        <v>0</v>
      </c>
      <c r="AJ178" s="6">
        <v>0</v>
      </c>
      <c r="AK178" s="4">
        <v>0</v>
      </c>
      <c r="AL178" s="9"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f t="shared" si="1556"/>
        <v>0</v>
      </c>
      <c r="BE178" s="6">
        <v>0</v>
      </c>
      <c r="BF178" s="4">
        <v>0</v>
      </c>
      <c r="BG178" s="9">
        <v>0</v>
      </c>
      <c r="BH178" s="6">
        <v>7.5999999999999998E-2</v>
      </c>
      <c r="BI178" s="4">
        <v>3.41</v>
      </c>
      <c r="BJ178" s="9">
        <f t="shared" si="1557"/>
        <v>44868.42105263158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9.9000000000000005E-2</v>
      </c>
      <c r="CD178" s="4">
        <v>0.97</v>
      </c>
      <c r="CE178" s="9">
        <f t="shared" si="1558"/>
        <v>9797.9797979797968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f t="shared" si="1559"/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2.8000000000000001E-2</v>
      </c>
      <c r="DK178" s="4">
        <v>1.18</v>
      </c>
      <c r="DL178" s="9">
        <f t="shared" si="1563"/>
        <v>42142.857142857138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2.5000000000000001E-2</v>
      </c>
      <c r="DT178" s="4">
        <v>3.5</v>
      </c>
      <c r="DU178" s="9">
        <f t="shared" ref="DU178" si="1575">DT178/DS178*1000</f>
        <v>140000</v>
      </c>
      <c r="DV178" s="6">
        <v>0.38100000000000001</v>
      </c>
      <c r="DW178" s="4">
        <v>2.4500000000000002</v>
      </c>
      <c r="DX178" s="9">
        <f t="shared" si="1564"/>
        <v>6430.4461942257221</v>
      </c>
      <c r="DY178" s="6">
        <v>1.6180000000000001</v>
      </c>
      <c r="DZ178" s="4">
        <v>41.72</v>
      </c>
      <c r="EA178" s="9">
        <f t="shared" si="1565"/>
        <v>25784.919653893696</v>
      </c>
      <c r="EB178" s="6">
        <v>0</v>
      </c>
      <c r="EC178" s="4">
        <v>0</v>
      </c>
      <c r="ED178" s="9">
        <v>0</v>
      </c>
      <c r="EE178" s="6">
        <v>2.1999999999999999E-2</v>
      </c>
      <c r="EF178" s="4">
        <v>0.2</v>
      </c>
      <c r="EG178" s="9">
        <f t="shared" si="1572"/>
        <v>9090.9090909090919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f t="shared" si="1566"/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v>0</v>
      </c>
      <c r="FJ178" s="4">
        <v>0</v>
      </c>
      <c r="FK178" s="9">
        <v>0</v>
      </c>
      <c r="FL178" s="6">
        <v>0</v>
      </c>
      <c r="FM178" s="4">
        <v>0</v>
      </c>
      <c r="FN178" s="9">
        <v>0</v>
      </c>
      <c r="FO178" s="6">
        <v>0</v>
      </c>
      <c r="FP178" s="4">
        <v>0</v>
      </c>
      <c r="FQ178" s="9">
        <v>0</v>
      </c>
      <c r="FR178" s="6">
        <v>0</v>
      </c>
      <c r="FS178" s="4">
        <v>0</v>
      </c>
      <c r="FT178" s="9">
        <v>0</v>
      </c>
      <c r="FU178" s="6">
        <v>0</v>
      </c>
      <c r="FV178" s="4">
        <v>0</v>
      </c>
      <c r="FW178" s="9">
        <v>0</v>
      </c>
      <c r="FX178" s="6">
        <v>1.9950000000000001</v>
      </c>
      <c r="FY178" s="4">
        <v>14.89</v>
      </c>
      <c r="FZ178" s="9">
        <f t="shared" ref="FZ178:FZ181" si="1576">FY178/FX178*1000</f>
        <v>7463.6591478696737</v>
      </c>
      <c r="GA178" s="6">
        <v>0</v>
      </c>
      <c r="GB178" s="4">
        <v>0</v>
      </c>
      <c r="GC178" s="9">
        <v>0</v>
      </c>
      <c r="GD178" s="6">
        <v>0</v>
      </c>
      <c r="GE178" s="4">
        <v>0</v>
      </c>
      <c r="GF178" s="9">
        <v>0</v>
      </c>
      <c r="GG178" s="6">
        <v>1</v>
      </c>
      <c r="GH178" s="4">
        <v>31</v>
      </c>
      <c r="GI178" s="9">
        <f t="shared" si="1567"/>
        <v>31000</v>
      </c>
      <c r="GJ178" s="6">
        <v>0</v>
      </c>
      <c r="GK178" s="4">
        <v>0</v>
      </c>
      <c r="GL178" s="9">
        <v>0</v>
      </c>
      <c r="GM178" s="6">
        <v>0</v>
      </c>
      <c r="GN178" s="4">
        <v>0</v>
      </c>
      <c r="GO178" s="9">
        <v>0</v>
      </c>
      <c r="GP178" s="6">
        <v>0</v>
      </c>
      <c r="GQ178" s="4">
        <v>0</v>
      </c>
      <c r="GR178" s="9">
        <v>0</v>
      </c>
      <c r="GS178" s="6">
        <v>0</v>
      </c>
      <c r="GT178" s="4">
        <v>0</v>
      </c>
      <c r="GU178" s="9">
        <v>0</v>
      </c>
      <c r="GV178" s="6">
        <v>0</v>
      </c>
      <c r="GW178" s="4">
        <v>0</v>
      </c>
      <c r="GX178" s="9">
        <v>0</v>
      </c>
      <c r="GY178" s="6">
        <v>0</v>
      </c>
      <c r="GZ178" s="4">
        <v>0</v>
      </c>
      <c r="HA178" s="9">
        <v>0</v>
      </c>
      <c r="HB178" s="6">
        <v>0.12</v>
      </c>
      <c r="HC178" s="4">
        <v>39.61</v>
      </c>
      <c r="HD178" s="9">
        <f t="shared" ref="HD178" si="1577">HC178/HB178*1000</f>
        <v>330083.33333333331</v>
      </c>
      <c r="HE178" s="6">
        <v>0</v>
      </c>
      <c r="HF178" s="4">
        <v>0</v>
      </c>
      <c r="HG178" s="9">
        <v>0</v>
      </c>
      <c r="HH178" s="6">
        <v>0</v>
      </c>
      <c r="HI178" s="4">
        <v>0</v>
      </c>
      <c r="HJ178" s="9">
        <v>0</v>
      </c>
      <c r="HK178" s="6"/>
      <c r="HL178" s="4"/>
      <c r="HM178" s="9"/>
      <c r="HN178" s="6">
        <v>0.154</v>
      </c>
      <c r="HO178" s="4">
        <v>9.8000000000000007</v>
      </c>
      <c r="HP178" s="9">
        <f t="shared" si="1569"/>
        <v>63636.36363636364</v>
      </c>
      <c r="HQ178" s="6">
        <v>0.55000000000000004</v>
      </c>
      <c r="HR178" s="4">
        <v>12</v>
      </c>
      <c r="HS178" s="9">
        <f t="shared" si="1570"/>
        <v>21818.181818181816</v>
      </c>
      <c r="HT178" s="6">
        <f t="shared" si="1542"/>
        <v>13.335000000000001</v>
      </c>
      <c r="HU178" s="9">
        <f t="shared" si="1543"/>
        <v>213.69</v>
      </c>
    </row>
    <row r="179" spans="1:229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25.108000000000001</v>
      </c>
      <c r="V179" s="4">
        <v>65.58</v>
      </c>
      <c r="W179" s="9">
        <f t="shared" si="1555"/>
        <v>2611.9165206308744</v>
      </c>
      <c r="X179" s="6">
        <v>0</v>
      </c>
      <c r="Y179" s="4">
        <v>0</v>
      </c>
      <c r="Z179" s="9">
        <v>0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0</v>
      </c>
      <c r="AH179" s="4">
        <v>0</v>
      </c>
      <c r="AI179" s="9">
        <v>0</v>
      </c>
      <c r="AJ179" s="6">
        <v>0</v>
      </c>
      <c r="AK179" s="4">
        <v>0</v>
      </c>
      <c r="AL179" s="9"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f t="shared" si="1556"/>
        <v>0</v>
      </c>
      <c r="BE179" s="6">
        <v>0</v>
      </c>
      <c r="BF179" s="4">
        <v>0</v>
      </c>
      <c r="BG179" s="9">
        <v>0</v>
      </c>
      <c r="BH179" s="6">
        <v>22.972000000000001</v>
      </c>
      <c r="BI179" s="4">
        <v>106.49</v>
      </c>
      <c r="BJ179" s="9">
        <f t="shared" si="1557"/>
        <v>4635.6433919554238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8.7999999999999995E-2</v>
      </c>
      <c r="CD179" s="4">
        <v>0.83</v>
      </c>
      <c r="CE179" s="9">
        <f t="shared" si="1558"/>
        <v>9431.818181818182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f t="shared" si="1559"/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1.6E-2</v>
      </c>
      <c r="DE179" s="4">
        <v>1.45</v>
      </c>
      <c r="DF179" s="9">
        <f t="shared" si="1561"/>
        <v>90625</v>
      </c>
      <c r="DG179" s="6">
        <v>0</v>
      </c>
      <c r="DH179" s="4">
        <v>0</v>
      </c>
      <c r="DI179" s="9">
        <v>0</v>
      </c>
      <c r="DJ179" s="6">
        <v>0.09</v>
      </c>
      <c r="DK179" s="4">
        <v>2.83</v>
      </c>
      <c r="DL179" s="9">
        <f t="shared" si="1563"/>
        <v>31444.444444444445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0.81200000000000006</v>
      </c>
      <c r="DW179" s="4">
        <v>4.6500000000000004</v>
      </c>
      <c r="DX179" s="9">
        <f t="shared" si="1564"/>
        <v>5726.6009852216748</v>
      </c>
      <c r="DY179" s="6">
        <v>5.0199999999999996</v>
      </c>
      <c r="DZ179" s="4">
        <v>89.64</v>
      </c>
      <c r="EA179" s="9">
        <f t="shared" si="1565"/>
        <v>17856.573705179282</v>
      </c>
      <c r="EB179" s="6">
        <v>0</v>
      </c>
      <c r="EC179" s="4">
        <v>0</v>
      </c>
      <c r="ED179" s="9">
        <v>0</v>
      </c>
      <c r="EE179" s="6">
        <v>0.161</v>
      </c>
      <c r="EF179" s="4">
        <v>2.63</v>
      </c>
      <c r="EG179" s="9">
        <f t="shared" si="1572"/>
        <v>16335.403726708073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f t="shared" si="1566"/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4.0000000000000001E-3</v>
      </c>
      <c r="FG179" s="4">
        <v>0.4</v>
      </c>
      <c r="FH179" s="9">
        <f t="shared" ref="FH179" si="1578">FG179/FF179*1000</f>
        <v>100000</v>
      </c>
      <c r="FI179" s="6">
        <v>0</v>
      </c>
      <c r="FJ179" s="4">
        <v>0</v>
      </c>
      <c r="FK179" s="9">
        <v>0</v>
      </c>
      <c r="FL179" s="6">
        <v>0</v>
      </c>
      <c r="FM179" s="4">
        <v>0</v>
      </c>
      <c r="FN179" s="9">
        <v>0</v>
      </c>
      <c r="FO179" s="6">
        <v>0</v>
      </c>
      <c r="FP179" s="4">
        <v>0</v>
      </c>
      <c r="FQ179" s="9">
        <v>0</v>
      </c>
      <c r="FR179" s="6">
        <v>0</v>
      </c>
      <c r="FS179" s="4">
        <v>0</v>
      </c>
      <c r="FT179" s="9">
        <v>0</v>
      </c>
      <c r="FU179" s="6">
        <v>0</v>
      </c>
      <c r="FV179" s="4">
        <v>0</v>
      </c>
      <c r="FW179" s="9">
        <v>0</v>
      </c>
      <c r="FX179" s="6">
        <v>0</v>
      </c>
      <c r="FY179" s="4">
        <v>0</v>
      </c>
      <c r="FZ179" s="9">
        <v>0</v>
      </c>
      <c r="GA179" s="6">
        <v>0</v>
      </c>
      <c r="GB179" s="4">
        <v>0</v>
      </c>
      <c r="GC179" s="9">
        <v>0</v>
      </c>
      <c r="GD179" s="6">
        <v>0</v>
      </c>
      <c r="GE179" s="4">
        <v>0</v>
      </c>
      <c r="GF179" s="9">
        <v>0</v>
      </c>
      <c r="GG179" s="6">
        <v>0</v>
      </c>
      <c r="GH179" s="4">
        <v>0</v>
      </c>
      <c r="GI179" s="9">
        <v>0</v>
      </c>
      <c r="GJ179" s="6">
        <v>0</v>
      </c>
      <c r="GK179" s="4">
        <v>0</v>
      </c>
      <c r="GL179" s="9">
        <v>0</v>
      </c>
      <c r="GM179" s="6">
        <v>0</v>
      </c>
      <c r="GN179" s="4">
        <v>0</v>
      </c>
      <c r="GO179" s="9">
        <v>0</v>
      </c>
      <c r="GP179" s="6">
        <v>0</v>
      </c>
      <c r="GQ179" s="4">
        <v>0</v>
      </c>
      <c r="GR179" s="9">
        <v>0</v>
      </c>
      <c r="GS179" s="6">
        <v>3.0000000000000001E-3</v>
      </c>
      <c r="GT179" s="4">
        <v>0.16</v>
      </c>
      <c r="GU179" s="9">
        <f t="shared" si="1568"/>
        <v>53333.333333333336</v>
      </c>
      <c r="GV179" s="6">
        <v>0</v>
      </c>
      <c r="GW179" s="4">
        <v>0</v>
      </c>
      <c r="GX179" s="9">
        <v>0</v>
      </c>
      <c r="GY179" s="6">
        <v>0</v>
      </c>
      <c r="GZ179" s="4">
        <v>0</v>
      </c>
      <c r="HA179" s="9">
        <v>0</v>
      </c>
      <c r="HB179" s="6">
        <v>0</v>
      </c>
      <c r="HC179" s="4">
        <v>0</v>
      </c>
      <c r="HD179" s="9">
        <v>0</v>
      </c>
      <c r="HE179" s="6">
        <v>0</v>
      </c>
      <c r="HF179" s="4">
        <v>0</v>
      </c>
      <c r="HG179" s="9">
        <v>0</v>
      </c>
      <c r="HH179" s="6">
        <v>0</v>
      </c>
      <c r="HI179" s="4">
        <v>0</v>
      </c>
      <c r="HJ179" s="9">
        <v>0</v>
      </c>
      <c r="HK179" s="6"/>
      <c r="HL179" s="4"/>
      <c r="HM179" s="9"/>
      <c r="HN179" s="6">
        <v>0.13600000000000001</v>
      </c>
      <c r="HO179" s="4">
        <v>6.89</v>
      </c>
      <c r="HP179" s="9">
        <f t="shared" si="1569"/>
        <v>50661.76470588235</v>
      </c>
      <c r="HQ179" s="6">
        <v>0</v>
      </c>
      <c r="HR179" s="4">
        <v>0</v>
      </c>
      <c r="HS179" s="9">
        <v>0</v>
      </c>
      <c r="HT179" s="6">
        <f t="shared" si="1542"/>
        <v>54.410000000000004</v>
      </c>
      <c r="HU179" s="9">
        <f t="shared" si="1543"/>
        <v>281.54999999999995</v>
      </c>
    </row>
    <row r="180" spans="1:229" x14ac:dyDescent="0.3">
      <c r="A180" s="49">
        <v>2017</v>
      </c>
      <c r="B180" s="50" t="s">
        <v>7</v>
      </c>
      <c r="C180" s="6">
        <v>0.01</v>
      </c>
      <c r="D180" s="4">
        <v>0.18</v>
      </c>
      <c r="E180" s="9">
        <f t="shared" si="1554"/>
        <v>18000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28.59</v>
      </c>
      <c r="V180" s="4">
        <v>55.66</v>
      </c>
      <c r="W180" s="9">
        <f t="shared" si="1555"/>
        <v>1946.8345575376004</v>
      </c>
      <c r="X180" s="6">
        <v>0</v>
      </c>
      <c r="Y180" s="4">
        <v>0</v>
      </c>
      <c r="Z180" s="9">
        <v>0</v>
      </c>
      <c r="AA180" s="6">
        <v>0</v>
      </c>
      <c r="AB180" s="4">
        <v>0</v>
      </c>
      <c r="AC180" s="9">
        <v>0</v>
      </c>
      <c r="AD180" s="6">
        <v>0</v>
      </c>
      <c r="AE180" s="4">
        <v>0</v>
      </c>
      <c r="AF180" s="9">
        <v>0</v>
      </c>
      <c r="AG180" s="6">
        <v>0</v>
      </c>
      <c r="AH180" s="4">
        <v>0</v>
      </c>
      <c r="AI180" s="9">
        <v>0</v>
      </c>
      <c r="AJ180" s="6">
        <v>0</v>
      </c>
      <c r="AK180" s="4">
        <v>0</v>
      </c>
      <c r="AL180" s="9">
        <v>0</v>
      </c>
      <c r="AM180" s="6">
        <v>0</v>
      </c>
      <c r="AN180" s="4">
        <v>0</v>
      </c>
      <c r="AO180" s="9">
        <v>0</v>
      </c>
      <c r="AP180" s="6">
        <v>2.1999999999999999E-2</v>
      </c>
      <c r="AQ180" s="4">
        <v>0.53</v>
      </c>
      <c r="AR180" s="9">
        <f t="shared" si="1571"/>
        <v>24090.909090909092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f t="shared" si="1556"/>
        <v>0</v>
      </c>
      <c r="BE180" s="6">
        <v>0</v>
      </c>
      <c r="BF180" s="4">
        <v>0</v>
      </c>
      <c r="BG180" s="9">
        <v>0</v>
      </c>
      <c r="BH180" s="6">
        <v>3.883</v>
      </c>
      <c r="BI180" s="4">
        <v>24.21</v>
      </c>
      <c r="BJ180" s="9">
        <f t="shared" si="1557"/>
        <v>6234.8699459181043</v>
      </c>
      <c r="BK180" s="6">
        <v>0</v>
      </c>
      <c r="BL180" s="4">
        <v>0</v>
      </c>
      <c r="BM180" s="9">
        <v>0</v>
      </c>
      <c r="BN180" s="6">
        <v>6.0000000000000001E-3</v>
      </c>
      <c r="BO180" s="4">
        <v>0.31</v>
      </c>
      <c r="BP180" s="9">
        <f t="shared" ref="BP180:BP184" si="1579">BO180/BN180*1000</f>
        <v>51666.666666666664</v>
      </c>
      <c r="BQ180" s="6">
        <v>0</v>
      </c>
      <c r="BR180" s="4">
        <v>0</v>
      </c>
      <c r="BS180" s="9"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5.1999999999999998E-2</v>
      </c>
      <c r="CD180" s="4">
        <v>1.36</v>
      </c>
      <c r="CE180" s="9">
        <f t="shared" si="1558"/>
        <v>26153.846153846156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f t="shared" si="1559"/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65.260000000000005</v>
      </c>
      <c r="CY180" s="4">
        <v>4490.57</v>
      </c>
      <c r="CZ180" s="9">
        <f t="shared" si="1560"/>
        <v>68810.450505669622</v>
      </c>
      <c r="DA180" s="6">
        <v>0</v>
      </c>
      <c r="DB180" s="4">
        <v>0</v>
      </c>
      <c r="DC180" s="9">
        <v>0</v>
      </c>
      <c r="DD180" s="6">
        <v>1.0109999999999999</v>
      </c>
      <c r="DE180" s="4">
        <v>3.21</v>
      </c>
      <c r="DF180" s="9">
        <f t="shared" si="1561"/>
        <v>3175.0741839762613</v>
      </c>
      <c r="DG180" s="6">
        <v>4.5999999999999999E-2</v>
      </c>
      <c r="DH180" s="4">
        <v>1.72</v>
      </c>
      <c r="DI180" s="9">
        <f t="shared" si="1562"/>
        <v>37391.304347826088</v>
      </c>
      <c r="DJ180" s="6">
        <v>6.9000000000000006E-2</v>
      </c>
      <c r="DK180" s="4">
        <v>0.76</v>
      </c>
      <c r="DL180" s="9">
        <f t="shared" si="1563"/>
        <v>11014.492753623188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7.4999999999999997E-2</v>
      </c>
      <c r="DW180" s="4">
        <v>2.65</v>
      </c>
      <c r="DX180" s="9">
        <f t="shared" si="1564"/>
        <v>35333.333333333336</v>
      </c>
      <c r="DY180" s="6">
        <v>35.954000000000001</v>
      </c>
      <c r="DZ180" s="4">
        <v>232.23</v>
      </c>
      <c r="EA180" s="9">
        <f t="shared" si="1565"/>
        <v>6459.0866106691883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0</v>
      </c>
      <c r="EI180" s="4">
        <v>0</v>
      </c>
      <c r="EJ180" s="9">
        <v>0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f t="shared" si="1566"/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v>0</v>
      </c>
      <c r="FJ180" s="4">
        <v>0</v>
      </c>
      <c r="FK180" s="9">
        <v>0</v>
      </c>
      <c r="FL180" s="6">
        <v>0</v>
      </c>
      <c r="FM180" s="4">
        <v>0</v>
      </c>
      <c r="FN180" s="9">
        <v>0</v>
      </c>
      <c r="FO180" s="6">
        <v>0</v>
      </c>
      <c r="FP180" s="4">
        <v>0</v>
      </c>
      <c r="FQ180" s="9">
        <v>0</v>
      </c>
      <c r="FR180" s="6">
        <v>0</v>
      </c>
      <c r="FS180" s="4">
        <v>0</v>
      </c>
      <c r="FT180" s="9">
        <v>0</v>
      </c>
      <c r="FU180" s="6">
        <v>0</v>
      </c>
      <c r="FV180" s="4">
        <v>0</v>
      </c>
      <c r="FW180" s="9">
        <v>0</v>
      </c>
      <c r="FX180" s="6">
        <v>0</v>
      </c>
      <c r="FY180" s="4">
        <v>0</v>
      </c>
      <c r="FZ180" s="9">
        <v>0</v>
      </c>
      <c r="GA180" s="6">
        <v>0</v>
      </c>
      <c r="GB180" s="4">
        <v>0</v>
      </c>
      <c r="GC180" s="9">
        <v>0</v>
      </c>
      <c r="GD180" s="6">
        <v>0</v>
      </c>
      <c r="GE180" s="4">
        <v>0</v>
      </c>
      <c r="GF180" s="9">
        <v>0</v>
      </c>
      <c r="GG180" s="6">
        <v>3.0000000000000001E-3</v>
      </c>
      <c r="GH180" s="4">
        <v>0.17</v>
      </c>
      <c r="GI180" s="9">
        <f t="shared" si="1567"/>
        <v>56666.666666666672</v>
      </c>
      <c r="GJ180" s="6">
        <v>0</v>
      </c>
      <c r="GK180" s="4">
        <v>0</v>
      </c>
      <c r="GL180" s="9">
        <v>0</v>
      </c>
      <c r="GM180" s="6">
        <v>0</v>
      </c>
      <c r="GN180" s="4">
        <v>0</v>
      </c>
      <c r="GO180" s="9">
        <v>0</v>
      </c>
      <c r="GP180" s="6">
        <v>0</v>
      </c>
      <c r="GQ180" s="4">
        <v>0</v>
      </c>
      <c r="GR180" s="9">
        <v>0</v>
      </c>
      <c r="GS180" s="6">
        <v>1E-3</v>
      </c>
      <c r="GT180" s="4">
        <v>0.08</v>
      </c>
      <c r="GU180" s="9">
        <f t="shared" si="1568"/>
        <v>80000</v>
      </c>
      <c r="GV180" s="6">
        <v>0</v>
      </c>
      <c r="GW180" s="4">
        <v>0</v>
      </c>
      <c r="GX180" s="9">
        <v>0</v>
      </c>
      <c r="GY180" s="6">
        <v>0</v>
      </c>
      <c r="GZ180" s="4">
        <v>0</v>
      </c>
      <c r="HA180" s="9">
        <v>0</v>
      </c>
      <c r="HB180" s="6">
        <v>0</v>
      </c>
      <c r="HC180" s="4">
        <v>0</v>
      </c>
      <c r="HD180" s="9">
        <v>0</v>
      </c>
      <c r="HE180" s="6">
        <v>0</v>
      </c>
      <c r="HF180" s="4">
        <v>0</v>
      </c>
      <c r="HG180" s="9">
        <v>0</v>
      </c>
      <c r="HH180" s="6">
        <v>0</v>
      </c>
      <c r="HI180" s="4">
        <v>0</v>
      </c>
      <c r="HJ180" s="9">
        <v>0</v>
      </c>
      <c r="HK180" s="6"/>
      <c r="HL180" s="4"/>
      <c r="HM180" s="9"/>
      <c r="HN180" s="6">
        <v>0.17299999999999999</v>
      </c>
      <c r="HO180" s="4">
        <v>4.7699999999999996</v>
      </c>
      <c r="HP180" s="9">
        <f t="shared" si="1569"/>
        <v>27572.254335260117</v>
      </c>
      <c r="HQ180" s="6">
        <v>0.2</v>
      </c>
      <c r="HR180" s="4">
        <v>4.5</v>
      </c>
      <c r="HS180" s="9">
        <f t="shared" si="1570"/>
        <v>22500</v>
      </c>
      <c r="HT180" s="6">
        <f t="shared" si="1542"/>
        <v>135.35500000000002</v>
      </c>
      <c r="HU180" s="9">
        <f t="shared" si="1543"/>
        <v>4822.9099999999989</v>
      </c>
    </row>
    <row r="181" spans="1:229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5.7480000000000002</v>
      </c>
      <c r="V181" s="4">
        <v>40.549999999999997</v>
      </c>
      <c r="W181" s="9">
        <f t="shared" si="1555"/>
        <v>7054.627696590117</v>
      </c>
      <c r="X181" s="6">
        <v>0</v>
      </c>
      <c r="Y181" s="4">
        <v>0</v>
      </c>
      <c r="Z181" s="9">
        <v>0</v>
      </c>
      <c r="AA181" s="6">
        <v>0</v>
      </c>
      <c r="AB181" s="4">
        <v>0</v>
      </c>
      <c r="AC181" s="9">
        <v>0</v>
      </c>
      <c r="AD181" s="6">
        <v>0</v>
      </c>
      <c r="AE181" s="4">
        <v>0</v>
      </c>
      <c r="AF181" s="9">
        <v>0</v>
      </c>
      <c r="AG181" s="6">
        <v>0</v>
      </c>
      <c r="AH181" s="4">
        <v>0</v>
      </c>
      <c r="AI181" s="9">
        <v>0</v>
      </c>
      <c r="AJ181" s="6">
        <v>0</v>
      </c>
      <c r="AK181" s="4">
        <v>0</v>
      </c>
      <c r="AL181" s="9"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f t="shared" si="1556"/>
        <v>0</v>
      </c>
      <c r="BE181" s="6">
        <v>0</v>
      </c>
      <c r="BF181" s="4">
        <v>0</v>
      </c>
      <c r="BG181" s="9">
        <v>0</v>
      </c>
      <c r="BH181" s="6">
        <v>0.106</v>
      </c>
      <c r="BI181" s="4">
        <v>3.93</v>
      </c>
      <c r="BJ181" s="9">
        <f t="shared" si="1557"/>
        <v>37075.471698113215</v>
      </c>
      <c r="BK181" s="6">
        <v>0</v>
      </c>
      <c r="BL181" s="4">
        <v>0</v>
      </c>
      <c r="BM181" s="9">
        <v>0</v>
      </c>
      <c r="BN181" s="6">
        <v>0</v>
      </c>
      <c r="BO181" s="4">
        <v>0</v>
      </c>
      <c r="BP181" s="9">
        <v>0</v>
      </c>
      <c r="BQ181" s="6">
        <v>0</v>
      </c>
      <c r="BR181" s="4">
        <v>0</v>
      </c>
      <c r="BS181" s="9"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0</v>
      </c>
      <c r="CD181" s="4">
        <v>0</v>
      </c>
      <c r="CE181" s="9">
        <v>0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f t="shared" si="1559"/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0.51400000000000001</v>
      </c>
      <c r="CY181" s="4">
        <v>74.56</v>
      </c>
      <c r="CZ181" s="9">
        <f t="shared" si="1560"/>
        <v>145058.36575875487</v>
      </c>
      <c r="DA181" s="6">
        <v>0</v>
      </c>
      <c r="DB181" s="4">
        <v>0</v>
      </c>
      <c r="DC181" s="9">
        <v>0</v>
      </c>
      <c r="DD181" s="6">
        <v>1.202</v>
      </c>
      <c r="DE181" s="4">
        <v>0.68</v>
      </c>
      <c r="DF181" s="9">
        <f t="shared" si="1561"/>
        <v>565.72379367720475</v>
      </c>
      <c r="DG181" s="6">
        <v>0</v>
      </c>
      <c r="DH181" s="4">
        <v>0</v>
      </c>
      <c r="DI181" s="9">
        <v>0</v>
      </c>
      <c r="DJ181" s="6">
        <v>3.5000000000000003E-2</v>
      </c>
      <c r="DK181" s="4">
        <v>0.79</v>
      </c>
      <c r="DL181" s="9">
        <f t="shared" si="1563"/>
        <v>22571.428571428569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0.80300000000000005</v>
      </c>
      <c r="DW181" s="4">
        <v>8.2899999999999991</v>
      </c>
      <c r="DX181" s="9">
        <f t="shared" si="1564"/>
        <v>10323.785803237855</v>
      </c>
      <c r="DY181" s="6">
        <v>1.1850000000000001</v>
      </c>
      <c r="DZ181" s="4">
        <v>28.18</v>
      </c>
      <c r="EA181" s="9">
        <f t="shared" si="1565"/>
        <v>23780.590717299579</v>
      </c>
      <c r="EB181" s="6">
        <v>0</v>
      </c>
      <c r="EC181" s="4">
        <v>0</v>
      </c>
      <c r="ED181" s="9">
        <v>0</v>
      </c>
      <c r="EE181" s="6">
        <v>2.1999999999999999E-2</v>
      </c>
      <c r="EF181" s="4">
        <v>0.21</v>
      </c>
      <c r="EG181" s="9">
        <f t="shared" si="1572"/>
        <v>9545.4545454545441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f t="shared" si="1566"/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</v>
      </c>
      <c r="FG181" s="4">
        <v>0</v>
      </c>
      <c r="FH181" s="9">
        <v>0</v>
      </c>
      <c r="FI181" s="6">
        <v>0</v>
      </c>
      <c r="FJ181" s="4">
        <v>0</v>
      </c>
      <c r="FK181" s="9">
        <v>0</v>
      </c>
      <c r="FL181" s="6">
        <v>0</v>
      </c>
      <c r="FM181" s="4">
        <v>0</v>
      </c>
      <c r="FN181" s="9">
        <v>0</v>
      </c>
      <c r="FO181" s="6">
        <v>0</v>
      </c>
      <c r="FP181" s="4">
        <v>0</v>
      </c>
      <c r="FQ181" s="9">
        <v>0</v>
      </c>
      <c r="FR181" s="6">
        <v>0</v>
      </c>
      <c r="FS181" s="4">
        <v>0</v>
      </c>
      <c r="FT181" s="9">
        <v>0</v>
      </c>
      <c r="FU181" s="6">
        <v>0</v>
      </c>
      <c r="FV181" s="4">
        <v>0</v>
      </c>
      <c r="FW181" s="9">
        <v>0</v>
      </c>
      <c r="FX181" s="6">
        <v>242.28</v>
      </c>
      <c r="FY181" s="4">
        <v>21145.95</v>
      </c>
      <c r="FZ181" s="9">
        <f t="shared" si="1576"/>
        <v>87278.974739970276</v>
      </c>
      <c r="GA181" s="6">
        <v>0</v>
      </c>
      <c r="GB181" s="4">
        <v>0</v>
      </c>
      <c r="GC181" s="9">
        <v>0</v>
      </c>
      <c r="GD181" s="6">
        <v>0</v>
      </c>
      <c r="GE181" s="4">
        <v>0</v>
      </c>
      <c r="GF181" s="9">
        <v>0</v>
      </c>
      <c r="GG181" s="6">
        <v>0</v>
      </c>
      <c r="GH181" s="4">
        <v>0</v>
      </c>
      <c r="GI181" s="9">
        <v>0</v>
      </c>
      <c r="GJ181" s="6">
        <v>0</v>
      </c>
      <c r="GK181" s="4">
        <v>0</v>
      </c>
      <c r="GL181" s="9">
        <v>0</v>
      </c>
      <c r="GM181" s="6">
        <v>0</v>
      </c>
      <c r="GN181" s="4">
        <v>0</v>
      </c>
      <c r="GO181" s="9">
        <v>0</v>
      </c>
      <c r="GP181" s="6">
        <v>0</v>
      </c>
      <c r="GQ181" s="4">
        <v>0</v>
      </c>
      <c r="GR181" s="9">
        <v>0</v>
      </c>
      <c r="GS181" s="6">
        <v>2E-3</v>
      </c>
      <c r="GT181" s="4">
        <v>0.12</v>
      </c>
      <c r="GU181" s="9">
        <f t="shared" si="1568"/>
        <v>60000</v>
      </c>
      <c r="GV181" s="6">
        <v>0</v>
      </c>
      <c r="GW181" s="4">
        <v>0</v>
      </c>
      <c r="GX181" s="9">
        <v>0</v>
      </c>
      <c r="GY181" s="6">
        <v>0</v>
      </c>
      <c r="GZ181" s="4">
        <v>0</v>
      </c>
      <c r="HA181" s="9">
        <v>0</v>
      </c>
      <c r="HB181" s="6">
        <v>0</v>
      </c>
      <c r="HC181" s="4">
        <v>0</v>
      </c>
      <c r="HD181" s="9">
        <v>0</v>
      </c>
      <c r="HE181" s="6">
        <v>0</v>
      </c>
      <c r="HF181" s="4">
        <v>0</v>
      </c>
      <c r="HG181" s="9">
        <v>0</v>
      </c>
      <c r="HH181" s="6">
        <v>0</v>
      </c>
      <c r="HI181" s="4">
        <v>0</v>
      </c>
      <c r="HJ181" s="9">
        <v>0</v>
      </c>
      <c r="HK181" s="6"/>
      <c r="HL181" s="4"/>
      <c r="HM181" s="9"/>
      <c r="HN181" s="6">
        <v>1.2849999999999999</v>
      </c>
      <c r="HO181" s="4">
        <v>29.52</v>
      </c>
      <c r="HP181" s="9">
        <f t="shared" si="1569"/>
        <v>22972.762645914398</v>
      </c>
      <c r="HQ181" s="6">
        <v>0</v>
      </c>
      <c r="HR181" s="4">
        <v>0</v>
      </c>
      <c r="HS181" s="9">
        <v>0</v>
      </c>
      <c r="HT181" s="6">
        <f t="shared" si="1542"/>
        <v>253.18199999999999</v>
      </c>
      <c r="HU181" s="9">
        <f t="shared" si="1543"/>
        <v>21332.78</v>
      </c>
    </row>
    <row r="182" spans="1:229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56.475000000000001</v>
      </c>
      <c r="V182" s="4">
        <v>94.28</v>
      </c>
      <c r="W182" s="9">
        <f t="shared" si="1555"/>
        <v>1669.4112439132359</v>
      </c>
      <c r="X182" s="6">
        <v>0</v>
      </c>
      <c r="Y182" s="4">
        <v>0</v>
      </c>
      <c r="Z182" s="9">
        <v>0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</v>
      </c>
      <c r="AH182" s="4">
        <v>0</v>
      </c>
      <c r="AI182" s="9">
        <v>0</v>
      </c>
      <c r="AJ182" s="6">
        <v>0</v>
      </c>
      <c r="AK182" s="4">
        <v>0</v>
      </c>
      <c r="AL182" s="9"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f t="shared" si="1556"/>
        <v>0</v>
      </c>
      <c r="BE182" s="6">
        <v>0</v>
      </c>
      <c r="BF182" s="4">
        <v>0</v>
      </c>
      <c r="BG182" s="9">
        <v>0</v>
      </c>
      <c r="BH182" s="6">
        <v>0.09</v>
      </c>
      <c r="BI182" s="4">
        <v>3.3</v>
      </c>
      <c r="BJ182" s="9">
        <f t="shared" si="1557"/>
        <v>36666.666666666664</v>
      </c>
      <c r="BK182" s="6">
        <v>0</v>
      </c>
      <c r="BL182" s="4">
        <v>0</v>
      </c>
      <c r="BM182" s="9">
        <v>0</v>
      </c>
      <c r="BN182" s="6">
        <v>0</v>
      </c>
      <c r="BO182" s="4">
        <v>0</v>
      </c>
      <c r="BP182" s="9">
        <v>0</v>
      </c>
      <c r="BQ182" s="6">
        <v>0</v>
      </c>
      <c r="BR182" s="4">
        <v>0</v>
      </c>
      <c r="BS182" s="9"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7.6999999999999999E-2</v>
      </c>
      <c r="CD182" s="4">
        <v>0.74</v>
      </c>
      <c r="CE182" s="9">
        <f t="shared" si="1558"/>
        <v>9610.3896103896113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f t="shared" si="1559"/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4.2000000000000003E-2</v>
      </c>
      <c r="DE182" s="4">
        <v>0.56999999999999995</v>
      </c>
      <c r="DF182" s="9">
        <f t="shared" si="1561"/>
        <v>13571.428571428569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2.3180000000000001</v>
      </c>
      <c r="DW182" s="4">
        <v>15.06</v>
      </c>
      <c r="DX182" s="9">
        <f t="shared" si="1564"/>
        <v>6496.980155306298</v>
      </c>
      <c r="DY182" s="6">
        <v>7.718</v>
      </c>
      <c r="DZ182" s="4">
        <v>88.73</v>
      </c>
      <c r="EA182" s="9">
        <f t="shared" si="1565"/>
        <v>11496.501684374191</v>
      </c>
      <c r="EB182" s="6">
        <v>0</v>
      </c>
      <c r="EC182" s="4">
        <v>0</v>
      </c>
      <c r="ED182" s="9">
        <v>0</v>
      </c>
      <c r="EE182" s="6">
        <v>0.04</v>
      </c>
      <c r="EF182" s="4">
        <v>1.56</v>
      </c>
      <c r="EG182" s="9">
        <f t="shared" si="1572"/>
        <v>39000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f t="shared" si="1566"/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v>0</v>
      </c>
      <c r="FJ182" s="4">
        <v>0</v>
      </c>
      <c r="FK182" s="9">
        <v>0</v>
      </c>
      <c r="FL182" s="6">
        <v>2.4E-2</v>
      </c>
      <c r="FM182" s="4">
        <v>5</v>
      </c>
      <c r="FN182" s="9">
        <f t="shared" ref="FN182" si="1580">FM182/FL182*1000</f>
        <v>208333.33333333334</v>
      </c>
      <c r="FO182" s="6">
        <v>0</v>
      </c>
      <c r="FP182" s="4">
        <v>0</v>
      </c>
      <c r="FQ182" s="9">
        <v>0</v>
      </c>
      <c r="FR182" s="6">
        <v>0</v>
      </c>
      <c r="FS182" s="4">
        <v>0</v>
      </c>
      <c r="FT182" s="9">
        <v>0</v>
      </c>
      <c r="FU182" s="6">
        <v>0</v>
      </c>
      <c r="FV182" s="4">
        <v>0</v>
      </c>
      <c r="FW182" s="9">
        <v>0</v>
      </c>
      <c r="FX182" s="6">
        <v>0</v>
      </c>
      <c r="FY182" s="4">
        <v>0</v>
      </c>
      <c r="FZ182" s="9">
        <v>0</v>
      </c>
      <c r="GA182" s="6">
        <v>0</v>
      </c>
      <c r="GB182" s="4">
        <v>0</v>
      </c>
      <c r="GC182" s="9">
        <v>0</v>
      </c>
      <c r="GD182" s="6">
        <v>0</v>
      </c>
      <c r="GE182" s="4">
        <v>0</v>
      </c>
      <c r="GF182" s="9">
        <v>0</v>
      </c>
      <c r="GG182" s="6">
        <v>0</v>
      </c>
      <c r="GH182" s="4">
        <v>0</v>
      </c>
      <c r="GI182" s="9">
        <v>0</v>
      </c>
      <c r="GJ182" s="6">
        <v>0</v>
      </c>
      <c r="GK182" s="4">
        <v>0</v>
      </c>
      <c r="GL182" s="9">
        <v>0</v>
      </c>
      <c r="GM182" s="6">
        <v>0</v>
      </c>
      <c r="GN182" s="4">
        <v>0</v>
      </c>
      <c r="GO182" s="9">
        <v>0</v>
      </c>
      <c r="GP182" s="6">
        <v>0</v>
      </c>
      <c r="GQ182" s="4">
        <v>0</v>
      </c>
      <c r="GR182" s="9">
        <v>0</v>
      </c>
      <c r="GS182" s="6">
        <v>4.5999999999999999E-2</v>
      </c>
      <c r="GT182" s="4">
        <v>0.85</v>
      </c>
      <c r="GU182" s="9">
        <f t="shared" si="1568"/>
        <v>18478.26086956522</v>
      </c>
      <c r="GV182" s="6">
        <v>0</v>
      </c>
      <c r="GW182" s="4">
        <v>0</v>
      </c>
      <c r="GX182" s="9">
        <v>0</v>
      </c>
      <c r="GY182" s="6">
        <v>0</v>
      </c>
      <c r="GZ182" s="4">
        <v>0</v>
      </c>
      <c r="HA182" s="9">
        <v>0</v>
      </c>
      <c r="HB182" s="6">
        <v>0</v>
      </c>
      <c r="HC182" s="4">
        <v>0</v>
      </c>
      <c r="HD182" s="9">
        <v>0</v>
      </c>
      <c r="HE182" s="6">
        <v>0</v>
      </c>
      <c r="HF182" s="4">
        <v>0</v>
      </c>
      <c r="HG182" s="9">
        <v>0</v>
      </c>
      <c r="HH182" s="6">
        <v>0</v>
      </c>
      <c r="HI182" s="4">
        <v>0</v>
      </c>
      <c r="HJ182" s="9">
        <v>0</v>
      </c>
      <c r="HK182" s="6"/>
      <c r="HL182" s="4"/>
      <c r="HM182" s="9"/>
      <c r="HN182" s="6">
        <v>7.2999999999999995E-2</v>
      </c>
      <c r="HO182" s="4">
        <v>6.23</v>
      </c>
      <c r="HP182" s="9">
        <f t="shared" si="1569"/>
        <v>85342.465753424665</v>
      </c>
      <c r="HQ182" s="6">
        <v>0</v>
      </c>
      <c r="HR182" s="4">
        <v>0</v>
      </c>
      <c r="HS182" s="9">
        <v>0</v>
      </c>
      <c r="HT182" s="6">
        <f t="shared" si="1542"/>
        <v>66.903000000000006</v>
      </c>
      <c r="HU182" s="9">
        <f t="shared" si="1543"/>
        <v>216.32</v>
      </c>
    </row>
    <row r="183" spans="1:229" x14ac:dyDescent="0.3">
      <c r="A183" s="49">
        <v>2017</v>
      </c>
      <c r="B183" s="50" t="s">
        <v>10</v>
      </c>
      <c r="C183" s="6">
        <v>0</v>
      </c>
      <c r="D183" s="4">
        <v>0</v>
      </c>
      <c r="E183" s="9">
        <v>0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5.3890000000000002</v>
      </c>
      <c r="V183" s="4">
        <v>123.75</v>
      </c>
      <c r="W183" s="9">
        <f t="shared" si="1555"/>
        <v>22963.444052699946</v>
      </c>
      <c r="X183" s="6">
        <v>0</v>
      </c>
      <c r="Y183" s="4">
        <v>0</v>
      </c>
      <c r="Z183" s="9">
        <v>0</v>
      </c>
      <c r="AA183" s="6">
        <v>0</v>
      </c>
      <c r="AB183" s="4">
        <v>0</v>
      </c>
      <c r="AC183" s="9">
        <v>0</v>
      </c>
      <c r="AD183" s="6">
        <v>0</v>
      </c>
      <c r="AE183" s="4">
        <v>0</v>
      </c>
      <c r="AF183" s="9">
        <v>0</v>
      </c>
      <c r="AG183" s="6">
        <v>4.2130000000000001</v>
      </c>
      <c r="AH183" s="4">
        <v>993.76</v>
      </c>
      <c r="AI183" s="9">
        <f t="shared" si="1574"/>
        <v>235879.42084025632</v>
      </c>
      <c r="AJ183" s="6">
        <v>0</v>
      </c>
      <c r="AK183" s="4">
        <v>0</v>
      </c>
      <c r="AL183" s="9"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f t="shared" si="1556"/>
        <v>0</v>
      </c>
      <c r="BE183" s="6">
        <v>0</v>
      </c>
      <c r="BF183" s="4">
        <v>0</v>
      </c>
      <c r="BG183" s="9">
        <v>0</v>
      </c>
      <c r="BH183" s="6">
        <v>0.125</v>
      </c>
      <c r="BI183" s="4">
        <v>6.01</v>
      </c>
      <c r="BJ183" s="9">
        <f t="shared" si="1557"/>
        <v>48080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1.0999999999999999E-2</v>
      </c>
      <c r="CD183" s="4">
        <v>0.11</v>
      </c>
      <c r="CE183" s="9">
        <f t="shared" si="1558"/>
        <v>10000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f t="shared" si="1559"/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0.04</v>
      </c>
      <c r="DH183" s="4">
        <v>1.51</v>
      </c>
      <c r="DI183" s="9">
        <f t="shared" si="1562"/>
        <v>37750</v>
      </c>
      <c r="DJ183" s="6">
        <v>2.5999999999999999E-2</v>
      </c>
      <c r="DK183" s="4">
        <v>1.2</v>
      </c>
      <c r="DL183" s="9">
        <f t="shared" si="1563"/>
        <v>46153.846153846156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0.36299999999999999</v>
      </c>
      <c r="DW183" s="4">
        <v>3.32</v>
      </c>
      <c r="DX183" s="9">
        <f t="shared" si="1564"/>
        <v>9146.0055096418728</v>
      </c>
      <c r="DY183" s="6">
        <v>10.5</v>
      </c>
      <c r="DZ183" s="4">
        <v>95.45</v>
      </c>
      <c r="EA183" s="9">
        <f t="shared" si="1565"/>
        <v>9090.4761904761908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0</v>
      </c>
      <c r="EX183" s="4">
        <v>0</v>
      </c>
      <c r="EY183" s="9">
        <f t="shared" si="1566"/>
        <v>0</v>
      </c>
      <c r="EZ183" s="6">
        <v>0</v>
      </c>
      <c r="FA183" s="4">
        <v>0</v>
      </c>
      <c r="FB183" s="9">
        <v>0</v>
      </c>
      <c r="FC183" s="6">
        <v>0</v>
      </c>
      <c r="FD183" s="4">
        <v>0</v>
      </c>
      <c r="FE183" s="9">
        <v>0</v>
      </c>
      <c r="FF183" s="6">
        <v>0</v>
      </c>
      <c r="FG183" s="4">
        <v>0</v>
      </c>
      <c r="FH183" s="9">
        <v>0</v>
      </c>
      <c r="FI183" s="6">
        <v>0</v>
      </c>
      <c r="FJ183" s="4">
        <v>0</v>
      </c>
      <c r="FK183" s="9">
        <v>0</v>
      </c>
      <c r="FL183" s="6">
        <v>0</v>
      </c>
      <c r="FM183" s="4">
        <v>0</v>
      </c>
      <c r="FN183" s="9">
        <v>0</v>
      </c>
      <c r="FO183" s="6">
        <v>0</v>
      </c>
      <c r="FP183" s="4">
        <v>0</v>
      </c>
      <c r="FQ183" s="9">
        <v>0</v>
      </c>
      <c r="FR183" s="6">
        <v>0</v>
      </c>
      <c r="FS183" s="4">
        <v>0</v>
      </c>
      <c r="FT183" s="9">
        <v>0</v>
      </c>
      <c r="FU183" s="6">
        <v>0</v>
      </c>
      <c r="FV183" s="4">
        <v>0</v>
      </c>
      <c r="FW183" s="9">
        <v>0</v>
      </c>
      <c r="FX183" s="6">
        <v>0</v>
      </c>
      <c r="FY183" s="4">
        <v>0</v>
      </c>
      <c r="FZ183" s="9">
        <v>0</v>
      </c>
      <c r="GA183" s="6">
        <v>0</v>
      </c>
      <c r="GB183" s="4">
        <v>0</v>
      </c>
      <c r="GC183" s="9">
        <v>0</v>
      </c>
      <c r="GD183" s="6">
        <v>0</v>
      </c>
      <c r="GE183" s="4">
        <v>0</v>
      </c>
      <c r="GF183" s="9">
        <v>0</v>
      </c>
      <c r="GG183" s="6">
        <v>0</v>
      </c>
      <c r="GH183" s="4">
        <v>0</v>
      </c>
      <c r="GI183" s="9">
        <v>0</v>
      </c>
      <c r="GJ183" s="6">
        <v>0</v>
      </c>
      <c r="GK183" s="4">
        <v>0</v>
      </c>
      <c r="GL183" s="9">
        <v>0</v>
      </c>
      <c r="GM183" s="6">
        <v>0</v>
      </c>
      <c r="GN183" s="4">
        <v>0</v>
      </c>
      <c r="GO183" s="9">
        <v>0</v>
      </c>
      <c r="GP183" s="6">
        <v>0</v>
      </c>
      <c r="GQ183" s="4">
        <v>0</v>
      </c>
      <c r="GR183" s="9">
        <v>0</v>
      </c>
      <c r="GS183" s="6">
        <v>1.2999999999999999E-2</v>
      </c>
      <c r="GT183" s="4">
        <v>0.23</v>
      </c>
      <c r="GU183" s="9">
        <f t="shared" si="1568"/>
        <v>17692.307692307695</v>
      </c>
      <c r="GV183" s="6">
        <v>0</v>
      </c>
      <c r="GW183" s="4">
        <v>0</v>
      </c>
      <c r="GX183" s="9">
        <v>0</v>
      </c>
      <c r="GY183" s="6">
        <v>0</v>
      </c>
      <c r="GZ183" s="4">
        <v>0</v>
      </c>
      <c r="HA183" s="9">
        <v>0</v>
      </c>
      <c r="HB183" s="6">
        <v>0</v>
      </c>
      <c r="HC183" s="4">
        <v>0</v>
      </c>
      <c r="HD183" s="9">
        <v>0</v>
      </c>
      <c r="HE183" s="6">
        <v>0</v>
      </c>
      <c r="HF183" s="4">
        <v>0</v>
      </c>
      <c r="HG183" s="9">
        <v>0</v>
      </c>
      <c r="HH183" s="6">
        <v>0</v>
      </c>
      <c r="HI183" s="4">
        <v>0</v>
      </c>
      <c r="HJ183" s="9">
        <v>0</v>
      </c>
      <c r="HK183" s="6"/>
      <c r="HL183" s="4"/>
      <c r="HM183" s="9"/>
      <c r="HN183" s="6">
        <v>2.609</v>
      </c>
      <c r="HO183" s="4">
        <v>138.18</v>
      </c>
      <c r="HP183" s="9">
        <f t="shared" si="1569"/>
        <v>52962.821004216181</v>
      </c>
      <c r="HQ183" s="6">
        <v>15.3</v>
      </c>
      <c r="HR183" s="4">
        <v>89.39</v>
      </c>
      <c r="HS183" s="9">
        <f t="shared" si="1570"/>
        <v>5842.4836601307188</v>
      </c>
      <c r="HT183" s="6">
        <f t="shared" si="1542"/>
        <v>38.588999999999999</v>
      </c>
      <c r="HU183" s="9">
        <f t="shared" si="1543"/>
        <v>1452.91</v>
      </c>
    </row>
    <row r="184" spans="1:229" x14ac:dyDescent="0.3">
      <c r="A184" s="49">
        <v>2017</v>
      </c>
      <c r="B184" s="50" t="s">
        <v>11</v>
      </c>
      <c r="C184" s="6">
        <v>9.6000000000000002E-2</v>
      </c>
      <c r="D184" s="4">
        <v>3.85</v>
      </c>
      <c r="E184" s="9">
        <f t="shared" si="1554"/>
        <v>40104.166666666664</v>
      </c>
      <c r="F184" s="6">
        <v>0</v>
      </c>
      <c r="G184" s="4">
        <v>0</v>
      </c>
      <c r="H184" s="9">
        <v>0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0.23599999999999999</v>
      </c>
      <c r="V184" s="4">
        <v>8.24</v>
      </c>
      <c r="W184" s="9">
        <f t="shared" si="1555"/>
        <v>34915.254237288136</v>
      </c>
      <c r="X184" s="6">
        <v>0</v>
      </c>
      <c r="Y184" s="4">
        <v>0</v>
      </c>
      <c r="Z184" s="9">
        <v>0</v>
      </c>
      <c r="AA184" s="6">
        <v>0</v>
      </c>
      <c r="AB184" s="4">
        <v>0</v>
      </c>
      <c r="AC184" s="9">
        <v>0</v>
      </c>
      <c r="AD184" s="6">
        <v>4.1000000000000002E-2</v>
      </c>
      <c r="AE184" s="4">
        <v>3</v>
      </c>
      <c r="AF184" s="9">
        <f t="shared" ref="AF184" si="1581">AE184/AD184*1000</f>
        <v>73170.731707317071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v>0</v>
      </c>
      <c r="AM184" s="6">
        <v>0</v>
      </c>
      <c r="AN184" s="4">
        <v>0</v>
      </c>
      <c r="AO184" s="9">
        <v>0</v>
      </c>
      <c r="AP184" s="6">
        <v>0.01</v>
      </c>
      <c r="AQ184" s="4">
        <v>0.23</v>
      </c>
      <c r="AR184" s="9">
        <f t="shared" si="1571"/>
        <v>23000</v>
      </c>
      <c r="AS184" s="6">
        <v>0</v>
      </c>
      <c r="AT184" s="4">
        <v>0</v>
      </c>
      <c r="AU184" s="9">
        <v>0</v>
      </c>
      <c r="AV184" s="6">
        <v>0</v>
      </c>
      <c r="AW184" s="4">
        <v>0</v>
      </c>
      <c r="AX184" s="9">
        <v>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f t="shared" si="1556"/>
        <v>0</v>
      </c>
      <c r="BE184" s="6">
        <v>0</v>
      </c>
      <c r="BF184" s="4">
        <v>0</v>
      </c>
      <c r="BG184" s="9">
        <v>0</v>
      </c>
      <c r="BH184" s="6">
        <v>1.0629999999999999</v>
      </c>
      <c r="BI184" s="4">
        <v>9.1300000000000008</v>
      </c>
      <c r="BJ184" s="9">
        <f t="shared" si="1557"/>
        <v>8588.8993414863598</v>
      </c>
      <c r="BK184" s="6">
        <v>0</v>
      </c>
      <c r="BL184" s="4">
        <v>0</v>
      </c>
      <c r="BM184" s="9">
        <v>0</v>
      </c>
      <c r="BN184" s="6">
        <v>6.0000000000000001E-3</v>
      </c>
      <c r="BO184" s="4">
        <v>0.31</v>
      </c>
      <c r="BP184" s="9">
        <f t="shared" si="1579"/>
        <v>51666.666666666664</v>
      </c>
      <c r="BQ184" s="6">
        <v>0</v>
      </c>
      <c r="BR184" s="4">
        <v>0</v>
      </c>
      <c r="BS184" s="9"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4.1000000000000002E-2</v>
      </c>
      <c r="CD184" s="4">
        <v>1.31</v>
      </c>
      <c r="CE184" s="9">
        <f t="shared" si="1558"/>
        <v>31951.219512195123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f t="shared" si="1559"/>
        <v>0</v>
      </c>
      <c r="CO184" s="6">
        <v>0</v>
      </c>
      <c r="CP184" s="4">
        <v>0</v>
      </c>
      <c r="CQ184" s="9">
        <v>0</v>
      </c>
      <c r="CR184" s="6">
        <v>0</v>
      </c>
      <c r="CS184" s="4">
        <v>0</v>
      </c>
      <c r="CT184" s="9">
        <v>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9.9000000000000005E-2</v>
      </c>
      <c r="DE184" s="4">
        <v>1.86</v>
      </c>
      <c r="DF184" s="9">
        <f t="shared" si="1561"/>
        <v>18787.878787878788</v>
      </c>
      <c r="DG184" s="6">
        <v>2.1999999999999999E-2</v>
      </c>
      <c r="DH184" s="4">
        <v>0.83</v>
      </c>
      <c r="DI184" s="9">
        <f t="shared" si="1562"/>
        <v>37727.272727272728</v>
      </c>
      <c r="DJ184" s="6">
        <v>0.28000000000000003</v>
      </c>
      <c r="DK184" s="4">
        <v>2.15</v>
      </c>
      <c r="DL184" s="9">
        <f t="shared" si="1563"/>
        <v>7678.5714285714275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0.69499999999999995</v>
      </c>
      <c r="DW184" s="4">
        <v>5.89</v>
      </c>
      <c r="DX184" s="9">
        <f t="shared" si="1564"/>
        <v>8474.8201438848919</v>
      </c>
      <c r="DY184" s="6">
        <v>1.9179999999999999</v>
      </c>
      <c r="DZ184" s="4">
        <v>54.92</v>
      </c>
      <c r="EA184" s="9">
        <f t="shared" si="1565"/>
        <v>28633.993743482799</v>
      </c>
      <c r="EB184" s="6">
        <v>0</v>
      </c>
      <c r="EC184" s="4">
        <v>0</v>
      </c>
      <c r="ED184" s="9">
        <v>0</v>
      </c>
      <c r="EE184" s="6">
        <v>0.06</v>
      </c>
      <c r="EF184" s="4">
        <v>2.31</v>
      </c>
      <c r="EG184" s="9">
        <f t="shared" si="1572"/>
        <v>38500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f t="shared" si="1566"/>
        <v>0</v>
      </c>
      <c r="EZ184" s="6">
        <v>0</v>
      </c>
      <c r="FA184" s="4">
        <v>0</v>
      </c>
      <c r="FB184" s="9">
        <v>0</v>
      </c>
      <c r="FC184" s="6">
        <v>1.4999999999999999E-2</v>
      </c>
      <c r="FD184" s="4">
        <v>11.43</v>
      </c>
      <c r="FE184" s="9">
        <f t="shared" ref="FE184" si="1582">FD184/FC184*1000</f>
        <v>762000</v>
      </c>
      <c r="FF184" s="6">
        <v>0</v>
      </c>
      <c r="FG184" s="4">
        <v>0</v>
      </c>
      <c r="FH184" s="9">
        <v>0</v>
      </c>
      <c r="FI184" s="6">
        <v>0</v>
      </c>
      <c r="FJ184" s="4">
        <v>0</v>
      </c>
      <c r="FK184" s="9">
        <v>0</v>
      </c>
      <c r="FL184" s="6">
        <v>0</v>
      </c>
      <c r="FM184" s="4">
        <v>0</v>
      </c>
      <c r="FN184" s="9">
        <v>0</v>
      </c>
      <c r="FO184" s="6">
        <v>0</v>
      </c>
      <c r="FP184" s="4">
        <v>0</v>
      </c>
      <c r="FQ184" s="9">
        <v>0</v>
      </c>
      <c r="FR184" s="6">
        <v>0</v>
      </c>
      <c r="FS184" s="4">
        <v>0</v>
      </c>
      <c r="FT184" s="9">
        <v>0</v>
      </c>
      <c r="FU184" s="6">
        <v>0</v>
      </c>
      <c r="FV184" s="4">
        <v>0</v>
      </c>
      <c r="FW184" s="9">
        <v>0</v>
      </c>
      <c r="FX184" s="6">
        <v>0</v>
      </c>
      <c r="FY184" s="4">
        <v>0</v>
      </c>
      <c r="FZ184" s="9">
        <v>0</v>
      </c>
      <c r="GA184" s="6">
        <v>0</v>
      </c>
      <c r="GB184" s="4">
        <v>0</v>
      </c>
      <c r="GC184" s="9">
        <v>0</v>
      </c>
      <c r="GD184" s="6">
        <v>0</v>
      </c>
      <c r="GE184" s="4">
        <v>0</v>
      </c>
      <c r="GF184" s="9">
        <v>0</v>
      </c>
      <c r="GG184" s="6">
        <v>2.8000000000000001E-2</v>
      </c>
      <c r="GH184" s="4">
        <v>1.59</v>
      </c>
      <c r="GI184" s="9">
        <f t="shared" si="1567"/>
        <v>56785.714285714283</v>
      </c>
      <c r="GJ184" s="6">
        <v>0</v>
      </c>
      <c r="GK184" s="4">
        <v>0</v>
      </c>
      <c r="GL184" s="9">
        <v>0</v>
      </c>
      <c r="GM184" s="6">
        <v>0</v>
      </c>
      <c r="GN184" s="4">
        <v>0</v>
      </c>
      <c r="GO184" s="9">
        <v>0</v>
      </c>
      <c r="GP184" s="6">
        <v>0</v>
      </c>
      <c r="GQ184" s="4">
        <v>0</v>
      </c>
      <c r="GR184" s="9">
        <v>0</v>
      </c>
      <c r="GS184" s="6">
        <v>1.7999999999999999E-2</v>
      </c>
      <c r="GT184" s="4">
        <v>0.6</v>
      </c>
      <c r="GU184" s="9">
        <f t="shared" si="1568"/>
        <v>33333.333333333336</v>
      </c>
      <c r="GV184" s="6">
        <v>0</v>
      </c>
      <c r="GW184" s="4">
        <v>0</v>
      </c>
      <c r="GX184" s="9">
        <v>0</v>
      </c>
      <c r="GY184" s="6">
        <v>0</v>
      </c>
      <c r="GZ184" s="4">
        <v>0</v>
      </c>
      <c r="HA184" s="9">
        <v>0</v>
      </c>
      <c r="HB184" s="6">
        <v>0</v>
      </c>
      <c r="HC184" s="4">
        <v>0</v>
      </c>
      <c r="HD184" s="9">
        <v>0</v>
      </c>
      <c r="HE184" s="6">
        <v>0</v>
      </c>
      <c r="HF184" s="4">
        <v>0</v>
      </c>
      <c r="HG184" s="9">
        <v>0</v>
      </c>
      <c r="HH184" s="6">
        <v>4.9400000000000004</v>
      </c>
      <c r="HI184" s="4">
        <v>348.8</v>
      </c>
      <c r="HJ184" s="9">
        <f t="shared" ref="HJ184" si="1583">HI184/HH184*1000</f>
        <v>70607.287449392708</v>
      </c>
      <c r="HK184" s="6"/>
      <c r="HL184" s="4"/>
      <c r="HM184" s="9"/>
      <c r="HN184" s="6">
        <v>0.27400000000000002</v>
      </c>
      <c r="HO184" s="4">
        <v>8.01</v>
      </c>
      <c r="HP184" s="9">
        <f t="shared" si="1569"/>
        <v>29233.576642335764</v>
      </c>
      <c r="HQ184" s="6">
        <v>0.1</v>
      </c>
      <c r="HR184" s="4">
        <v>2.65</v>
      </c>
      <c r="HS184" s="9">
        <f t="shared" si="1570"/>
        <v>26499.999999999996</v>
      </c>
      <c r="HT184" s="6">
        <f t="shared" si="1542"/>
        <v>9.9420000000000002</v>
      </c>
      <c r="HU184" s="9">
        <f t="shared" si="1543"/>
        <v>467.10999999999996</v>
      </c>
    </row>
    <row r="185" spans="1:229" x14ac:dyDescent="0.3">
      <c r="A185" s="49">
        <v>2017</v>
      </c>
      <c r="B185" s="50" t="s">
        <v>12</v>
      </c>
      <c r="C185" s="6">
        <v>0</v>
      </c>
      <c r="D185" s="4">
        <v>0</v>
      </c>
      <c r="E185" s="9">
        <v>0</v>
      </c>
      <c r="F185" s="6">
        <v>0</v>
      </c>
      <c r="G185" s="4">
        <v>0</v>
      </c>
      <c r="H185" s="9">
        <v>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0</v>
      </c>
      <c r="P185" s="4">
        <v>0</v>
      </c>
      <c r="Q185" s="9">
        <v>0</v>
      </c>
      <c r="R185" s="6">
        <v>0</v>
      </c>
      <c r="S185" s="4">
        <v>0</v>
      </c>
      <c r="T185" s="9">
        <v>0</v>
      </c>
      <c r="U185" s="6">
        <v>29.256</v>
      </c>
      <c r="V185" s="4">
        <v>63.04</v>
      </c>
      <c r="W185" s="9">
        <f t="shared" si="1555"/>
        <v>2154.7716707683894</v>
      </c>
      <c r="X185" s="6">
        <v>0</v>
      </c>
      <c r="Y185" s="4">
        <v>0</v>
      </c>
      <c r="Z185" s="9">
        <v>0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v>0</v>
      </c>
      <c r="AM185" s="6">
        <v>0</v>
      </c>
      <c r="AN185" s="4">
        <v>0</v>
      </c>
      <c r="AO185" s="9">
        <v>0</v>
      </c>
      <c r="AP185" s="6">
        <v>0.01</v>
      </c>
      <c r="AQ185" s="4">
        <v>0.46</v>
      </c>
      <c r="AR185" s="9">
        <f t="shared" si="1571"/>
        <v>46000</v>
      </c>
      <c r="AS185" s="6">
        <v>0</v>
      </c>
      <c r="AT185" s="4">
        <v>0</v>
      </c>
      <c r="AU185" s="9">
        <v>0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f t="shared" si="1556"/>
        <v>0</v>
      </c>
      <c r="BE185" s="6">
        <v>0</v>
      </c>
      <c r="BF185" s="4">
        <v>0</v>
      </c>
      <c r="BG185" s="9">
        <v>0</v>
      </c>
      <c r="BH185" s="6">
        <v>0.23899999999999999</v>
      </c>
      <c r="BI185" s="4">
        <v>10.56</v>
      </c>
      <c r="BJ185" s="9">
        <f t="shared" si="1557"/>
        <v>44184.100418410046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3.3000000000000002E-2</v>
      </c>
      <c r="CD185" s="4">
        <v>0.32</v>
      </c>
      <c r="CE185" s="9">
        <f t="shared" si="1558"/>
        <v>9696.9696969696979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f t="shared" si="1559"/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2.93</v>
      </c>
      <c r="DE185" s="4">
        <v>12.01</v>
      </c>
      <c r="DF185" s="9">
        <f t="shared" si="1561"/>
        <v>4098.9761092150165</v>
      </c>
      <c r="DG185" s="6">
        <v>0</v>
      </c>
      <c r="DH185" s="4">
        <v>0</v>
      </c>
      <c r="DI185" s="9">
        <v>0</v>
      </c>
      <c r="DJ185" s="6">
        <v>0.312</v>
      </c>
      <c r="DK185" s="4">
        <v>4.09</v>
      </c>
      <c r="DL185" s="9">
        <f t="shared" si="1563"/>
        <v>13108.974358974358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0.51600000000000001</v>
      </c>
      <c r="DW185" s="4">
        <v>47.76</v>
      </c>
      <c r="DX185" s="9">
        <f t="shared" si="1564"/>
        <v>92558.13953488371</v>
      </c>
      <c r="DY185" s="6">
        <v>36.052</v>
      </c>
      <c r="DZ185" s="4">
        <v>241.09</v>
      </c>
      <c r="EA185" s="9">
        <f t="shared" si="1565"/>
        <v>6687.2850327305005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f t="shared" si="1566"/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v>0</v>
      </c>
      <c r="FJ185" s="4">
        <v>0</v>
      </c>
      <c r="FK185" s="9">
        <v>0</v>
      </c>
      <c r="FL185" s="6">
        <v>0</v>
      </c>
      <c r="FM185" s="4">
        <v>0</v>
      </c>
      <c r="FN185" s="9">
        <v>0</v>
      </c>
      <c r="FO185" s="6">
        <v>0</v>
      </c>
      <c r="FP185" s="4">
        <v>0</v>
      </c>
      <c r="FQ185" s="9">
        <v>0</v>
      </c>
      <c r="FR185" s="6">
        <v>0</v>
      </c>
      <c r="FS185" s="4">
        <v>0</v>
      </c>
      <c r="FT185" s="9">
        <v>0</v>
      </c>
      <c r="FU185" s="6">
        <v>0</v>
      </c>
      <c r="FV185" s="4">
        <v>0</v>
      </c>
      <c r="FW185" s="9">
        <v>0</v>
      </c>
      <c r="FX185" s="6">
        <v>0</v>
      </c>
      <c r="FY185" s="4">
        <v>0</v>
      </c>
      <c r="FZ185" s="9">
        <v>0</v>
      </c>
      <c r="GA185" s="6">
        <v>0</v>
      </c>
      <c r="GB185" s="4">
        <v>0</v>
      </c>
      <c r="GC185" s="9">
        <v>0</v>
      </c>
      <c r="GD185" s="6">
        <v>0</v>
      </c>
      <c r="GE185" s="4">
        <v>0</v>
      </c>
      <c r="GF185" s="9">
        <v>0</v>
      </c>
      <c r="GG185" s="6">
        <v>0</v>
      </c>
      <c r="GH185" s="4">
        <v>0</v>
      </c>
      <c r="GI185" s="9">
        <v>0</v>
      </c>
      <c r="GJ185" s="6">
        <v>0</v>
      </c>
      <c r="GK185" s="4">
        <v>0</v>
      </c>
      <c r="GL185" s="9">
        <v>0</v>
      </c>
      <c r="GM185" s="6">
        <v>0</v>
      </c>
      <c r="GN185" s="4">
        <v>0</v>
      </c>
      <c r="GO185" s="9">
        <v>0</v>
      </c>
      <c r="GP185" s="6">
        <v>0</v>
      </c>
      <c r="GQ185" s="4">
        <v>0</v>
      </c>
      <c r="GR185" s="9">
        <v>0</v>
      </c>
      <c r="GS185" s="6">
        <v>0</v>
      </c>
      <c r="GT185" s="4">
        <v>0</v>
      </c>
      <c r="GU185" s="9">
        <v>0</v>
      </c>
      <c r="GV185" s="6">
        <v>0</v>
      </c>
      <c r="GW185" s="4">
        <v>0</v>
      </c>
      <c r="GX185" s="9">
        <v>0</v>
      </c>
      <c r="GY185" s="6">
        <v>0</v>
      </c>
      <c r="GZ185" s="4">
        <v>0</v>
      </c>
      <c r="HA185" s="9">
        <v>0</v>
      </c>
      <c r="HB185" s="6">
        <v>0</v>
      </c>
      <c r="HC185" s="4">
        <v>0</v>
      </c>
      <c r="HD185" s="9">
        <v>0</v>
      </c>
      <c r="HE185" s="6">
        <v>0</v>
      </c>
      <c r="HF185" s="4">
        <v>0</v>
      </c>
      <c r="HG185" s="9">
        <v>0</v>
      </c>
      <c r="HH185" s="6">
        <v>0</v>
      </c>
      <c r="HI185" s="4">
        <v>0</v>
      </c>
      <c r="HJ185" s="9">
        <v>0</v>
      </c>
      <c r="HK185" s="6"/>
      <c r="HL185" s="4"/>
      <c r="HM185" s="9"/>
      <c r="HN185" s="6">
        <v>0.14000000000000001</v>
      </c>
      <c r="HO185" s="4">
        <v>8.52</v>
      </c>
      <c r="HP185" s="9">
        <f t="shared" si="1569"/>
        <v>60857.142857142848</v>
      </c>
      <c r="HQ185" s="6">
        <v>0.159</v>
      </c>
      <c r="HR185" s="4">
        <v>4.1100000000000003</v>
      </c>
      <c r="HS185" s="9">
        <f t="shared" si="1570"/>
        <v>25849.056603773588</v>
      </c>
      <c r="HT185" s="6">
        <f t="shared" si="1542"/>
        <v>69.646999999999991</v>
      </c>
      <c r="HU185" s="9">
        <f t="shared" si="1543"/>
        <v>391.96</v>
      </c>
    </row>
    <row r="186" spans="1:229" x14ac:dyDescent="0.3">
      <c r="A186" s="49">
        <v>2017</v>
      </c>
      <c r="B186" s="50" t="s">
        <v>13</v>
      </c>
      <c r="C186" s="6">
        <v>0.64800000000000002</v>
      </c>
      <c r="D186" s="4">
        <v>12.36</v>
      </c>
      <c r="E186" s="9">
        <f t="shared" si="1554"/>
        <v>19074.074074074073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7.58</v>
      </c>
      <c r="V186" s="4">
        <v>286.20999999999998</v>
      </c>
      <c r="W186" s="9">
        <f t="shared" si="1555"/>
        <v>37758.575197889179</v>
      </c>
      <c r="X186" s="6">
        <v>0</v>
      </c>
      <c r="Y186" s="4">
        <v>0</v>
      </c>
      <c r="Z186" s="9">
        <v>0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0</v>
      </c>
      <c r="AH186" s="4">
        <v>0</v>
      </c>
      <c r="AI186" s="9">
        <v>0</v>
      </c>
      <c r="AJ186" s="6">
        <v>0</v>
      </c>
      <c r="AK186" s="4">
        <v>0</v>
      </c>
      <c r="AL186" s="9">
        <v>0</v>
      </c>
      <c r="AM186" s="6">
        <v>0</v>
      </c>
      <c r="AN186" s="4">
        <v>0</v>
      </c>
      <c r="AO186" s="9">
        <v>0</v>
      </c>
      <c r="AP186" s="6">
        <v>0.05</v>
      </c>
      <c r="AQ186" s="4">
        <v>1.22</v>
      </c>
      <c r="AR186" s="9">
        <f t="shared" si="1571"/>
        <v>24400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f t="shared" si="1556"/>
        <v>0</v>
      </c>
      <c r="BE186" s="6">
        <v>0</v>
      </c>
      <c r="BF186" s="4">
        <v>0</v>
      </c>
      <c r="BG186" s="9">
        <v>0</v>
      </c>
      <c r="BH186" s="6">
        <v>0.876</v>
      </c>
      <c r="BI186" s="4">
        <v>22.58</v>
      </c>
      <c r="BJ186" s="9">
        <f t="shared" si="1557"/>
        <v>25776.255707762553</v>
      </c>
      <c r="BK186" s="6">
        <v>0</v>
      </c>
      <c r="BL186" s="4">
        <v>0</v>
      </c>
      <c r="BM186" s="9">
        <v>0</v>
      </c>
      <c r="BN186" s="6">
        <v>0</v>
      </c>
      <c r="BO186" s="4">
        <v>0</v>
      </c>
      <c r="BP186" s="9">
        <v>0</v>
      </c>
      <c r="BQ186" s="6">
        <v>0</v>
      </c>
      <c r="BR186" s="4">
        <v>0</v>
      </c>
      <c r="BS186" s="9"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f t="shared" si="1559"/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77.94</v>
      </c>
      <c r="CY186" s="4">
        <v>5686.73</v>
      </c>
      <c r="CZ186" s="9">
        <f t="shared" si="1560"/>
        <v>72962.920195021812</v>
      </c>
      <c r="DA186" s="6">
        <v>0</v>
      </c>
      <c r="DB186" s="4">
        <v>0</v>
      </c>
      <c r="DC186" s="9">
        <v>0</v>
      </c>
      <c r="DD186" s="6">
        <v>6.1779999999999999</v>
      </c>
      <c r="DE186" s="4">
        <v>27.74</v>
      </c>
      <c r="DF186" s="9">
        <f t="shared" si="1561"/>
        <v>4490.1262544512783</v>
      </c>
      <c r="DG186" s="6">
        <v>2.3E-2</v>
      </c>
      <c r="DH186" s="4">
        <v>0.88</v>
      </c>
      <c r="DI186" s="9">
        <f t="shared" si="1562"/>
        <v>38260.869565217392</v>
      </c>
      <c r="DJ186" s="6">
        <v>4.5999999999999999E-2</v>
      </c>
      <c r="DK186" s="4">
        <v>2.3199999999999998</v>
      </c>
      <c r="DL186" s="9">
        <f t="shared" si="1563"/>
        <v>50434.782608695648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7.5999999999999998E-2</v>
      </c>
      <c r="DW186" s="4">
        <v>1.75</v>
      </c>
      <c r="DX186" s="9">
        <f t="shared" si="1564"/>
        <v>23026.315789473683</v>
      </c>
      <c r="DY186" s="6">
        <v>2.0070000000000001</v>
      </c>
      <c r="DZ186" s="4">
        <v>110.77</v>
      </c>
      <c r="EA186" s="9">
        <f t="shared" si="1565"/>
        <v>55191.828599900342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f t="shared" si="1566"/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v>0</v>
      </c>
      <c r="FJ186" s="4">
        <v>0</v>
      </c>
      <c r="FK186" s="9">
        <v>0</v>
      </c>
      <c r="FL186" s="6">
        <v>0</v>
      </c>
      <c r="FM186" s="4">
        <v>0</v>
      </c>
      <c r="FN186" s="9">
        <v>0</v>
      </c>
      <c r="FO186" s="6">
        <v>0</v>
      </c>
      <c r="FP186" s="4">
        <v>0</v>
      </c>
      <c r="FQ186" s="9">
        <v>0</v>
      </c>
      <c r="FR186" s="6">
        <v>0</v>
      </c>
      <c r="FS186" s="4">
        <v>0</v>
      </c>
      <c r="FT186" s="9">
        <v>0</v>
      </c>
      <c r="FU186" s="6">
        <v>0</v>
      </c>
      <c r="FV186" s="4">
        <v>0</v>
      </c>
      <c r="FW186" s="9">
        <v>0</v>
      </c>
      <c r="FX186" s="6">
        <v>0</v>
      </c>
      <c r="FY186" s="4">
        <v>0</v>
      </c>
      <c r="FZ186" s="9">
        <v>0</v>
      </c>
      <c r="GA186" s="6">
        <v>0</v>
      </c>
      <c r="GB186" s="4">
        <v>0</v>
      </c>
      <c r="GC186" s="9">
        <v>0</v>
      </c>
      <c r="GD186" s="6">
        <v>0</v>
      </c>
      <c r="GE186" s="4">
        <v>0</v>
      </c>
      <c r="GF186" s="9">
        <v>0</v>
      </c>
      <c r="GG186" s="6">
        <v>0.21299999999999999</v>
      </c>
      <c r="GH186" s="4">
        <v>3.6</v>
      </c>
      <c r="GI186" s="9">
        <f t="shared" si="1567"/>
        <v>16901.408450704228</v>
      </c>
      <c r="GJ186" s="6">
        <v>0</v>
      </c>
      <c r="GK186" s="4">
        <v>0</v>
      </c>
      <c r="GL186" s="9">
        <v>0</v>
      </c>
      <c r="GM186" s="6">
        <v>0</v>
      </c>
      <c r="GN186" s="4">
        <v>0</v>
      </c>
      <c r="GO186" s="9">
        <v>0</v>
      </c>
      <c r="GP186" s="6">
        <v>0</v>
      </c>
      <c r="GQ186" s="4">
        <v>0</v>
      </c>
      <c r="GR186" s="9">
        <v>0</v>
      </c>
      <c r="GS186" s="6">
        <v>0.01</v>
      </c>
      <c r="GT186" s="4">
        <v>0.39</v>
      </c>
      <c r="GU186" s="9">
        <f t="shared" si="1568"/>
        <v>39000</v>
      </c>
      <c r="GV186" s="6">
        <v>0</v>
      </c>
      <c r="GW186" s="4">
        <v>0</v>
      </c>
      <c r="GX186" s="9">
        <v>0</v>
      </c>
      <c r="GY186" s="6">
        <v>0</v>
      </c>
      <c r="GZ186" s="4">
        <v>0</v>
      </c>
      <c r="HA186" s="9">
        <v>0</v>
      </c>
      <c r="HB186" s="6">
        <v>0</v>
      </c>
      <c r="HC186" s="4">
        <v>0</v>
      </c>
      <c r="HD186" s="9">
        <v>0</v>
      </c>
      <c r="HE186" s="6">
        <v>0</v>
      </c>
      <c r="HF186" s="4">
        <v>0</v>
      </c>
      <c r="HG186" s="9">
        <v>0</v>
      </c>
      <c r="HH186" s="6">
        <v>0</v>
      </c>
      <c r="HI186" s="4">
        <v>0</v>
      </c>
      <c r="HJ186" s="9">
        <v>0</v>
      </c>
      <c r="HK186" s="6"/>
      <c r="HL186" s="4"/>
      <c r="HM186" s="9"/>
      <c r="HN186" s="6">
        <v>0.216</v>
      </c>
      <c r="HO186" s="4">
        <v>12.94</v>
      </c>
      <c r="HP186" s="9">
        <f t="shared" si="1569"/>
        <v>59907.407407407401</v>
      </c>
      <c r="HQ186" s="6">
        <v>4.3999999999999997E-2</v>
      </c>
      <c r="HR186" s="4">
        <v>1.77</v>
      </c>
      <c r="HS186" s="9">
        <f t="shared" si="1570"/>
        <v>40227.272727272728</v>
      </c>
      <c r="HT186" s="6">
        <f t="shared" si="1542"/>
        <v>95.906999999999996</v>
      </c>
      <c r="HU186" s="9">
        <f t="shared" si="1543"/>
        <v>6171.26</v>
      </c>
    </row>
    <row r="187" spans="1:229" ht="15" thickBot="1" x14ac:dyDescent="0.35">
      <c r="A187" s="51"/>
      <c r="B187" s="52" t="s">
        <v>14</v>
      </c>
      <c r="C187" s="43">
        <f>SUM(C175:C186)</f>
        <v>0.91100000000000003</v>
      </c>
      <c r="D187" s="42">
        <f>SUM(D175:D186)</f>
        <v>23.28</v>
      </c>
      <c r="E187" s="44"/>
      <c r="F187" s="43">
        <f>SUM(F175:F186)</f>
        <v>0</v>
      </c>
      <c r="G187" s="42">
        <f>SUM(G175:G186)</f>
        <v>0</v>
      </c>
      <c r="H187" s="44"/>
      <c r="I187" s="43">
        <f>SUM(I175:I186)</f>
        <v>0</v>
      </c>
      <c r="J187" s="42">
        <f>SUM(J175:J186)</f>
        <v>0</v>
      </c>
      <c r="K187" s="44"/>
      <c r="L187" s="43">
        <f>SUM(L175:L186)</f>
        <v>3.0000000000000001E-3</v>
      </c>
      <c r="M187" s="42">
        <f>SUM(M175:M186)</f>
        <v>8.09</v>
      </c>
      <c r="N187" s="44"/>
      <c r="O187" s="43">
        <f>SUM(O175:O186)</f>
        <v>0</v>
      </c>
      <c r="P187" s="42">
        <f>SUM(P175:P186)</f>
        <v>0</v>
      </c>
      <c r="Q187" s="44"/>
      <c r="R187" s="43">
        <f>SUM(R175:R186)</f>
        <v>0</v>
      </c>
      <c r="S187" s="42">
        <f>SUM(S175:S186)</f>
        <v>0</v>
      </c>
      <c r="T187" s="44"/>
      <c r="U187" s="43">
        <f>SUM(U175:U186)</f>
        <v>175.04400000000001</v>
      </c>
      <c r="V187" s="42">
        <f>SUM(V175:V186)</f>
        <v>956.44</v>
      </c>
      <c r="W187" s="44"/>
      <c r="X187" s="43">
        <f>SUM(X175:X186)</f>
        <v>0</v>
      </c>
      <c r="Y187" s="42">
        <f>SUM(Y175:Y186)</f>
        <v>0</v>
      </c>
      <c r="Z187" s="44"/>
      <c r="AA187" s="43">
        <f>SUM(AA175:AA186)</f>
        <v>0</v>
      </c>
      <c r="AB187" s="42">
        <f>SUM(AB175:AB186)</f>
        <v>0</v>
      </c>
      <c r="AC187" s="44"/>
      <c r="AD187" s="43">
        <f>SUM(AD175:AD186)</f>
        <v>4.1000000000000002E-2</v>
      </c>
      <c r="AE187" s="42">
        <f>SUM(AE175:AE186)</f>
        <v>3</v>
      </c>
      <c r="AF187" s="44"/>
      <c r="AG187" s="43">
        <f>SUM(AG175:AG186)</f>
        <v>4.234</v>
      </c>
      <c r="AH187" s="42">
        <f>SUM(AH175:AH186)</f>
        <v>994.04</v>
      </c>
      <c r="AI187" s="44"/>
      <c r="AJ187" s="43">
        <f>SUM(AJ175:AJ186)</f>
        <v>0</v>
      </c>
      <c r="AK187" s="42">
        <f>SUM(AK175:AK186)</f>
        <v>0</v>
      </c>
      <c r="AL187" s="44"/>
      <c r="AM187" s="43">
        <f>SUM(AM175:AM186)</f>
        <v>0</v>
      </c>
      <c r="AN187" s="42">
        <f>SUM(AN175:AN186)</f>
        <v>0</v>
      </c>
      <c r="AO187" s="44"/>
      <c r="AP187" s="43">
        <f>SUM(AP175:AP186)</f>
        <v>0.25700000000000001</v>
      </c>
      <c r="AQ187" s="42">
        <f>SUM(AQ175:AQ186)</f>
        <v>5.26</v>
      </c>
      <c r="AR187" s="44"/>
      <c r="AS187" s="43">
        <f>SUM(AS175:AS186)</f>
        <v>0</v>
      </c>
      <c r="AT187" s="42">
        <f>SUM(AT175:AT186)</f>
        <v>0</v>
      </c>
      <c r="AU187" s="44"/>
      <c r="AV187" s="43">
        <f>SUM(AV175:AV186)</f>
        <v>0</v>
      </c>
      <c r="AW187" s="42">
        <f>SUM(AW175:AW186)</f>
        <v>0</v>
      </c>
      <c r="AX187" s="44"/>
      <c r="AY187" s="43">
        <f>SUM(AY175:AY186)</f>
        <v>0</v>
      </c>
      <c r="AZ187" s="42">
        <f>SUM(AZ175:AZ186)</f>
        <v>0</v>
      </c>
      <c r="BA187" s="44"/>
      <c r="BB187" s="43">
        <f t="shared" ref="BB187:BC187" si="1584">SUM(BB175:BB186)</f>
        <v>0</v>
      </c>
      <c r="BC187" s="42">
        <f t="shared" si="1584"/>
        <v>0</v>
      </c>
      <c r="BD187" s="44"/>
      <c r="BE187" s="43">
        <f>SUM(BE175:BE186)</f>
        <v>0</v>
      </c>
      <c r="BF187" s="42">
        <f>SUM(BF175:BF186)</f>
        <v>0</v>
      </c>
      <c r="BG187" s="44"/>
      <c r="BH187" s="43">
        <f>SUM(BH175:BH186)</f>
        <v>84.434000000000012</v>
      </c>
      <c r="BI187" s="42">
        <f>SUM(BI175:BI186)</f>
        <v>491.99</v>
      </c>
      <c r="BJ187" s="44"/>
      <c r="BK187" s="43">
        <f>SUM(BK175:BK186)</f>
        <v>0</v>
      </c>
      <c r="BL187" s="42">
        <f>SUM(BL175:BL186)</f>
        <v>0</v>
      </c>
      <c r="BM187" s="44"/>
      <c r="BN187" s="43">
        <f>SUM(BN175:BN186)</f>
        <v>1.2E-2</v>
      </c>
      <c r="BO187" s="42">
        <f>SUM(BO175:BO186)</f>
        <v>0.62</v>
      </c>
      <c r="BP187" s="44"/>
      <c r="BQ187" s="43">
        <f>SUM(BQ175:BQ186)</f>
        <v>0</v>
      </c>
      <c r="BR187" s="42">
        <f>SUM(BR175:BR186)</f>
        <v>0</v>
      </c>
      <c r="BS187" s="44"/>
      <c r="BT187" s="43">
        <f>SUM(BT175:BT186)</f>
        <v>0</v>
      </c>
      <c r="BU187" s="42">
        <f>SUM(BU175:BU186)</f>
        <v>0</v>
      </c>
      <c r="BV187" s="44"/>
      <c r="BW187" s="43">
        <f>SUM(BW175:BW186)</f>
        <v>0</v>
      </c>
      <c r="BX187" s="42">
        <f>SUM(BX175:BX186)</f>
        <v>0</v>
      </c>
      <c r="BY187" s="44"/>
      <c r="BZ187" s="43">
        <f>SUM(BZ175:BZ186)</f>
        <v>0</v>
      </c>
      <c r="CA187" s="42">
        <f>SUM(CA175:CA186)</f>
        <v>0</v>
      </c>
      <c r="CB187" s="44"/>
      <c r="CC187" s="43">
        <f>SUM(CC175:CC186)</f>
        <v>0.72900000000000009</v>
      </c>
      <c r="CD187" s="42">
        <f>SUM(CD175:CD186)</f>
        <v>11.94</v>
      </c>
      <c r="CE187" s="44"/>
      <c r="CF187" s="43">
        <f>SUM(CF175:CF186)</f>
        <v>0</v>
      </c>
      <c r="CG187" s="42">
        <f>SUM(CG175:CG186)</f>
        <v>0</v>
      </c>
      <c r="CH187" s="44"/>
      <c r="CI187" s="43">
        <f>SUM(CI175:CI186)</f>
        <v>0</v>
      </c>
      <c r="CJ187" s="42">
        <f>SUM(CJ175:CJ186)</f>
        <v>0</v>
      </c>
      <c r="CK187" s="44"/>
      <c r="CL187" s="43">
        <f t="shared" ref="CL187:CM187" si="1585">SUM(CL175:CL186)</f>
        <v>0</v>
      </c>
      <c r="CM187" s="42">
        <f t="shared" si="1585"/>
        <v>0</v>
      </c>
      <c r="CN187" s="44"/>
      <c r="CO187" s="43">
        <f>SUM(CO175:CO186)</f>
        <v>0</v>
      </c>
      <c r="CP187" s="42">
        <f>SUM(CP175:CP186)</f>
        <v>0</v>
      </c>
      <c r="CQ187" s="44"/>
      <c r="CR187" s="43">
        <f>SUM(CR175:CR186)</f>
        <v>0</v>
      </c>
      <c r="CS187" s="42">
        <f>SUM(CS175:CS186)</f>
        <v>0</v>
      </c>
      <c r="CT187" s="44"/>
      <c r="CU187" s="43">
        <f>SUM(CU175:CU186)</f>
        <v>0</v>
      </c>
      <c r="CV187" s="42">
        <f>SUM(CV175:CV186)</f>
        <v>0</v>
      </c>
      <c r="CW187" s="44"/>
      <c r="CX187" s="43">
        <f>SUM(CX175:CX186)</f>
        <v>190.29300000000001</v>
      </c>
      <c r="CY187" s="42">
        <f>SUM(CY175:CY186)</f>
        <v>13917.15</v>
      </c>
      <c r="CZ187" s="44"/>
      <c r="DA187" s="43">
        <f>SUM(DA175:DA186)</f>
        <v>0</v>
      </c>
      <c r="DB187" s="42">
        <f>SUM(DB175:DB186)</f>
        <v>0</v>
      </c>
      <c r="DC187" s="44"/>
      <c r="DD187" s="43">
        <f>SUM(DD175:DD186)</f>
        <v>35.394999999999996</v>
      </c>
      <c r="DE187" s="42">
        <f>SUM(DE175:DE186)</f>
        <v>148.87</v>
      </c>
      <c r="DF187" s="44"/>
      <c r="DG187" s="43">
        <f>SUM(DG175:DG186)</f>
        <v>0.16999999999999998</v>
      </c>
      <c r="DH187" s="42">
        <f>SUM(DH175:DH186)</f>
        <v>6.59</v>
      </c>
      <c r="DI187" s="44"/>
      <c r="DJ187" s="43">
        <f>SUM(DJ175:DJ186)</f>
        <v>1.1960000000000002</v>
      </c>
      <c r="DK187" s="42">
        <f>SUM(DK175:DK186)</f>
        <v>20.380000000000003</v>
      </c>
      <c r="DL187" s="44"/>
      <c r="DM187" s="43">
        <f>SUM(DM175:DM186)</f>
        <v>0</v>
      </c>
      <c r="DN187" s="42">
        <f>SUM(DN175:DN186)</f>
        <v>0</v>
      </c>
      <c r="DO187" s="44"/>
      <c r="DP187" s="43">
        <f>SUM(DP175:DP186)</f>
        <v>0</v>
      </c>
      <c r="DQ187" s="42">
        <f>SUM(DQ175:DQ186)</f>
        <v>0</v>
      </c>
      <c r="DR187" s="44"/>
      <c r="DS187" s="43">
        <f>SUM(DS175:DS186)</f>
        <v>2.5000000000000001E-2</v>
      </c>
      <c r="DT187" s="42">
        <f>SUM(DT175:DT186)</f>
        <v>3.5</v>
      </c>
      <c r="DU187" s="44"/>
      <c r="DV187" s="43">
        <f>SUM(DV175:DV186)</f>
        <v>7.2239999999999993</v>
      </c>
      <c r="DW187" s="42">
        <f>SUM(DW175:DW186)</f>
        <v>106.00999999999999</v>
      </c>
      <c r="DX187" s="44"/>
      <c r="DY187" s="43">
        <f>SUM(DY175:DY186)</f>
        <v>173.96099999999998</v>
      </c>
      <c r="DZ187" s="42">
        <f>SUM(DZ175:DZ186)</f>
        <v>1710.6000000000001</v>
      </c>
      <c r="EA187" s="44"/>
      <c r="EB187" s="43">
        <f>SUM(EB175:EB186)</f>
        <v>0</v>
      </c>
      <c r="EC187" s="42">
        <f>SUM(EC175:EC186)</f>
        <v>0</v>
      </c>
      <c r="ED187" s="44"/>
      <c r="EE187" s="43">
        <f>SUM(EE175:EE186)</f>
        <v>0.48</v>
      </c>
      <c r="EF187" s="42">
        <f>SUM(EF175:EF186)</f>
        <v>11.01</v>
      </c>
      <c r="EG187" s="44"/>
      <c r="EH187" s="43">
        <f>SUM(EH175:EH186)</f>
        <v>0</v>
      </c>
      <c r="EI187" s="42">
        <f>SUM(EI175:EI186)</f>
        <v>0</v>
      </c>
      <c r="EJ187" s="44"/>
      <c r="EK187" s="43">
        <f>SUM(EK175:EK186)</f>
        <v>0</v>
      </c>
      <c r="EL187" s="42">
        <f>SUM(EL175:EL186)</f>
        <v>0</v>
      </c>
      <c r="EM187" s="44"/>
      <c r="EN187" s="43">
        <f>SUM(EN175:EN186)</f>
        <v>0</v>
      </c>
      <c r="EO187" s="42">
        <f>SUM(EO175:EO186)</f>
        <v>0</v>
      </c>
      <c r="EP187" s="44"/>
      <c r="EQ187" s="43">
        <f>SUM(EQ175:EQ186)</f>
        <v>0</v>
      </c>
      <c r="ER187" s="42">
        <f>SUM(ER175:ER186)</f>
        <v>0</v>
      </c>
      <c r="ES187" s="44"/>
      <c r="ET187" s="43">
        <f>SUM(ET175:ET186)</f>
        <v>0</v>
      </c>
      <c r="EU187" s="42">
        <f>SUM(EU175:EU186)</f>
        <v>0</v>
      </c>
      <c r="EV187" s="44"/>
      <c r="EW187" s="43">
        <f t="shared" ref="EW187:EX187" si="1586">SUM(EW175:EW186)</f>
        <v>0</v>
      </c>
      <c r="EX187" s="42">
        <f t="shared" si="1586"/>
        <v>0</v>
      </c>
      <c r="EY187" s="44"/>
      <c r="EZ187" s="43">
        <f>SUM(EZ175:EZ186)</f>
        <v>0</v>
      </c>
      <c r="FA187" s="42">
        <f>SUM(FA175:FA186)</f>
        <v>0</v>
      </c>
      <c r="FB187" s="44"/>
      <c r="FC187" s="43">
        <f>SUM(FC175:FC186)</f>
        <v>1.4999999999999999E-2</v>
      </c>
      <c r="FD187" s="42">
        <f>SUM(FD175:FD186)</f>
        <v>11.43</v>
      </c>
      <c r="FE187" s="44"/>
      <c r="FF187" s="43">
        <f>SUM(FF175:FF186)</f>
        <v>4.0000000000000001E-3</v>
      </c>
      <c r="FG187" s="42">
        <f>SUM(FG175:FG186)</f>
        <v>0.4</v>
      </c>
      <c r="FH187" s="44"/>
      <c r="FI187" s="43">
        <f>SUM(FI175:FI186)</f>
        <v>0</v>
      </c>
      <c r="FJ187" s="42">
        <f>SUM(FJ175:FJ186)</f>
        <v>0</v>
      </c>
      <c r="FK187" s="44"/>
      <c r="FL187" s="43">
        <f>SUM(FL175:FL186)</f>
        <v>2.4E-2</v>
      </c>
      <c r="FM187" s="42">
        <f>SUM(FM175:FM186)</f>
        <v>5</v>
      </c>
      <c r="FN187" s="44"/>
      <c r="FO187" s="43">
        <f>SUM(FO175:FO186)</f>
        <v>0</v>
      </c>
      <c r="FP187" s="42">
        <f>SUM(FP175:FP186)</f>
        <v>0</v>
      </c>
      <c r="FQ187" s="44"/>
      <c r="FR187" s="43">
        <f>SUM(FR175:FR186)</f>
        <v>0</v>
      </c>
      <c r="FS187" s="42">
        <f>SUM(FS175:FS186)</f>
        <v>0</v>
      </c>
      <c r="FT187" s="44"/>
      <c r="FU187" s="43">
        <f>SUM(FU175:FU186)</f>
        <v>0</v>
      </c>
      <c r="FV187" s="42">
        <f>SUM(FV175:FV186)</f>
        <v>0</v>
      </c>
      <c r="FW187" s="44"/>
      <c r="FX187" s="43">
        <f>SUM(FX175:FX186)</f>
        <v>244.27500000000001</v>
      </c>
      <c r="FY187" s="42">
        <f>SUM(FY175:FY186)</f>
        <v>21160.84</v>
      </c>
      <c r="FZ187" s="44"/>
      <c r="GA187" s="43">
        <f>SUM(GA175:GA186)</f>
        <v>0</v>
      </c>
      <c r="GB187" s="42">
        <f>SUM(GB175:GB186)</f>
        <v>0</v>
      </c>
      <c r="GC187" s="44"/>
      <c r="GD187" s="43">
        <f>SUM(GD175:GD186)</f>
        <v>0</v>
      </c>
      <c r="GE187" s="42">
        <f>SUM(GE175:GE186)</f>
        <v>0</v>
      </c>
      <c r="GF187" s="44"/>
      <c r="GG187" s="43">
        <f>SUM(GG175:GG186)</f>
        <v>1.286</v>
      </c>
      <c r="GH187" s="42">
        <f>SUM(GH175:GH186)</f>
        <v>36.930000000000007</v>
      </c>
      <c r="GI187" s="44"/>
      <c r="GJ187" s="43">
        <f>SUM(GJ175:GJ186)</f>
        <v>0</v>
      </c>
      <c r="GK187" s="42">
        <f>SUM(GK175:GK186)</f>
        <v>0</v>
      </c>
      <c r="GL187" s="44"/>
      <c r="GM187" s="43">
        <f>SUM(GM175:GM186)</f>
        <v>0</v>
      </c>
      <c r="GN187" s="42">
        <f>SUM(GN175:GN186)</f>
        <v>0</v>
      </c>
      <c r="GO187" s="44"/>
      <c r="GP187" s="43">
        <f>SUM(GP175:GP186)</f>
        <v>0</v>
      </c>
      <c r="GQ187" s="42">
        <f>SUM(GQ175:GQ186)</f>
        <v>0</v>
      </c>
      <c r="GR187" s="44"/>
      <c r="GS187" s="43">
        <f>SUM(GS175:GS186)</f>
        <v>0.14800000000000002</v>
      </c>
      <c r="GT187" s="42">
        <f>SUM(GT175:GT186)</f>
        <v>3.6</v>
      </c>
      <c r="GU187" s="44"/>
      <c r="GV187" s="43">
        <f>SUM(GV175:GV186)</f>
        <v>0</v>
      </c>
      <c r="GW187" s="42">
        <f>SUM(GW175:GW186)</f>
        <v>0</v>
      </c>
      <c r="GX187" s="44"/>
      <c r="GY187" s="43">
        <f>SUM(GY175:GY186)</f>
        <v>0</v>
      </c>
      <c r="GZ187" s="42">
        <f>SUM(GZ175:GZ186)</f>
        <v>0</v>
      </c>
      <c r="HA187" s="44"/>
      <c r="HB187" s="43">
        <f>SUM(HB175:HB186)</f>
        <v>0.12</v>
      </c>
      <c r="HC187" s="42">
        <f>SUM(HC175:HC186)</f>
        <v>39.61</v>
      </c>
      <c r="HD187" s="44"/>
      <c r="HE187" s="43">
        <f>SUM(HE175:HE186)</f>
        <v>0</v>
      </c>
      <c r="HF187" s="42">
        <f>SUM(HF175:HF186)</f>
        <v>0</v>
      </c>
      <c r="HG187" s="44"/>
      <c r="HH187" s="43">
        <f>SUM(HH175:HH186)</f>
        <v>4.9400000000000004</v>
      </c>
      <c r="HI187" s="42">
        <f>SUM(HI175:HI186)</f>
        <v>348.8</v>
      </c>
      <c r="HJ187" s="44"/>
      <c r="HK187" s="43"/>
      <c r="HL187" s="42"/>
      <c r="HM187" s="44"/>
      <c r="HN187" s="43">
        <f>SUM(HN175:HN186)</f>
        <v>5.5590000000000002</v>
      </c>
      <c r="HO187" s="42">
        <f>SUM(HO175:HO186)</f>
        <v>242.15</v>
      </c>
      <c r="HP187" s="44"/>
      <c r="HQ187" s="43">
        <f>SUM(HQ175:HQ186)</f>
        <v>16.785</v>
      </c>
      <c r="HR187" s="42">
        <f>SUM(HR175:HR186)</f>
        <v>127.61</v>
      </c>
      <c r="HS187" s="44"/>
      <c r="HT187" s="43">
        <f t="shared" si="1542"/>
        <v>947.56500000000005</v>
      </c>
      <c r="HU187" s="44">
        <f t="shared" si="1543"/>
        <v>40395.14</v>
      </c>
    </row>
    <row r="188" spans="1:229" x14ac:dyDescent="0.3">
      <c r="A188" s="49">
        <v>2018</v>
      </c>
      <c r="B188" s="50" t="s">
        <v>2</v>
      </c>
      <c r="C188" s="6">
        <v>0</v>
      </c>
      <c r="D188" s="4">
        <v>0</v>
      </c>
      <c r="E188" s="9">
        <v>0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22.22</v>
      </c>
      <c r="V188" s="4">
        <v>37.26</v>
      </c>
      <c r="W188" s="9">
        <f t="shared" ref="W188:W199" si="1587">V188/U188*1000</f>
        <v>1676.867686768677</v>
      </c>
      <c r="X188" s="6">
        <v>0</v>
      </c>
      <c r="Y188" s="4">
        <v>0</v>
      </c>
      <c r="Z188" s="9">
        <v>0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0</v>
      </c>
      <c r="AH188" s="4">
        <v>0</v>
      </c>
      <c r="AI188" s="9">
        <v>0</v>
      </c>
      <c r="AJ188" s="6">
        <v>0</v>
      </c>
      <c r="AK188" s="4">
        <v>0</v>
      </c>
      <c r="AL188" s="9"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f t="shared" ref="BD188:BD199" si="1588">IF(BB188=0,0,BC188/BB188*1000)</f>
        <v>0</v>
      </c>
      <c r="BE188" s="6">
        <v>0</v>
      </c>
      <c r="BF188" s="4">
        <v>0</v>
      </c>
      <c r="BG188" s="9">
        <v>0</v>
      </c>
      <c r="BH188" s="6">
        <v>26.119</v>
      </c>
      <c r="BI188" s="4">
        <v>129.88999999999999</v>
      </c>
      <c r="BJ188" s="9">
        <f t="shared" ref="BJ188:BJ199" si="1589">BI188/BH188*1000</f>
        <v>4973.0081549829629</v>
      </c>
      <c r="BK188" s="6">
        <v>0</v>
      </c>
      <c r="BL188" s="4">
        <v>0</v>
      </c>
      <c r="BM188" s="9">
        <v>0</v>
      </c>
      <c r="BN188" s="6">
        <v>0</v>
      </c>
      <c r="BO188" s="4">
        <v>0</v>
      </c>
      <c r="BP188" s="9">
        <v>0</v>
      </c>
      <c r="BQ188" s="6">
        <v>0</v>
      </c>
      <c r="BR188" s="4">
        <v>0</v>
      </c>
      <c r="BS188" s="9"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5.5E-2</v>
      </c>
      <c r="CD188" s="4">
        <v>0.5</v>
      </c>
      <c r="CE188" s="9">
        <f t="shared" ref="CE188:CE199" si="1590">CD188/CC188*1000</f>
        <v>9090.9090909090919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f t="shared" ref="CN188:CN199" si="1591">IF(CL188=0,0,CM188/CL188*1000)</f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6.7000000000000004E-2</v>
      </c>
      <c r="DE188" s="4">
        <v>2.88</v>
      </c>
      <c r="DF188" s="9">
        <f t="shared" ref="DF188:DF199" si="1592">DE188/DD188*1000</f>
        <v>42985.074626865666</v>
      </c>
      <c r="DG188" s="6">
        <v>2.3E-2</v>
      </c>
      <c r="DH188" s="4">
        <v>0.85</v>
      </c>
      <c r="DI188" s="9">
        <f t="shared" ref="DI188:DI198" si="1593">DH188/DG188*1000</f>
        <v>36956.52173913044</v>
      </c>
      <c r="DJ188" s="6">
        <v>5.6000000000000001E-2</v>
      </c>
      <c r="DK188" s="4">
        <v>2.11</v>
      </c>
      <c r="DL188" s="9">
        <f t="shared" ref="DL188:DL199" si="1594">DK188/DJ188*1000</f>
        <v>37678.57142857142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1.4119999999999999</v>
      </c>
      <c r="DW188" s="4">
        <v>6.93</v>
      </c>
      <c r="DX188" s="9">
        <f t="shared" ref="DX188:DX199" si="1595">DW188/DV188*1000</f>
        <v>4907.9320113314452</v>
      </c>
      <c r="DY188" s="6">
        <v>34.514000000000003</v>
      </c>
      <c r="DZ188" s="4">
        <v>203.71</v>
      </c>
      <c r="EA188" s="9">
        <f t="shared" ref="EA188:EA199" si="1596">DZ188/DY188*1000</f>
        <v>5902.2425682331805</v>
      </c>
      <c r="EB188" s="6">
        <v>0</v>
      </c>
      <c r="EC188" s="4">
        <v>0</v>
      </c>
      <c r="ED188" s="9">
        <v>0</v>
      </c>
      <c r="EE188" s="6">
        <v>1E-3</v>
      </c>
      <c r="EF188" s="4">
        <v>0.08</v>
      </c>
      <c r="EG188" s="9">
        <f t="shared" ref="EG188:EG197" si="1597">EF188/EE188*1000</f>
        <v>80000</v>
      </c>
      <c r="EH188" s="6">
        <v>7.0149999999999997</v>
      </c>
      <c r="EI188" s="4">
        <v>671.49</v>
      </c>
      <c r="EJ188" s="9">
        <f t="shared" ref="EJ188:EJ198" si="1598">EI188/EH188*1000</f>
        <v>95722.024233784745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f t="shared" ref="EY188:EY199" si="1599">IF(EW188=0,0,EX188/EW188*1000)</f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v>0</v>
      </c>
      <c r="FJ188" s="4">
        <v>0</v>
      </c>
      <c r="FK188" s="9">
        <v>0</v>
      </c>
      <c r="FL188" s="6">
        <v>0</v>
      </c>
      <c r="FM188" s="4">
        <v>0</v>
      </c>
      <c r="FN188" s="9">
        <v>0</v>
      </c>
      <c r="FO188" s="6">
        <v>0</v>
      </c>
      <c r="FP188" s="4">
        <v>0</v>
      </c>
      <c r="FQ188" s="9">
        <v>0</v>
      </c>
      <c r="FR188" s="6">
        <v>0</v>
      </c>
      <c r="FS188" s="4">
        <v>0</v>
      </c>
      <c r="FT188" s="9">
        <v>0</v>
      </c>
      <c r="FU188" s="6">
        <v>0</v>
      </c>
      <c r="FV188" s="4">
        <v>0</v>
      </c>
      <c r="FW188" s="9">
        <v>0</v>
      </c>
      <c r="FX188" s="6">
        <v>0</v>
      </c>
      <c r="FY188" s="4">
        <v>0</v>
      </c>
      <c r="FZ188" s="9">
        <v>0</v>
      </c>
      <c r="GA188" s="6">
        <v>0</v>
      </c>
      <c r="GB188" s="4">
        <v>0</v>
      </c>
      <c r="GC188" s="9">
        <v>0</v>
      </c>
      <c r="GD188" s="6">
        <v>0</v>
      </c>
      <c r="GE188" s="4">
        <v>0</v>
      </c>
      <c r="GF188" s="9">
        <v>0</v>
      </c>
      <c r="GG188" s="6">
        <v>0</v>
      </c>
      <c r="GH188" s="4">
        <v>0</v>
      </c>
      <c r="GI188" s="9">
        <v>0</v>
      </c>
      <c r="GJ188" s="6">
        <v>0</v>
      </c>
      <c r="GK188" s="4">
        <v>0</v>
      </c>
      <c r="GL188" s="9">
        <v>0</v>
      </c>
      <c r="GM188" s="6">
        <v>0</v>
      </c>
      <c r="GN188" s="4">
        <v>0</v>
      </c>
      <c r="GO188" s="9">
        <v>0</v>
      </c>
      <c r="GP188" s="6">
        <v>0</v>
      </c>
      <c r="GQ188" s="4">
        <v>0</v>
      </c>
      <c r="GR188" s="9">
        <v>0</v>
      </c>
      <c r="GS188" s="6">
        <v>3.0000000000000001E-3</v>
      </c>
      <c r="GT188" s="4">
        <v>0.18</v>
      </c>
      <c r="GU188" s="9">
        <f t="shared" ref="GU188:GU197" si="1600">GT188/GS188*1000</f>
        <v>60000</v>
      </c>
      <c r="GV188" s="6">
        <v>0</v>
      </c>
      <c r="GW188" s="4">
        <v>0</v>
      </c>
      <c r="GX188" s="9">
        <v>0</v>
      </c>
      <c r="GY188" s="6">
        <v>0</v>
      </c>
      <c r="GZ188" s="4">
        <v>0</v>
      </c>
      <c r="HA188" s="9">
        <v>0</v>
      </c>
      <c r="HB188" s="6">
        <v>0</v>
      </c>
      <c r="HC188" s="4">
        <v>0</v>
      </c>
      <c r="HD188" s="9">
        <v>0</v>
      </c>
      <c r="HE188" s="6">
        <v>0</v>
      </c>
      <c r="HF188" s="4">
        <v>0</v>
      </c>
      <c r="HG188" s="9">
        <v>0</v>
      </c>
      <c r="HH188" s="6">
        <v>0</v>
      </c>
      <c r="HI188" s="4">
        <v>0</v>
      </c>
      <c r="HJ188" s="9">
        <v>0</v>
      </c>
      <c r="HK188" s="6"/>
      <c r="HL188" s="4"/>
      <c r="HM188" s="9"/>
      <c r="HN188" s="6">
        <v>6.8000000000000005E-2</v>
      </c>
      <c r="HO188" s="4">
        <v>4.49</v>
      </c>
      <c r="HP188" s="9">
        <f t="shared" ref="HP188:HP199" si="1601">HO188/HN188*1000</f>
        <v>66029.411764705888</v>
      </c>
      <c r="HQ188" s="6">
        <v>3.8119999999999998</v>
      </c>
      <c r="HR188" s="4">
        <v>88.03</v>
      </c>
      <c r="HS188" s="9">
        <f t="shared" ref="HS188:HS199" si="1602">HR188/HQ188*1000</f>
        <v>23092.864637985313</v>
      </c>
      <c r="HT188" s="6">
        <f t="shared" ref="HT188:HT200" si="1603">C188+F188+I188+R188+X188+AV188+AM188+AP188+BN188+BQ188+GG188+CU188+CX188+CI188+DD188+DJ188+DP188+BT188+DS188+AS188+DV188+EB188+EE188+EH188+FC188+FI188+FR188+FX188+GJ188+GM188+GS188+HB188+GV188+HH188+HN188+HQ188+CC188+GP188+GD188+FO188+CO188+CF188+BZ188+EQ188+DA188+AY188+HE188+GY188+O188+L188+EK188+AG188+EZ188+BH188+ET188+DY188+U188+DG188+EN188+AA188+CR188+FF188+FL188+AD188+FU188+BE188</f>
        <v>95.364999999999995</v>
      </c>
      <c r="HU188" s="9">
        <f t="shared" ref="HU188:HU200" si="1604">D188+G188+J188+S188+Y188+AW188+AN188+AQ188+BO188+BR188+GH188+CV188+CY188+CJ188+DE188+DK188+DQ188+BU188+DT188+AT188+DW188+EC188+EF188+EI188+FD188+FJ188+FS188+FY188+GK188+GN188+GT188+HC188+GW188+HI188+HO188+HR188+CD188+GQ188+GE188+FP188+CP188+CG188+CA188+ER188+DB188+AZ188+HF188+GZ188+P188+M188+EL188+AH188+FA188+BI188+EU188+DZ188+V188+DH188+EO188+AB188+CS188+FG188+FM188+AE188+FV188+BF188</f>
        <v>1148.3999999999999</v>
      </c>
    </row>
    <row r="189" spans="1:229" x14ac:dyDescent="0.3">
      <c r="A189" s="49">
        <v>2018</v>
      </c>
      <c r="B189" s="50" t="s">
        <v>3</v>
      </c>
      <c r="C189" s="6">
        <v>9.1999999999999998E-2</v>
      </c>
      <c r="D189" s="4">
        <v>3.71</v>
      </c>
      <c r="E189" s="9">
        <f t="shared" ref="E189:E197" si="1605">D189/C189*1000</f>
        <v>40326.086956521744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2.3490000000000002</v>
      </c>
      <c r="V189" s="4">
        <v>62.31</v>
      </c>
      <c r="W189" s="9">
        <f t="shared" si="1587"/>
        <v>26526.181353767559</v>
      </c>
      <c r="X189" s="6">
        <v>0</v>
      </c>
      <c r="Y189" s="4">
        <v>0</v>
      </c>
      <c r="Z189" s="9">
        <v>0</v>
      </c>
      <c r="AA189" s="6">
        <v>0</v>
      </c>
      <c r="AB189" s="4">
        <v>0</v>
      </c>
      <c r="AC189" s="9">
        <v>0</v>
      </c>
      <c r="AD189" s="6">
        <v>0.01</v>
      </c>
      <c r="AE189" s="4">
        <v>1.52</v>
      </c>
      <c r="AF189" s="9">
        <f t="shared" ref="AF189" si="1606">AE189/AD189*1000</f>
        <v>152000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f t="shared" si="1588"/>
        <v>0</v>
      </c>
      <c r="BE189" s="6">
        <v>0</v>
      </c>
      <c r="BF189" s="4">
        <v>0</v>
      </c>
      <c r="BG189" s="9">
        <v>0</v>
      </c>
      <c r="BH189" s="6">
        <v>6.9790000000000001</v>
      </c>
      <c r="BI189" s="4">
        <v>58.32</v>
      </c>
      <c r="BJ189" s="9">
        <f t="shared" si="1589"/>
        <v>8356.4980656254484</v>
      </c>
      <c r="BK189" s="6">
        <v>0</v>
      </c>
      <c r="BL189" s="4">
        <v>0</v>
      </c>
      <c r="BM189" s="9">
        <v>0</v>
      </c>
      <c r="BN189" s="6">
        <v>0</v>
      </c>
      <c r="BO189" s="4">
        <v>0</v>
      </c>
      <c r="BP189" s="9">
        <v>0</v>
      </c>
      <c r="BQ189" s="6">
        <v>0</v>
      </c>
      <c r="BR189" s="4">
        <v>0</v>
      </c>
      <c r="BS189" s="9"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7.6999999999999999E-2</v>
      </c>
      <c r="CD189" s="4">
        <v>0.74</v>
      </c>
      <c r="CE189" s="9">
        <f t="shared" si="1590"/>
        <v>9610.3896103896113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f t="shared" si="1591"/>
        <v>0</v>
      </c>
      <c r="CO189" s="6">
        <v>0</v>
      </c>
      <c r="CP189" s="4">
        <v>0</v>
      </c>
      <c r="CQ189" s="9">
        <v>0</v>
      </c>
      <c r="CR189" s="6">
        <v>0</v>
      </c>
      <c r="CS189" s="4">
        <v>0</v>
      </c>
      <c r="CT189" s="9">
        <v>0</v>
      </c>
      <c r="CU189" s="6">
        <v>0</v>
      </c>
      <c r="CV189" s="4">
        <v>0</v>
      </c>
      <c r="CW189" s="9">
        <v>0</v>
      </c>
      <c r="CX189" s="6">
        <v>5.0000000000000001E-3</v>
      </c>
      <c r="CY189" s="4">
        <v>0.06</v>
      </c>
      <c r="CZ189" s="9">
        <f t="shared" ref="CZ189:CZ199" si="1607">CY189/CX189*1000</f>
        <v>12000</v>
      </c>
      <c r="DA189" s="6">
        <v>0</v>
      </c>
      <c r="DB189" s="4">
        <v>0</v>
      </c>
      <c r="DC189" s="9">
        <v>0</v>
      </c>
      <c r="DD189" s="6">
        <v>8.0000000000000002E-3</v>
      </c>
      <c r="DE189" s="4">
        <v>0.44</v>
      </c>
      <c r="DF189" s="9">
        <f t="shared" si="1592"/>
        <v>55000</v>
      </c>
      <c r="DG189" s="6">
        <v>0</v>
      </c>
      <c r="DH189" s="4">
        <v>0</v>
      </c>
      <c r="DI189" s="9">
        <v>0</v>
      </c>
      <c r="DJ189" s="6">
        <v>3.5000000000000003E-2</v>
      </c>
      <c r="DK189" s="4">
        <v>1.59</v>
      </c>
      <c r="DL189" s="9">
        <f t="shared" si="1594"/>
        <v>45428.57142857142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0.83499999999999996</v>
      </c>
      <c r="DW189" s="4">
        <v>7.34</v>
      </c>
      <c r="DX189" s="9">
        <f t="shared" si="1595"/>
        <v>8790.4191616766475</v>
      </c>
      <c r="DY189" s="6">
        <v>35.482999999999997</v>
      </c>
      <c r="DZ189" s="4">
        <v>219.84</v>
      </c>
      <c r="EA189" s="9">
        <f t="shared" si="1596"/>
        <v>6195.6429839641523</v>
      </c>
      <c r="EB189" s="6">
        <v>0</v>
      </c>
      <c r="EC189" s="4">
        <v>0</v>
      </c>
      <c r="ED189" s="9">
        <v>0</v>
      </c>
      <c r="EE189" s="6">
        <v>0.01</v>
      </c>
      <c r="EF189" s="4">
        <v>0.93</v>
      </c>
      <c r="EG189" s="9">
        <f t="shared" si="1597"/>
        <v>93000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f t="shared" si="1599"/>
        <v>0</v>
      </c>
      <c r="EZ189" s="6">
        <v>0</v>
      </c>
      <c r="FA189" s="4">
        <v>0</v>
      </c>
      <c r="FB189" s="9">
        <v>0</v>
      </c>
      <c r="FC189" s="6">
        <v>0.16900000000000001</v>
      </c>
      <c r="FD189" s="4">
        <v>6.77</v>
      </c>
      <c r="FE189" s="9">
        <f t="shared" ref="FE189:FE192" si="1608">FD189/FC189*1000</f>
        <v>40059.171597633132</v>
      </c>
      <c r="FF189" s="6">
        <v>0</v>
      </c>
      <c r="FG189" s="4">
        <v>0</v>
      </c>
      <c r="FH189" s="9">
        <v>0</v>
      </c>
      <c r="FI189" s="6">
        <v>0</v>
      </c>
      <c r="FJ189" s="4">
        <v>0</v>
      </c>
      <c r="FK189" s="9">
        <v>0</v>
      </c>
      <c r="FL189" s="6">
        <v>0</v>
      </c>
      <c r="FM189" s="4">
        <v>0</v>
      </c>
      <c r="FN189" s="9">
        <v>0</v>
      </c>
      <c r="FO189" s="6">
        <v>0</v>
      </c>
      <c r="FP189" s="4">
        <v>0</v>
      </c>
      <c r="FQ189" s="9">
        <v>0</v>
      </c>
      <c r="FR189" s="6">
        <v>0</v>
      </c>
      <c r="FS189" s="4">
        <v>0</v>
      </c>
      <c r="FT189" s="9">
        <v>0</v>
      </c>
      <c r="FU189" s="6">
        <v>0</v>
      </c>
      <c r="FV189" s="4">
        <v>0</v>
      </c>
      <c r="FW189" s="9">
        <v>0</v>
      </c>
      <c r="FX189" s="6">
        <v>0</v>
      </c>
      <c r="FY189" s="4">
        <v>0</v>
      </c>
      <c r="FZ189" s="9">
        <v>0</v>
      </c>
      <c r="GA189" s="6">
        <v>0</v>
      </c>
      <c r="GB189" s="4">
        <v>0</v>
      </c>
      <c r="GC189" s="9">
        <v>0</v>
      </c>
      <c r="GD189" s="6">
        <v>0</v>
      </c>
      <c r="GE189" s="4">
        <v>0</v>
      </c>
      <c r="GF189" s="9">
        <v>0</v>
      </c>
      <c r="GG189" s="6">
        <v>0</v>
      </c>
      <c r="GH189" s="4">
        <v>0</v>
      </c>
      <c r="GI189" s="9">
        <v>0</v>
      </c>
      <c r="GJ189" s="6">
        <v>0</v>
      </c>
      <c r="GK189" s="4">
        <v>0</v>
      </c>
      <c r="GL189" s="9">
        <v>0</v>
      </c>
      <c r="GM189" s="6">
        <v>0</v>
      </c>
      <c r="GN189" s="4">
        <v>0</v>
      </c>
      <c r="GO189" s="9">
        <v>0</v>
      </c>
      <c r="GP189" s="6">
        <v>0</v>
      </c>
      <c r="GQ189" s="4">
        <v>0</v>
      </c>
      <c r="GR189" s="9">
        <v>0</v>
      </c>
      <c r="GS189" s="6">
        <v>3.0000000000000001E-3</v>
      </c>
      <c r="GT189" s="4">
        <v>0.18</v>
      </c>
      <c r="GU189" s="9">
        <f t="shared" si="1600"/>
        <v>60000</v>
      </c>
      <c r="GV189" s="6">
        <v>0</v>
      </c>
      <c r="GW189" s="4">
        <v>0</v>
      </c>
      <c r="GX189" s="9">
        <v>0</v>
      </c>
      <c r="GY189" s="6">
        <v>0</v>
      </c>
      <c r="GZ189" s="4">
        <v>0</v>
      </c>
      <c r="HA189" s="9">
        <v>0</v>
      </c>
      <c r="HB189" s="6">
        <v>0</v>
      </c>
      <c r="HC189" s="4">
        <v>0</v>
      </c>
      <c r="HD189" s="9">
        <v>0</v>
      </c>
      <c r="HE189" s="6">
        <v>0</v>
      </c>
      <c r="HF189" s="4">
        <v>0</v>
      </c>
      <c r="HG189" s="9">
        <v>0</v>
      </c>
      <c r="HH189" s="6">
        <v>0</v>
      </c>
      <c r="HI189" s="4">
        <v>0</v>
      </c>
      <c r="HJ189" s="9">
        <v>0</v>
      </c>
      <c r="HK189" s="6"/>
      <c r="HL189" s="4"/>
      <c r="HM189" s="9"/>
      <c r="HN189" s="6">
        <v>0.107</v>
      </c>
      <c r="HO189" s="4">
        <v>11.01</v>
      </c>
      <c r="HP189" s="9">
        <f t="shared" si="1601"/>
        <v>102897.19626168224</v>
      </c>
      <c r="HQ189" s="6">
        <v>0.01</v>
      </c>
      <c r="HR189" s="4">
        <v>2.65</v>
      </c>
      <c r="HS189" s="9">
        <f t="shared" si="1602"/>
        <v>265000</v>
      </c>
      <c r="HT189" s="6">
        <f t="shared" si="1603"/>
        <v>46.17199999999999</v>
      </c>
      <c r="HU189" s="9">
        <f t="shared" si="1604"/>
        <v>377.41</v>
      </c>
    </row>
    <row r="190" spans="1:229" x14ac:dyDescent="0.3">
      <c r="A190" s="49">
        <v>2018</v>
      </c>
      <c r="B190" s="50" t="s">
        <v>4</v>
      </c>
      <c r="C190" s="6">
        <v>0</v>
      </c>
      <c r="D190" s="4">
        <v>0</v>
      </c>
      <c r="E190" s="9">
        <v>0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39.088999999999999</v>
      </c>
      <c r="V190" s="4">
        <v>85.84</v>
      </c>
      <c r="W190" s="9">
        <f t="shared" si="1587"/>
        <v>2196.0142239504721</v>
      </c>
      <c r="X190" s="6">
        <v>0</v>
      </c>
      <c r="Y190" s="4">
        <v>0</v>
      </c>
      <c r="Z190" s="9">
        <v>0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f t="shared" si="1588"/>
        <v>0</v>
      </c>
      <c r="BE190" s="6">
        <v>0</v>
      </c>
      <c r="BF190" s="4">
        <v>0</v>
      </c>
      <c r="BG190" s="9">
        <v>0</v>
      </c>
      <c r="BH190" s="6">
        <v>0.14000000000000001</v>
      </c>
      <c r="BI190" s="4">
        <v>6.03</v>
      </c>
      <c r="BJ190" s="9">
        <f t="shared" si="1589"/>
        <v>43071.428571428572</v>
      </c>
      <c r="BK190" s="6">
        <v>0</v>
      </c>
      <c r="BL190" s="4">
        <v>0</v>
      </c>
      <c r="BM190" s="9">
        <v>0</v>
      </c>
      <c r="BN190" s="6">
        <v>6.0000000000000001E-3</v>
      </c>
      <c r="BO190" s="4">
        <v>0.3</v>
      </c>
      <c r="BP190" s="9">
        <f t="shared" ref="BP190:BP197" si="1609">BO190/BN190*1000</f>
        <v>50000</v>
      </c>
      <c r="BQ190" s="6">
        <v>0</v>
      </c>
      <c r="BR190" s="4">
        <v>0</v>
      </c>
      <c r="BS190" s="9"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9.0999999999999998E-2</v>
      </c>
      <c r="CD190" s="4">
        <v>1.67</v>
      </c>
      <c r="CE190" s="9">
        <f t="shared" si="1590"/>
        <v>18351.648351648349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f t="shared" si="1591"/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2.3E-2</v>
      </c>
      <c r="DE190" s="4">
        <v>0.52</v>
      </c>
      <c r="DF190" s="9">
        <f t="shared" si="1592"/>
        <v>22608.695652173916</v>
      </c>
      <c r="DG190" s="6">
        <v>2.4E-2</v>
      </c>
      <c r="DH190" s="4">
        <v>0.97</v>
      </c>
      <c r="DI190" s="9">
        <f t="shared" si="1593"/>
        <v>40416.666666666664</v>
      </c>
      <c r="DJ190" s="6">
        <v>8.7999999999999995E-2</v>
      </c>
      <c r="DK190" s="4">
        <v>3.86</v>
      </c>
      <c r="DL190" s="9">
        <f t="shared" si="1594"/>
        <v>43863.636363636368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0.155</v>
      </c>
      <c r="DW190" s="4">
        <v>2.21</v>
      </c>
      <c r="DX190" s="9">
        <f t="shared" si="1595"/>
        <v>14258.064516129032</v>
      </c>
      <c r="DY190" s="6">
        <v>32.616</v>
      </c>
      <c r="DZ190" s="4">
        <v>201.3</v>
      </c>
      <c r="EA190" s="9">
        <f t="shared" si="1596"/>
        <v>6171.8175128771154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f t="shared" si="1599"/>
        <v>0</v>
      </c>
      <c r="EZ190" s="6">
        <v>0</v>
      </c>
      <c r="FA190" s="4">
        <v>0</v>
      </c>
      <c r="FB190" s="9">
        <v>0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v>0</v>
      </c>
      <c r="FJ190" s="4">
        <v>0</v>
      </c>
      <c r="FK190" s="9">
        <v>0</v>
      </c>
      <c r="FL190" s="6">
        <v>0</v>
      </c>
      <c r="FM190" s="4">
        <v>0</v>
      </c>
      <c r="FN190" s="9">
        <v>0</v>
      </c>
      <c r="FO190" s="6">
        <v>0</v>
      </c>
      <c r="FP190" s="4">
        <v>0</v>
      </c>
      <c r="FQ190" s="9">
        <v>0</v>
      </c>
      <c r="FR190" s="6">
        <v>0</v>
      </c>
      <c r="FS190" s="4">
        <v>0</v>
      </c>
      <c r="FT190" s="9">
        <v>0</v>
      </c>
      <c r="FU190" s="6">
        <v>0</v>
      </c>
      <c r="FV190" s="4">
        <v>0</v>
      </c>
      <c r="FW190" s="9">
        <v>0</v>
      </c>
      <c r="FX190" s="6">
        <v>0</v>
      </c>
      <c r="FY190" s="4">
        <v>0</v>
      </c>
      <c r="FZ190" s="9">
        <v>0</v>
      </c>
      <c r="GA190" s="6">
        <v>0</v>
      </c>
      <c r="GB190" s="4">
        <v>0</v>
      </c>
      <c r="GC190" s="9">
        <v>0</v>
      </c>
      <c r="GD190" s="6">
        <v>0</v>
      </c>
      <c r="GE190" s="4">
        <v>0</v>
      </c>
      <c r="GF190" s="9">
        <v>0</v>
      </c>
      <c r="GG190" s="6">
        <v>0</v>
      </c>
      <c r="GH190" s="4">
        <v>0</v>
      </c>
      <c r="GI190" s="9">
        <v>0</v>
      </c>
      <c r="GJ190" s="6">
        <v>0</v>
      </c>
      <c r="GK190" s="4">
        <v>0</v>
      </c>
      <c r="GL190" s="9">
        <v>0</v>
      </c>
      <c r="GM190" s="6">
        <v>0</v>
      </c>
      <c r="GN190" s="4">
        <v>0</v>
      </c>
      <c r="GO190" s="9">
        <v>0</v>
      </c>
      <c r="GP190" s="6">
        <v>0</v>
      </c>
      <c r="GQ190" s="4">
        <v>0</v>
      </c>
      <c r="GR190" s="9">
        <v>0</v>
      </c>
      <c r="GS190" s="6">
        <v>0.28299999999999997</v>
      </c>
      <c r="GT190" s="4">
        <v>3.49</v>
      </c>
      <c r="GU190" s="9">
        <f t="shared" si="1600"/>
        <v>12332.155477031805</v>
      </c>
      <c r="GV190" s="6">
        <v>0</v>
      </c>
      <c r="GW190" s="4">
        <v>0</v>
      </c>
      <c r="GX190" s="9">
        <v>0</v>
      </c>
      <c r="GY190" s="6">
        <v>0</v>
      </c>
      <c r="GZ190" s="4">
        <v>0</v>
      </c>
      <c r="HA190" s="9">
        <v>0</v>
      </c>
      <c r="HB190" s="6">
        <v>0</v>
      </c>
      <c r="HC190" s="4">
        <v>0</v>
      </c>
      <c r="HD190" s="9">
        <v>0</v>
      </c>
      <c r="HE190" s="6">
        <v>0</v>
      </c>
      <c r="HF190" s="4">
        <v>0</v>
      </c>
      <c r="HG190" s="9">
        <v>0</v>
      </c>
      <c r="HH190" s="6">
        <v>0</v>
      </c>
      <c r="HI190" s="4">
        <v>0</v>
      </c>
      <c r="HJ190" s="9">
        <v>0</v>
      </c>
      <c r="HK190" s="6"/>
      <c r="HL190" s="4"/>
      <c r="HM190" s="9"/>
      <c r="HN190" s="6">
        <v>9.9000000000000005E-2</v>
      </c>
      <c r="HO190" s="4">
        <v>5.59</v>
      </c>
      <c r="HP190" s="9">
        <f t="shared" si="1601"/>
        <v>56464.646464646466</v>
      </c>
      <c r="HQ190" s="6">
        <v>45.6</v>
      </c>
      <c r="HR190" s="4">
        <v>8135.63</v>
      </c>
      <c r="HS190" s="9">
        <f t="shared" si="1602"/>
        <v>178412.93859649121</v>
      </c>
      <c r="HT190" s="6">
        <f t="shared" si="1603"/>
        <v>118.214</v>
      </c>
      <c r="HU190" s="9">
        <f t="shared" si="1604"/>
        <v>8447.41</v>
      </c>
    </row>
    <row r="191" spans="1:229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</v>
      </c>
      <c r="G191" s="4">
        <v>0</v>
      </c>
      <c r="H191" s="9">
        <v>0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25.63</v>
      </c>
      <c r="V191" s="4">
        <v>41.24</v>
      </c>
      <c r="W191" s="9">
        <f t="shared" si="1587"/>
        <v>1609.0518923136949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v>0</v>
      </c>
      <c r="AM191" s="6">
        <v>0</v>
      </c>
      <c r="AN191" s="4">
        <v>0</v>
      </c>
      <c r="AO191" s="9">
        <v>0</v>
      </c>
      <c r="AP191" s="6">
        <v>0.04</v>
      </c>
      <c r="AQ191" s="4">
        <v>0.22</v>
      </c>
      <c r="AR191" s="9">
        <f t="shared" ref="AR191:AR198" si="1610">AQ191/AP191*1000</f>
        <v>5500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f t="shared" si="1588"/>
        <v>0</v>
      </c>
      <c r="BE191" s="6">
        <v>0</v>
      </c>
      <c r="BF191" s="4">
        <v>0</v>
      </c>
      <c r="BG191" s="9">
        <v>0</v>
      </c>
      <c r="BH191" s="6">
        <v>0.17599999999999999</v>
      </c>
      <c r="BI191" s="4">
        <v>5.07</v>
      </c>
      <c r="BJ191" s="9">
        <f t="shared" si="1589"/>
        <v>28806.818181818184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8.7999999999999995E-2</v>
      </c>
      <c r="CD191" s="4">
        <v>0.84</v>
      </c>
      <c r="CE191" s="9">
        <f t="shared" si="1590"/>
        <v>9545.4545454545441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f t="shared" si="1591"/>
        <v>0</v>
      </c>
      <c r="CO191" s="6">
        <v>0</v>
      </c>
      <c r="CP191" s="4">
        <v>0</v>
      </c>
      <c r="CQ191" s="9">
        <v>0</v>
      </c>
      <c r="CR191" s="6">
        <v>0</v>
      </c>
      <c r="CS191" s="4">
        <v>0</v>
      </c>
      <c r="CT191" s="9">
        <v>0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1.2999999999999999E-2</v>
      </c>
      <c r="DE191" s="4">
        <v>0.65</v>
      </c>
      <c r="DF191" s="9">
        <f t="shared" si="1592"/>
        <v>50000.000000000007</v>
      </c>
      <c r="DG191" s="6">
        <v>0</v>
      </c>
      <c r="DH191" s="4">
        <v>0</v>
      </c>
      <c r="DI191" s="9">
        <v>0</v>
      </c>
      <c r="DJ191" s="6">
        <v>0.01</v>
      </c>
      <c r="DK191" s="4">
        <v>0.45</v>
      </c>
      <c r="DL191" s="9">
        <f t="shared" si="1594"/>
        <v>45000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0.86699999999999999</v>
      </c>
      <c r="DW191" s="4">
        <v>31.97</v>
      </c>
      <c r="DX191" s="9">
        <f t="shared" si="1595"/>
        <v>36874.279123414068</v>
      </c>
      <c r="DY191" s="6">
        <v>2.1829999999999998</v>
      </c>
      <c r="DZ191" s="4">
        <v>47.74</v>
      </c>
      <c r="EA191" s="9">
        <f t="shared" si="1596"/>
        <v>21868.9876316995</v>
      </c>
      <c r="EB191" s="6">
        <v>0</v>
      </c>
      <c r="EC191" s="4">
        <v>0</v>
      </c>
      <c r="ED191" s="9">
        <v>0</v>
      </c>
      <c r="EE191" s="6">
        <v>5.0000000000000001E-3</v>
      </c>
      <c r="EF191" s="4">
        <v>0.18</v>
      </c>
      <c r="EG191" s="9">
        <f t="shared" si="1597"/>
        <v>36000</v>
      </c>
      <c r="EH191" s="6">
        <v>0</v>
      </c>
      <c r="EI191" s="4">
        <v>0</v>
      </c>
      <c r="EJ191" s="9">
        <v>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f t="shared" si="1599"/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v>0</v>
      </c>
      <c r="FJ191" s="4">
        <v>0</v>
      </c>
      <c r="FK191" s="9">
        <v>0</v>
      </c>
      <c r="FL191" s="6">
        <v>0</v>
      </c>
      <c r="FM191" s="4">
        <v>0</v>
      </c>
      <c r="FN191" s="9">
        <v>0</v>
      </c>
      <c r="FO191" s="6">
        <v>0</v>
      </c>
      <c r="FP191" s="4">
        <v>0</v>
      </c>
      <c r="FQ191" s="9">
        <v>0</v>
      </c>
      <c r="FR191" s="6">
        <v>0</v>
      </c>
      <c r="FS191" s="4">
        <v>0</v>
      </c>
      <c r="FT191" s="9">
        <v>0</v>
      </c>
      <c r="FU191" s="6">
        <v>0</v>
      </c>
      <c r="FV191" s="4">
        <v>0</v>
      </c>
      <c r="FW191" s="9">
        <v>0</v>
      </c>
      <c r="FX191" s="6">
        <v>4.3999999999999997E-2</v>
      </c>
      <c r="FY191" s="4">
        <v>1.31</v>
      </c>
      <c r="FZ191" s="9">
        <f t="shared" ref="FZ191:FZ196" si="1611">FY191/FX191*1000</f>
        <v>29772.727272727276</v>
      </c>
      <c r="GA191" s="6">
        <v>0</v>
      </c>
      <c r="GB191" s="4">
        <v>0</v>
      </c>
      <c r="GC191" s="9">
        <v>0</v>
      </c>
      <c r="GD191" s="6">
        <v>0</v>
      </c>
      <c r="GE191" s="4">
        <v>0</v>
      </c>
      <c r="GF191" s="9">
        <v>0</v>
      </c>
      <c r="GG191" s="6">
        <v>0</v>
      </c>
      <c r="GH191" s="4">
        <v>0</v>
      </c>
      <c r="GI191" s="9">
        <v>0</v>
      </c>
      <c r="GJ191" s="6">
        <v>0</v>
      </c>
      <c r="GK191" s="4">
        <v>0</v>
      </c>
      <c r="GL191" s="9">
        <v>0</v>
      </c>
      <c r="GM191" s="6">
        <v>0</v>
      </c>
      <c r="GN191" s="4">
        <v>0</v>
      </c>
      <c r="GO191" s="9">
        <v>0</v>
      </c>
      <c r="GP191" s="6">
        <v>0</v>
      </c>
      <c r="GQ191" s="4">
        <v>0</v>
      </c>
      <c r="GR191" s="9">
        <v>0</v>
      </c>
      <c r="GS191" s="6">
        <v>5.0000000000000001E-3</v>
      </c>
      <c r="GT191" s="4">
        <v>0.25</v>
      </c>
      <c r="GU191" s="9">
        <f t="shared" si="1600"/>
        <v>50000</v>
      </c>
      <c r="GV191" s="6">
        <v>0</v>
      </c>
      <c r="GW191" s="4">
        <v>0</v>
      </c>
      <c r="GX191" s="9">
        <v>0</v>
      </c>
      <c r="GY191" s="6">
        <v>0</v>
      </c>
      <c r="GZ191" s="4">
        <v>0</v>
      </c>
      <c r="HA191" s="9">
        <v>0</v>
      </c>
      <c r="HB191" s="6">
        <v>0.65</v>
      </c>
      <c r="HC191" s="4">
        <v>129.97</v>
      </c>
      <c r="HD191" s="9">
        <f t="shared" ref="HD191" si="1612">HC191/HB191*1000</f>
        <v>199953.84615384616</v>
      </c>
      <c r="HE191" s="6">
        <v>0</v>
      </c>
      <c r="HF191" s="4">
        <v>0</v>
      </c>
      <c r="HG191" s="9">
        <v>0</v>
      </c>
      <c r="HH191" s="6">
        <v>0</v>
      </c>
      <c r="HI191" s="4">
        <v>0</v>
      </c>
      <c r="HJ191" s="9">
        <v>0</v>
      </c>
      <c r="HK191" s="6"/>
      <c r="HL191" s="4"/>
      <c r="HM191" s="9"/>
      <c r="HN191" s="6">
        <v>0.21</v>
      </c>
      <c r="HO191" s="4">
        <v>7.62</v>
      </c>
      <c r="HP191" s="9">
        <f t="shared" si="1601"/>
        <v>36285.714285714283</v>
      </c>
      <c r="HQ191" s="6">
        <v>0.17</v>
      </c>
      <c r="HR191" s="4">
        <v>7.49</v>
      </c>
      <c r="HS191" s="9">
        <f t="shared" si="1602"/>
        <v>44058.823529411762</v>
      </c>
      <c r="HT191" s="6">
        <f t="shared" si="1603"/>
        <v>30.091000000000001</v>
      </c>
      <c r="HU191" s="9">
        <f t="shared" si="1604"/>
        <v>275</v>
      </c>
    </row>
    <row r="192" spans="1:229" x14ac:dyDescent="0.3">
      <c r="A192" s="49">
        <v>2018</v>
      </c>
      <c r="B192" s="50" t="s">
        <v>6</v>
      </c>
      <c r="C192" s="6">
        <v>0.115</v>
      </c>
      <c r="D192" s="4">
        <v>5.91</v>
      </c>
      <c r="E192" s="9">
        <f t="shared" si="1605"/>
        <v>51391.304347826088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25.332000000000001</v>
      </c>
      <c r="V192" s="4">
        <v>33.17</v>
      </c>
      <c r="W192" s="9">
        <f t="shared" si="1587"/>
        <v>1309.4110216327174</v>
      </c>
      <c r="X192" s="6">
        <v>0</v>
      </c>
      <c r="Y192" s="4">
        <v>0</v>
      </c>
      <c r="Z192" s="9">
        <v>0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f t="shared" si="1588"/>
        <v>0</v>
      </c>
      <c r="BE192" s="6">
        <v>0</v>
      </c>
      <c r="BF192" s="4">
        <v>0</v>
      </c>
      <c r="BG192" s="9">
        <v>0</v>
      </c>
      <c r="BH192" s="6">
        <v>0.2</v>
      </c>
      <c r="BI192" s="4">
        <v>6.99</v>
      </c>
      <c r="BJ192" s="9">
        <f t="shared" si="1589"/>
        <v>34949.999999999993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7.6999999999999999E-2</v>
      </c>
      <c r="CD192" s="4">
        <v>0.73</v>
      </c>
      <c r="CE192" s="9">
        <f t="shared" si="1590"/>
        <v>9480.5194805194806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f t="shared" si="1591"/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33.042999999999999</v>
      </c>
      <c r="DE192" s="4">
        <v>513.75</v>
      </c>
      <c r="DF192" s="9">
        <f t="shared" si="1592"/>
        <v>15547.922404140059</v>
      </c>
      <c r="DG192" s="6">
        <v>2.3E-2</v>
      </c>
      <c r="DH192" s="4">
        <v>1.1599999999999999</v>
      </c>
      <c r="DI192" s="9">
        <f t="shared" si="1593"/>
        <v>50434.782608695648</v>
      </c>
      <c r="DJ192" s="6">
        <v>0.107</v>
      </c>
      <c r="DK192" s="4">
        <v>1.53</v>
      </c>
      <c r="DL192" s="9">
        <f t="shared" si="1594"/>
        <v>14299.065420560748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0.66600000000000004</v>
      </c>
      <c r="DW192" s="4">
        <v>7.62</v>
      </c>
      <c r="DX192" s="9">
        <f t="shared" si="1595"/>
        <v>11441.44144144144</v>
      </c>
      <c r="DY192" s="6">
        <v>68.265000000000001</v>
      </c>
      <c r="DZ192" s="4">
        <v>373.47</v>
      </c>
      <c r="EA192" s="9">
        <f t="shared" si="1596"/>
        <v>5470.8855196660079</v>
      </c>
      <c r="EB192" s="6">
        <v>0</v>
      </c>
      <c r="EC192" s="4">
        <v>0</v>
      </c>
      <c r="ED192" s="9">
        <v>0</v>
      </c>
      <c r="EE192" s="6">
        <v>1E-3</v>
      </c>
      <c r="EF192" s="4">
        <v>0.04</v>
      </c>
      <c r="EG192" s="9">
        <f t="shared" si="1597"/>
        <v>40000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0</v>
      </c>
      <c r="EX192" s="4">
        <v>0</v>
      </c>
      <c r="EY192" s="9">
        <f t="shared" si="1599"/>
        <v>0</v>
      </c>
      <c r="EZ192" s="6">
        <v>0</v>
      </c>
      <c r="FA192" s="4">
        <v>0</v>
      </c>
      <c r="FB192" s="9">
        <v>0</v>
      </c>
      <c r="FC192" s="6">
        <v>0.1</v>
      </c>
      <c r="FD192" s="4">
        <v>2.2400000000000002</v>
      </c>
      <c r="FE192" s="9">
        <f t="shared" si="1608"/>
        <v>22400.000000000004</v>
      </c>
      <c r="FF192" s="6">
        <v>0</v>
      </c>
      <c r="FG192" s="4">
        <v>0</v>
      </c>
      <c r="FH192" s="9">
        <v>0</v>
      </c>
      <c r="FI192" s="6">
        <v>0</v>
      </c>
      <c r="FJ192" s="4">
        <v>0</v>
      </c>
      <c r="FK192" s="9">
        <v>0</v>
      </c>
      <c r="FL192" s="6">
        <v>0</v>
      </c>
      <c r="FM192" s="4">
        <v>0</v>
      </c>
      <c r="FN192" s="9">
        <v>0</v>
      </c>
      <c r="FO192" s="6">
        <v>0</v>
      </c>
      <c r="FP192" s="4">
        <v>0</v>
      </c>
      <c r="FQ192" s="9">
        <v>0</v>
      </c>
      <c r="FR192" s="6">
        <v>0</v>
      </c>
      <c r="FS192" s="4">
        <v>0</v>
      </c>
      <c r="FT192" s="9">
        <v>0</v>
      </c>
      <c r="FU192" s="6">
        <v>0</v>
      </c>
      <c r="FV192" s="4">
        <v>0</v>
      </c>
      <c r="FW192" s="9">
        <v>0</v>
      </c>
      <c r="FX192" s="6">
        <v>100</v>
      </c>
      <c r="FY192" s="4">
        <v>8371.65</v>
      </c>
      <c r="FZ192" s="9">
        <f t="shared" si="1611"/>
        <v>83716.5</v>
      </c>
      <c r="GA192" s="6">
        <v>0</v>
      </c>
      <c r="GB192" s="4">
        <v>0</v>
      </c>
      <c r="GC192" s="9">
        <v>0</v>
      </c>
      <c r="GD192" s="6">
        <v>0</v>
      </c>
      <c r="GE192" s="4">
        <v>0</v>
      </c>
      <c r="GF192" s="9">
        <v>0</v>
      </c>
      <c r="GG192" s="6">
        <v>0.17</v>
      </c>
      <c r="GH192" s="4">
        <v>76.78</v>
      </c>
      <c r="GI192" s="9">
        <f t="shared" ref="GI192:GI193" si="1613">GH192/GG192*1000</f>
        <v>451647.0588235294</v>
      </c>
      <c r="GJ192" s="6">
        <v>0</v>
      </c>
      <c r="GK192" s="4">
        <v>0</v>
      </c>
      <c r="GL192" s="9">
        <v>0</v>
      </c>
      <c r="GM192" s="6">
        <v>0</v>
      </c>
      <c r="GN192" s="4">
        <v>0</v>
      </c>
      <c r="GO192" s="9">
        <v>0</v>
      </c>
      <c r="GP192" s="6">
        <v>0</v>
      </c>
      <c r="GQ192" s="4">
        <v>0</v>
      </c>
      <c r="GR192" s="9">
        <v>0</v>
      </c>
      <c r="GS192" s="6">
        <v>6.0000000000000001E-3</v>
      </c>
      <c r="GT192" s="4">
        <v>0.5</v>
      </c>
      <c r="GU192" s="9">
        <f t="shared" si="1600"/>
        <v>83333.333333333328</v>
      </c>
      <c r="GV192" s="6">
        <v>0</v>
      </c>
      <c r="GW192" s="4">
        <v>0</v>
      </c>
      <c r="GX192" s="9">
        <v>0</v>
      </c>
      <c r="GY192" s="6">
        <v>0</v>
      </c>
      <c r="GZ192" s="4">
        <v>0</v>
      </c>
      <c r="HA192" s="9">
        <v>0</v>
      </c>
      <c r="HB192" s="6">
        <v>0</v>
      </c>
      <c r="HC192" s="4">
        <v>0</v>
      </c>
      <c r="HD192" s="9">
        <v>0</v>
      </c>
      <c r="HE192" s="6">
        <v>0</v>
      </c>
      <c r="HF192" s="4">
        <v>0</v>
      </c>
      <c r="HG192" s="9">
        <v>0</v>
      </c>
      <c r="HH192" s="6">
        <v>0</v>
      </c>
      <c r="HI192" s="4">
        <v>0</v>
      </c>
      <c r="HJ192" s="9">
        <v>0</v>
      </c>
      <c r="HK192" s="6"/>
      <c r="HL192" s="4"/>
      <c r="HM192" s="9"/>
      <c r="HN192" s="6">
        <v>1.956</v>
      </c>
      <c r="HO192" s="4">
        <v>66.010000000000005</v>
      </c>
      <c r="HP192" s="9">
        <f t="shared" si="1601"/>
        <v>33747.443762781186</v>
      </c>
      <c r="HQ192" s="6">
        <v>0.25</v>
      </c>
      <c r="HR192" s="4">
        <v>6.27</v>
      </c>
      <c r="HS192" s="9">
        <f t="shared" si="1602"/>
        <v>25080</v>
      </c>
      <c r="HT192" s="6">
        <f t="shared" si="1603"/>
        <v>230.31099999999995</v>
      </c>
      <c r="HU192" s="9">
        <f t="shared" si="1604"/>
        <v>9467.82</v>
      </c>
    </row>
    <row r="193" spans="1:229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23.358490000000003</v>
      </c>
      <c r="V193" s="4">
        <v>36.600999999999999</v>
      </c>
      <c r="W193" s="9">
        <f t="shared" si="1587"/>
        <v>1566.9249168075503</v>
      </c>
      <c r="X193" s="6">
        <v>0</v>
      </c>
      <c r="Y193" s="4">
        <v>0</v>
      </c>
      <c r="Z193" s="9">
        <v>0</v>
      </c>
      <c r="AA193" s="6">
        <v>0</v>
      </c>
      <c r="AB193" s="4">
        <v>0</v>
      </c>
      <c r="AC193" s="9">
        <v>0</v>
      </c>
      <c r="AD193" s="6">
        <v>0</v>
      </c>
      <c r="AE193" s="4">
        <v>0</v>
      </c>
      <c r="AF193" s="9">
        <v>0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v>0</v>
      </c>
      <c r="AM193" s="6">
        <v>0</v>
      </c>
      <c r="AN193" s="4">
        <v>0</v>
      </c>
      <c r="AO193" s="9">
        <v>0</v>
      </c>
      <c r="AP193" s="6">
        <v>0.05</v>
      </c>
      <c r="AQ193" s="4">
        <v>2.5179999999999998</v>
      </c>
      <c r="AR193" s="9">
        <f t="shared" si="1610"/>
        <v>50359.999999999993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f t="shared" si="1588"/>
        <v>0</v>
      </c>
      <c r="BE193" s="6">
        <v>0</v>
      </c>
      <c r="BF193" s="4">
        <v>0</v>
      </c>
      <c r="BG193" s="9">
        <v>0</v>
      </c>
      <c r="BH193" s="6">
        <v>7.7599999999999988E-2</v>
      </c>
      <c r="BI193" s="4">
        <v>3.677</v>
      </c>
      <c r="BJ193" s="9">
        <f t="shared" si="1589"/>
        <v>47384.020618556708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7.0000000000000007E-2</v>
      </c>
      <c r="CD193" s="4">
        <v>1.5780000000000001</v>
      </c>
      <c r="CE193" s="9">
        <f t="shared" si="1590"/>
        <v>22542.857142857141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f t="shared" si="1591"/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2.2120000000000001E-2</v>
      </c>
      <c r="DE193" s="4">
        <v>0.89</v>
      </c>
      <c r="DF193" s="9">
        <f t="shared" si="1592"/>
        <v>40235.081374321882</v>
      </c>
      <c r="DG193" s="6">
        <v>2.5999999999999999E-2</v>
      </c>
      <c r="DH193" s="4">
        <v>1.2889999999999999</v>
      </c>
      <c r="DI193" s="9">
        <f t="shared" si="1593"/>
        <v>49576.923076923071</v>
      </c>
      <c r="DJ193" s="6">
        <v>3.1699999999999999E-2</v>
      </c>
      <c r="DK193" s="4">
        <v>1.623</v>
      </c>
      <c r="DL193" s="9">
        <f t="shared" si="1594"/>
        <v>51198.738170347009</v>
      </c>
      <c r="DM193" s="6">
        <v>0</v>
      </c>
      <c r="DN193" s="4">
        <v>0</v>
      </c>
      <c r="DO193" s="9">
        <v>0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0.17045999999999997</v>
      </c>
      <c r="DW193" s="4">
        <v>2.8639999999999999</v>
      </c>
      <c r="DX193" s="9">
        <f t="shared" si="1595"/>
        <v>16801.595682271505</v>
      </c>
      <c r="DY193" s="6">
        <v>34.889429999999997</v>
      </c>
      <c r="DZ193" s="4">
        <v>391.73399999999998</v>
      </c>
      <c r="EA193" s="9">
        <f t="shared" si="1596"/>
        <v>11227.870446722691</v>
      </c>
      <c r="EB193" s="6">
        <v>0</v>
      </c>
      <c r="EC193" s="4">
        <v>0</v>
      </c>
      <c r="ED193" s="9">
        <v>0</v>
      </c>
      <c r="EE193" s="6">
        <v>8.1000000000000003E-2</v>
      </c>
      <c r="EF193" s="4">
        <v>4.0890000000000004</v>
      </c>
      <c r="EG193" s="9">
        <f t="shared" si="1597"/>
        <v>50481.481481481489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f t="shared" si="1599"/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v>0</v>
      </c>
      <c r="FJ193" s="4">
        <v>0</v>
      </c>
      <c r="FK193" s="9">
        <v>0</v>
      </c>
      <c r="FL193" s="6">
        <v>0</v>
      </c>
      <c r="FM193" s="4">
        <v>0</v>
      </c>
      <c r="FN193" s="9">
        <v>0</v>
      </c>
      <c r="FO193" s="6">
        <v>0</v>
      </c>
      <c r="FP193" s="4">
        <v>0</v>
      </c>
      <c r="FQ193" s="9">
        <v>0</v>
      </c>
      <c r="FR193" s="6">
        <v>0</v>
      </c>
      <c r="FS193" s="4">
        <v>0</v>
      </c>
      <c r="FT193" s="9">
        <v>0</v>
      </c>
      <c r="FU193" s="6">
        <v>2.5000000000000001E-3</v>
      </c>
      <c r="FV193" s="4">
        <v>0.63600000000000001</v>
      </c>
      <c r="FW193" s="9">
        <v>0</v>
      </c>
      <c r="FX193" s="6">
        <v>200</v>
      </c>
      <c r="FY193" s="4">
        <v>13741.701999999999</v>
      </c>
      <c r="FZ193" s="9">
        <f t="shared" si="1611"/>
        <v>68708.509999999995</v>
      </c>
      <c r="GA193" s="6">
        <v>0</v>
      </c>
      <c r="GB193" s="4">
        <v>0</v>
      </c>
      <c r="GC193" s="9">
        <v>0</v>
      </c>
      <c r="GD193" s="6">
        <v>0</v>
      </c>
      <c r="GE193" s="4">
        <v>0</v>
      </c>
      <c r="GF193" s="9">
        <v>0</v>
      </c>
      <c r="GG193" s="6">
        <v>1</v>
      </c>
      <c r="GH193" s="4">
        <v>31</v>
      </c>
      <c r="GI193" s="9">
        <f t="shared" si="1613"/>
        <v>31000</v>
      </c>
      <c r="GJ193" s="6">
        <v>0</v>
      </c>
      <c r="GK193" s="4">
        <v>0</v>
      </c>
      <c r="GL193" s="9">
        <v>0</v>
      </c>
      <c r="GM193" s="6">
        <v>0</v>
      </c>
      <c r="GN193" s="4">
        <v>0</v>
      </c>
      <c r="GO193" s="9">
        <v>0</v>
      </c>
      <c r="GP193" s="6">
        <v>0</v>
      </c>
      <c r="GQ193" s="4">
        <v>0</v>
      </c>
      <c r="GR193" s="9">
        <v>0</v>
      </c>
      <c r="GS193" s="6">
        <v>0.12994999999999998</v>
      </c>
      <c r="GT193" s="4">
        <v>2.931</v>
      </c>
      <c r="GU193" s="9">
        <f t="shared" si="1600"/>
        <v>22554.828780300119</v>
      </c>
      <c r="GV193" s="6">
        <v>0</v>
      </c>
      <c r="GW193" s="4">
        <v>0</v>
      </c>
      <c r="GX193" s="9">
        <v>0</v>
      </c>
      <c r="GY193" s="6">
        <v>0</v>
      </c>
      <c r="GZ193" s="4">
        <v>0</v>
      </c>
      <c r="HA193" s="9">
        <v>0</v>
      </c>
      <c r="HB193" s="6">
        <v>0</v>
      </c>
      <c r="HC193" s="4">
        <v>0</v>
      </c>
      <c r="HD193" s="9">
        <v>0</v>
      </c>
      <c r="HE193" s="6">
        <v>0</v>
      </c>
      <c r="HF193" s="4">
        <v>0</v>
      </c>
      <c r="HG193" s="9">
        <v>0</v>
      </c>
      <c r="HH193" s="6">
        <v>0</v>
      </c>
      <c r="HI193" s="4">
        <v>0</v>
      </c>
      <c r="HJ193" s="9">
        <v>0</v>
      </c>
      <c r="HK193" s="6"/>
      <c r="HL193" s="4"/>
      <c r="HM193" s="9"/>
      <c r="HN193" s="6">
        <v>0.40515000000000001</v>
      </c>
      <c r="HO193" s="4">
        <v>14.064</v>
      </c>
      <c r="HP193" s="9">
        <f t="shared" si="1601"/>
        <v>34713.069233617178</v>
      </c>
      <c r="HQ193" s="6">
        <v>0.27500000000000002</v>
      </c>
      <c r="HR193" s="4">
        <v>6.7629999999999999</v>
      </c>
      <c r="HS193" s="9">
        <f t="shared" si="1602"/>
        <v>24592.727272727268</v>
      </c>
      <c r="HT193" s="6">
        <f t="shared" si="1603"/>
        <v>260.58940000000001</v>
      </c>
      <c r="HU193" s="10">
        <f t="shared" si="1604"/>
        <v>14243.959000000003</v>
      </c>
    </row>
    <row r="194" spans="1:229" x14ac:dyDescent="0.3">
      <c r="A194" s="49">
        <v>2018</v>
      </c>
      <c r="B194" s="50" t="s">
        <v>8</v>
      </c>
      <c r="C194" s="6">
        <v>1.5840000000000001</v>
      </c>
      <c r="D194" s="4">
        <v>272.113</v>
      </c>
      <c r="E194" s="9">
        <f t="shared" si="1605"/>
        <v>171788.51010101009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0.42848000000000003</v>
      </c>
      <c r="V194" s="4">
        <v>16.628</v>
      </c>
      <c r="W194" s="9">
        <f t="shared" si="1587"/>
        <v>38806.945481702765</v>
      </c>
      <c r="X194" s="6">
        <v>0</v>
      </c>
      <c r="Y194" s="4">
        <v>0</v>
      </c>
      <c r="Z194" s="9">
        <v>0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v>0</v>
      </c>
      <c r="AS194" s="6">
        <v>0</v>
      </c>
      <c r="AT194" s="4">
        <v>0</v>
      </c>
      <c r="AU194" s="9">
        <v>0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f t="shared" si="1588"/>
        <v>0</v>
      </c>
      <c r="BE194" s="6">
        <v>0</v>
      </c>
      <c r="BF194" s="4">
        <v>0</v>
      </c>
      <c r="BG194" s="9">
        <v>0</v>
      </c>
      <c r="BH194" s="6">
        <v>0.11559999999999999</v>
      </c>
      <c r="BI194" s="4">
        <v>5.6849999999999996</v>
      </c>
      <c r="BJ194" s="9">
        <f t="shared" si="1589"/>
        <v>49178.200692041522</v>
      </c>
      <c r="BK194" s="6">
        <v>0</v>
      </c>
      <c r="BL194" s="4">
        <v>0</v>
      </c>
      <c r="BM194" s="9">
        <v>0</v>
      </c>
      <c r="BN194" s="6">
        <v>6.0000000000000001E-3</v>
      </c>
      <c r="BO194" s="4">
        <v>0.58299999999999996</v>
      </c>
      <c r="BP194" s="9">
        <f t="shared" si="1609"/>
        <v>97166.666666666657</v>
      </c>
      <c r="BQ194" s="6">
        <v>0</v>
      </c>
      <c r="BR194" s="4">
        <v>0</v>
      </c>
      <c r="BS194" s="9"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5.5E-2</v>
      </c>
      <c r="CD194" s="4">
        <v>0.51500000000000001</v>
      </c>
      <c r="CE194" s="9">
        <f t="shared" si="1590"/>
        <v>9363.636363636364</v>
      </c>
      <c r="CF194" s="6">
        <v>0</v>
      </c>
      <c r="CG194" s="4">
        <v>0</v>
      </c>
      <c r="CH194" s="9">
        <v>0</v>
      </c>
      <c r="CI194" s="6">
        <v>0</v>
      </c>
      <c r="CJ194" s="4">
        <v>0</v>
      </c>
      <c r="CK194" s="9">
        <v>0</v>
      </c>
      <c r="CL194" s="6">
        <v>0</v>
      </c>
      <c r="CM194" s="4">
        <v>0</v>
      </c>
      <c r="CN194" s="9">
        <f t="shared" si="1591"/>
        <v>0</v>
      </c>
      <c r="CO194" s="6">
        <v>0</v>
      </c>
      <c r="CP194" s="4">
        <v>0</v>
      </c>
      <c r="CQ194" s="9">
        <v>0</v>
      </c>
      <c r="CR194" s="6">
        <v>0</v>
      </c>
      <c r="CS194" s="4">
        <v>0</v>
      </c>
      <c r="CT194" s="9">
        <v>0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8.9999999999999993E-3</v>
      </c>
      <c r="DE194" s="4">
        <v>0.52400000000000002</v>
      </c>
      <c r="DF194" s="9">
        <f t="shared" si="1592"/>
        <v>58222.222222222226</v>
      </c>
      <c r="DG194" s="6">
        <v>0</v>
      </c>
      <c r="DH194" s="4">
        <v>0</v>
      </c>
      <c r="DI194" s="9">
        <v>0</v>
      </c>
      <c r="DJ194" s="6">
        <v>0.08</v>
      </c>
      <c r="DK194" s="4">
        <v>0.41699999999999998</v>
      </c>
      <c r="DL194" s="9">
        <f t="shared" si="1594"/>
        <v>5212.4999999999991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0.13653000000000001</v>
      </c>
      <c r="DT194" s="4">
        <v>5.8650000000000002</v>
      </c>
      <c r="DU194" s="9">
        <f t="shared" ref="DU194:DU199" si="1614">DT194/DS194*1000</f>
        <v>42957.591738079544</v>
      </c>
      <c r="DV194" s="6">
        <v>3.4360000000000002E-2</v>
      </c>
      <c r="DW194" s="4">
        <v>1.4330000000000001</v>
      </c>
      <c r="DX194" s="9">
        <f t="shared" si="1595"/>
        <v>41705.471478463332</v>
      </c>
      <c r="DY194" s="6">
        <v>37.660870000000003</v>
      </c>
      <c r="DZ194" s="4">
        <v>233.25200000000001</v>
      </c>
      <c r="EA194" s="9">
        <f t="shared" si="1596"/>
        <v>6193.4841122894932</v>
      </c>
      <c r="EB194" s="6">
        <v>0</v>
      </c>
      <c r="EC194" s="4">
        <v>0</v>
      </c>
      <c r="ED194" s="9">
        <v>0</v>
      </c>
      <c r="EE194" s="6">
        <v>6.0000000000000001E-3</v>
      </c>
      <c r="EF194" s="4">
        <v>0.221</v>
      </c>
      <c r="EG194" s="9">
        <f t="shared" si="1597"/>
        <v>36833.333333333336</v>
      </c>
      <c r="EH194" s="6">
        <v>0</v>
      </c>
      <c r="EI194" s="4">
        <v>0</v>
      </c>
      <c r="EJ194" s="9">
        <v>0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f t="shared" si="1599"/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v>0</v>
      </c>
      <c r="FJ194" s="4">
        <v>0</v>
      </c>
      <c r="FK194" s="9">
        <v>0</v>
      </c>
      <c r="FL194" s="6">
        <v>0</v>
      </c>
      <c r="FM194" s="4">
        <v>0</v>
      </c>
      <c r="FN194" s="9">
        <v>0</v>
      </c>
      <c r="FO194" s="6">
        <v>0</v>
      </c>
      <c r="FP194" s="4">
        <v>0</v>
      </c>
      <c r="FQ194" s="9">
        <v>0</v>
      </c>
      <c r="FR194" s="6">
        <v>0</v>
      </c>
      <c r="FS194" s="4">
        <v>0</v>
      </c>
      <c r="FT194" s="9">
        <v>0</v>
      </c>
      <c r="FU194" s="6">
        <v>0</v>
      </c>
      <c r="FV194" s="4">
        <v>0</v>
      </c>
      <c r="FW194" s="9">
        <v>0</v>
      </c>
      <c r="FX194" s="6">
        <v>0</v>
      </c>
      <c r="FY194" s="4">
        <v>0</v>
      </c>
      <c r="FZ194" s="9">
        <v>0</v>
      </c>
      <c r="GA194" s="6">
        <v>0</v>
      </c>
      <c r="GB194" s="4">
        <v>0</v>
      </c>
      <c r="GC194" s="9">
        <v>0</v>
      </c>
      <c r="GD194" s="6">
        <v>0</v>
      </c>
      <c r="GE194" s="4">
        <v>0</v>
      </c>
      <c r="GF194" s="9">
        <v>0</v>
      </c>
      <c r="GG194" s="6">
        <v>0</v>
      </c>
      <c r="GH194" s="4">
        <v>0</v>
      </c>
      <c r="GI194" s="9">
        <v>0</v>
      </c>
      <c r="GJ194" s="6">
        <v>0</v>
      </c>
      <c r="GK194" s="4">
        <v>0</v>
      </c>
      <c r="GL194" s="9">
        <v>0</v>
      </c>
      <c r="GM194" s="6">
        <v>0</v>
      </c>
      <c r="GN194" s="4">
        <v>0</v>
      </c>
      <c r="GO194" s="9">
        <v>0</v>
      </c>
      <c r="GP194" s="6">
        <v>0</v>
      </c>
      <c r="GQ194" s="4">
        <v>0</v>
      </c>
      <c r="GR194" s="9">
        <v>0</v>
      </c>
      <c r="GS194" s="6">
        <v>0.10231999999999999</v>
      </c>
      <c r="GT194" s="4">
        <v>3.1139999999999999</v>
      </c>
      <c r="GU194" s="9">
        <f t="shared" si="1600"/>
        <v>30433.932759968728</v>
      </c>
      <c r="GV194" s="6">
        <v>0</v>
      </c>
      <c r="GW194" s="4">
        <v>0</v>
      </c>
      <c r="GX194" s="9">
        <v>0</v>
      </c>
      <c r="GY194" s="6">
        <v>0</v>
      </c>
      <c r="GZ194" s="4">
        <v>0</v>
      </c>
      <c r="HA194" s="9">
        <v>0</v>
      </c>
      <c r="HB194" s="6">
        <v>0</v>
      </c>
      <c r="HC194" s="4">
        <v>0</v>
      </c>
      <c r="HD194" s="9">
        <v>0</v>
      </c>
      <c r="HE194" s="6">
        <v>0</v>
      </c>
      <c r="HF194" s="4">
        <v>0</v>
      </c>
      <c r="HG194" s="9">
        <v>0</v>
      </c>
      <c r="HH194" s="6">
        <v>0</v>
      </c>
      <c r="HI194" s="4">
        <v>0</v>
      </c>
      <c r="HJ194" s="9">
        <v>0</v>
      </c>
      <c r="HK194" s="6"/>
      <c r="HL194" s="4"/>
      <c r="HM194" s="9"/>
      <c r="HN194" s="6">
        <v>6.3960000000000003E-2</v>
      </c>
      <c r="HO194" s="4">
        <v>3.605</v>
      </c>
      <c r="HP194" s="9">
        <f t="shared" si="1601"/>
        <v>56363.35209505941</v>
      </c>
      <c r="HQ194" s="6">
        <v>0.16</v>
      </c>
      <c r="HR194" s="4">
        <v>4.3079999999999998</v>
      </c>
      <c r="HS194" s="9">
        <f t="shared" si="1602"/>
        <v>26924.999999999996</v>
      </c>
      <c r="HT194" s="6">
        <f t="shared" si="1603"/>
        <v>40.442120000000003</v>
      </c>
      <c r="HU194" s="10">
        <f t="shared" si="1604"/>
        <v>548.26300000000003</v>
      </c>
    </row>
    <row r="195" spans="1:229" x14ac:dyDescent="0.3">
      <c r="A195" s="49">
        <v>2018</v>
      </c>
      <c r="B195" s="50" t="s">
        <v>9</v>
      </c>
      <c r="C195" s="6">
        <v>0</v>
      </c>
      <c r="D195" s="4">
        <v>0</v>
      </c>
      <c r="E195" s="9">
        <v>0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0</v>
      </c>
      <c r="S195" s="4">
        <v>0</v>
      </c>
      <c r="T195" s="9">
        <v>0</v>
      </c>
      <c r="U195" s="6">
        <v>24.124950000000002</v>
      </c>
      <c r="V195" s="4">
        <v>37.101999999999997</v>
      </c>
      <c r="W195" s="9">
        <f t="shared" si="1587"/>
        <v>1537.909923129374</v>
      </c>
      <c r="X195" s="6">
        <v>0</v>
      </c>
      <c r="Y195" s="4">
        <v>0</v>
      </c>
      <c r="Z195" s="9">
        <v>0</v>
      </c>
      <c r="AA195" s="6">
        <v>0</v>
      </c>
      <c r="AB195" s="4">
        <v>0</v>
      </c>
      <c r="AC195" s="9">
        <v>0</v>
      </c>
      <c r="AD195" s="6">
        <v>0</v>
      </c>
      <c r="AE195" s="4">
        <v>0</v>
      </c>
      <c r="AF195" s="9">
        <v>0</v>
      </c>
      <c r="AG195" s="6">
        <v>0</v>
      </c>
      <c r="AH195" s="4">
        <v>0</v>
      </c>
      <c r="AI195" s="9">
        <v>0</v>
      </c>
      <c r="AJ195" s="6">
        <v>0</v>
      </c>
      <c r="AK195" s="4">
        <v>0</v>
      </c>
      <c r="AL195" s="9"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v>0</v>
      </c>
      <c r="AS195" s="6">
        <v>0</v>
      </c>
      <c r="AT195" s="4">
        <v>0</v>
      </c>
      <c r="AU195" s="9">
        <v>0</v>
      </c>
      <c r="AV195" s="6">
        <v>0</v>
      </c>
      <c r="AW195" s="4">
        <v>0</v>
      </c>
      <c r="AX195" s="9">
        <v>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f t="shared" si="1588"/>
        <v>0</v>
      </c>
      <c r="BE195" s="6">
        <v>0</v>
      </c>
      <c r="BF195" s="4">
        <v>0</v>
      </c>
      <c r="BG195" s="9">
        <v>0</v>
      </c>
      <c r="BH195" s="6">
        <v>10.81611</v>
      </c>
      <c r="BI195" s="4">
        <v>65.091999999999999</v>
      </c>
      <c r="BJ195" s="9">
        <f t="shared" si="1589"/>
        <v>6018.0600973917608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0.124</v>
      </c>
      <c r="CD195" s="4">
        <v>2.0529999999999999</v>
      </c>
      <c r="CE195" s="9">
        <f t="shared" si="1590"/>
        <v>16556.451612903224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f t="shared" si="1591"/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2.4E-2</v>
      </c>
      <c r="CY195" s="4">
        <v>98.97</v>
      </c>
      <c r="CZ195" s="9">
        <f t="shared" si="1607"/>
        <v>4123750</v>
      </c>
      <c r="DA195" s="6">
        <v>0</v>
      </c>
      <c r="DB195" s="4">
        <v>0</v>
      </c>
      <c r="DC195" s="9">
        <v>0</v>
      </c>
      <c r="DD195" s="6">
        <v>3.8679999999999999E-2</v>
      </c>
      <c r="DE195" s="4">
        <v>0.79800000000000004</v>
      </c>
      <c r="DF195" s="9">
        <f t="shared" si="1592"/>
        <v>20630.816959669079</v>
      </c>
      <c r="DG195" s="6">
        <v>3.6999999999999998E-2</v>
      </c>
      <c r="DH195" s="4">
        <v>1.6379999999999999</v>
      </c>
      <c r="DI195" s="9">
        <f t="shared" si="1593"/>
        <v>44270.270270270266</v>
      </c>
      <c r="DJ195" s="6">
        <v>8.4400000000000003E-2</v>
      </c>
      <c r="DK195" s="4">
        <v>2.7410000000000001</v>
      </c>
      <c r="DL195" s="9">
        <f t="shared" si="1594"/>
        <v>32476.303317535545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0.56125000000000003</v>
      </c>
      <c r="DW195" s="4">
        <v>3.1379999999999999</v>
      </c>
      <c r="DX195" s="9">
        <f t="shared" si="1595"/>
        <v>5591.0913140311804</v>
      </c>
      <c r="DY195" s="6">
        <v>0.63048999999999999</v>
      </c>
      <c r="DZ195" s="4">
        <v>28.013000000000002</v>
      </c>
      <c r="EA195" s="9">
        <f t="shared" si="1596"/>
        <v>44430.522292185444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</v>
      </c>
      <c r="EX195" s="4">
        <v>0</v>
      </c>
      <c r="EY195" s="9">
        <f t="shared" si="1599"/>
        <v>0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v>0</v>
      </c>
      <c r="FJ195" s="4">
        <v>0</v>
      </c>
      <c r="FK195" s="9">
        <v>0</v>
      </c>
      <c r="FL195" s="6">
        <v>0</v>
      </c>
      <c r="FM195" s="4">
        <v>0</v>
      </c>
      <c r="FN195" s="9">
        <v>0</v>
      </c>
      <c r="FO195" s="6">
        <v>0</v>
      </c>
      <c r="FP195" s="4">
        <v>0</v>
      </c>
      <c r="FQ195" s="9">
        <v>0</v>
      </c>
      <c r="FR195" s="6">
        <v>0</v>
      </c>
      <c r="FS195" s="4">
        <v>0</v>
      </c>
      <c r="FT195" s="9">
        <v>0</v>
      </c>
      <c r="FU195" s="6">
        <v>0</v>
      </c>
      <c r="FV195" s="4">
        <v>0</v>
      </c>
      <c r="FW195" s="9">
        <v>0</v>
      </c>
      <c r="FX195" s="6">
        <v>0</v>
      </c>
      <c r="FY195" s="4">
        <v>0</v>
      </c>
      <c r="FZ195" s="9">
        <v>0</v>
      </c>
      <c r="GA195" s="6">
        <v>0</v>
      </c>
      <c r="GB195" s="4">
        <v>0</v>
      </c>
      <c r="GC195" s="9">
        <v>0</v>
      </c>
      <c r="GD195" s="6">
        <v>0</v>
      </c>
      <c r="GE195" s="4">
        <v>0</v>
      </c>
      <c r="GF195" s="9">
        <v>0</v>
      </c>
      <c r="GG195" s="6">
        <v>0</v>
      </c>
      <c r="GH195" s="4">
        <v>0</v>
      </c>
      <c r="GI195" s="9">
        <v>0</v>
      </c>
      <c r="GJ195" s="6">
        <v>0</v>
      </c>
      <c r="GK195" s="4">
        <v>0</v>
      </c>
      <c r="GL195" s="9">
        <v>0</v>
      </c>
      <c r="GM195" s="6">
        <v>0</v>
      </c>
      <c r="GN195" s="4">
        <v>0</v>
      </c>
      <c r="GO195" s="9">
        <v>0</v>
      </c>
      <c r="GP195" s="6">
        <v>0</v>
      </c>
      <c r="GQ195" s="4">
        <v>0</v>
      </c>
      <c r="GR195" s="9">
        <v>0</v>
      </c>
      <c r="GS195" s="6">
        <v>4.7600000000000003E-2</v>
      </c>
      <c r="GT195" s="4">
        <v>1.968</v>
      </c>
      <c r="GU195" s="9">
        <f t="shared" si="1600"/>
        <v>41344.537815126045</v>
      </c>
      <c r="GV195" s="6">
        <v>0</v>
      </c>
      <c r="GW195" s="4">
        <v>0</v>
      </c>
      <c r="GX195" s="9">
        <v>0</v>
      </c>
      <c r="GY195" s="6">
        <v>0</v>
      </c>
      <c r="GZ195" s="4">
        <v>0</v>
      </c>
      <c r="HA195" s="9">
        <v>0</v>
      </c>
      <c r="HB195" s="6">
        <v>0</v>
      </c>
      <c r="HC195" s="4">
        <v>0</v>
      </c>
      <c r="HD195" s="9">
        <v>0</v>
      </c>
      <c r="HE195" s="6">
        <v>0</v>
      </c>
      <c r="HF195" s="4">
        <v>0</v>
      </c>
      <c r="HG195" s="9">
        <v>0</v>
      </c>
      <c r="HH195" s="6">
        <v>0</v>
      </c>
      <c r="HI195" s="4">
        <v>0</v>
      </c>
      <c r="HJ195" s="9">
        <v>0</v>
      </c>
      <c r="HK195" s="6"/>
      <c r="HL195" s="4"/>
      <c r="HM195" s="9"/>
      <c r="HN195" s="6">
        <v>0.66600999999999999</v>
      </c>
      <c r="HO195" s="4">
        <v>23.010999999999999</v>
      </c>
      <c r="HP195" s="9">
        <f t="shared" si="1601"/>
        <v>34550.532274290177</v>
      </c>
      <c r="HQ195" s="6">
        <v>0.105</v>
      </c>
      <c r="HR195" s="4">
        <v>2.8159999999999998</v>
      </c>
      <c r="HS195" s="9">
        <f t="shared" si="1602"/>
        <v>26819.047619047618</v>
      </c>
      <c r="HT195" s="6">
        <f t="shared" si="1603"/>
        <v>37.25949</v>
      </c>
      <c r="HU195" s="10">
        <f t="shared" si="1604"/>
        <v>267.33999999999997</v>
      </c>
    </row>
    <row r="196" spans="1:229" x14ac:dyDescent="0.3">
      <c r="A196" s="49">
        <v>2018</v>
      </c>
      <c r="B196" s="50" t="s">
        <v>10</v>
      </c>
      <c r="C196" s="6">
        <v>0</v>
      </c>
      <c r="D196" s="4">
        <v>0</v>
      </c>
      <c r="E196" s="9">
        <v>0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0</v>
      </c>
      <c r="S196" s="4">
        <v>0</v>
      </c>
      <c r="T196" s="9">
        <v>0</v>
      </c>
      <c r="U196" s="6">
        <v>19.244040000000002</v>
      </c>
      <c r="V196" s="4">
        <v>27.908999999999999</v>
      </c>
      <c r="W196" s="9">
        <f t="shared" si="1587"/>
        <v>1450.2671996108922</v>
      </c>
      <c r="X196" s="6">
        <v>0</v>
      </c>
      <c r="Y196" s="4">
        <v>0</v>
      </c>
      <c r="Z196" s="9">
        <v>0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0</v>
      </c>
      <c r="AH196" s="4">
        <v>0</v>
      </c>
      <c r="AI196" s="9">
        <v>0</v>
      </c>
      <c r="AJ196" s="6">
        <v>0</v>
      </c>
      <c r="AK196" s="4">
        <v>0</v>
      </c>
      <c r="AL196" s="9"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f t="shared" si="1588"/>
        <v>0</v>
      </c>
      <c r="BE196" s="6">
        <v>1E-3</v>
      </c>
      <c r="BF196" s="4">
        <v>5.1999999999999998E-2</v>
      </c>
      <c r="BG196" s="9">
        <f t="shared" ref="BG196" si="1615">BF196/BE196*1000</f>
        <v>52000</v>
      </c>
      <c r="BH196" s="6">
        <v>0.12765000000000001</v>
      </c>
      <c r="BI196" s="4">
        <v>5.3470000000000004</v>
      </c>
      <c r="BJ196" s="9">
        <f t="shared" si="1589"/>
        <v>41887.974931453195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0.21299999999999999</v>
      </c>
      <c r="CD196" s="4">
        <v>2.95</v>
      </c>
      <c r="CE196" s="9">
        <f t="shared" si="1590"/>
        <v>13849.765258215964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f t="shared" si="1591"/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1.644E-2</v>
      </c>
      <c r="DE196" s="4">
        <v>0.90600000000000003</v>
      </c>
      <c r="DF196" s="9">
        <f t="shared" si="1592"/>
        <v>55109.48905109489</v>
      </c>
      <c r="DG196" s="6">
        <v>0</v>
      </c>
      <c r="DH196" s="4">
        <v>0</v>
      </c>
      <c r="DI196" s="9">
        <v>0</v>
      </c>
      <c r="DJ196" s="6">
        <v>1.9800000000000002E-2</v>
      </c>
      <c r="DK196" s="4">
        <v>1.05</v>
      </c>
      <c r="DL196" s="9">
        <f t="shared" si="1594"/>
        <v>53030.303030303032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1.9739999999999997E-2</v>
      </c>
      <c r="DW196" s="4">
        <v>0.54500000000000004</v>
      </c>
      <c r="DX196" s="9">
        <f t="shared" si="1595"/>
        <v>27608.915906788254</v>
      </c>
      <c r="DY196" s="6">
        <v>36.103410000000004</v>
      </c>
      <c r="DZ196" s="4">
        <v>236.077</v>
      </c>
      <c r="EA196" s="9">
        <f t="shared" si="1596"/>
        <v>6538.9114213865114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f t="shared" si="1599"/>
        <v>0</v>
      </c>
      <c r="EZ196" s="6">
        <v>0</v>
      </c>
      <c r="FA196" s="4">
        <v>0</v>
      </c>
      <c r="FB196" s="9">
        <v>0</v>
      </c>
      <c r="FC196" s="6">
        <v>0</v>
      </c>
      <c r="FD196" s="4">
        <v>0</v>
      </c>
      <c r="FE196" s="9">
        <v>0</v>
      </c>
      <c r="FF196" s="6">
        <v>0</v>
      </c>
      <c r="FG196" s="4">
        <v>0</v>
      </c>
      <c r="FH196" s="9">
        <v>0</v>
      </c>
      <c r="FI196" s="6">
        <v>0</v>
      </c>
      <c r="FJ196" s="4">
        <v>0</v>
      </c>
      <c r="FK196" s="9">
        <v>0</v>
      </c>
      <c r="FL196" s="6">
        <v>0</v>
      </c>
      <c r="FM196" s="4">
        <v>0</v>
      </c>
      <c r="FN196" s="9">
        <v>0</v>
      </c>
      <c r="FO196" s="6">
        <v>0</v>
      </c>
      <c r="FP196" s="4">
        <v>0</v>
      </c>
      <c r="FQ196" s="9">
        <v>0</v>
      </c>
      <c r="FR196" s="6">
        <v>0</v>
      </c>
      <c r="FS196" s="4">
        <v>0</v>
      </c>
      <c r="FT196" s="9">
        <v>0</v>
      </c>
      <c r="FU196" s="6">
        <v>0</v>
      </c>
      <c r="FV196" s="4">
        <v>0</v>
      </c>
      <c r="FW196" s="9">
        <v>0</v>
      </c>
      <c r="FX196" s="6">
        <v>0.04</v>
      </c>
      <c r="FY196" s="4">
        <v>4.7119999999999997</v>
      </c>
      <c r="FZ196" s="9">
        <f t="shared" si="1611"/>
        <v>117800</v>
      </c>
      <c r="GA196" s="6">
        <v>0</v>
      </c>
      <c r="GB196" s="4">
        <v>0</v>
      </c>
      <c r="GC196" s="9">
        <v>0</v>
      </c>
      <c r="GD196" s="6">
        <v>0</v>
      </c>
      <c r="GE196" s="4">
        <v>0</v>
      </c>
      <c r="GF196" s="9">
        <v>0</v>
      </c>
      <c r="GG196" s="6">
        <v>0</v>
      </c>
      <c r="GH196" s="4">
        <v>0</v>
      </c>
      <c r="GI196" s="9">
        <v>0</v>
      </c>
      <c r="GJ196" s="6">
        <v>0</v>
      </c>
      <c r="GK196" s="4">
        <v>0</v>
      </c>
      <c r="GL196" s="9">
        <v>0</v>
      </c>
      <c r="GM196" s="6">
        <v>0</v>
      </c>
      <c r="GN196" s="4">
        <v>0</v>
      </c>
      <c r="GO196" s="9">
        <v>0</v>
      </c>
      <c r="GP196" s="6">
        <v>0</v>
      </c>
      <c r="GQ196" s="4">
        <v>0</v>
      </c>
      <c r="GR196" s="9">
        <v>0</v>
      </c>
      <c r="GS196" s="6">
        <v>7.1900000000000002E-3</v>
      </c>
      <c r="GT196" s="4">
        <v>0.47399999999999998</v>
      </c>
      <c r="GU196" s="9">
        <f t="shared" si="1600"/>
        <v>65924.895688456192</v>
      </c>
      <c r="GV196" s="6">
        <v>0</v>
      </c>
      <c r="GW196" s="4">
        <v>0</v>
      </c>
      <c r="GX196" s="9">
        <v>0</v>
      </c>
      <c r="GY196" s="6">
        <v>0</v>
      </c>
      <c r="GZ196" s="4">
        <v>0</v>
      </c>
      <c r="HA196" s="9">
        <v>0</v>
      </c>
      <c r="HB196" s="6">
        <v>0</v>
      </c>
      <c r="HC196" s="4">
        <v>0</v>
      </c>
      <c r="HD196" s="9">
        <v>0</v>
      </c>
      <c r="HE196" s="6">
        <v>0</v>
      </c>
      <c r="HF196" s="4">
        <v>0</v>
      </c>
      <c r="HG196" s="9">
        <v>0</v>
      </c>
      <c r="HH196" s="6">
        <v>0</v>
      </c>
      <c r="HI196" s="4">
        <v>0</v>
      </c>
      <c r="HJ196" s="9">
        <v>0</v>
      </c>
      <c r="HK196" s="6"/>
      <c r="HL196" s="4"/>
      <c r="HM196" s="9"/>
      <c r="HN196" s="6">
        <v>0.22019999999999998</v>
      </c>
      <c r="HO196" s="4">
        <v>8.2189999999999994</v>
      </c>
      <c r="HP196" s="9">
        <f t="shared" si="1601"/>
        <v>37325.158946412354</v>
      </c>
      <c r="HQ196" s="6">
        <v>0.25</v>
      </c>
      <c r="HR196" s="4">
        <v>6.9749999999999996</v>
      </c>
      <c r="HS196" s="9">
        <f t="shared" si="1602"/>
        <v>27900</v>
      </c>
      <c r="HT196" s="6">
        <f t="shared" si="1603"/>
        <v>56.26247</v>
      </c>
      <c r="HU196" s="10">
        <f t="shared" si="1604"/>
        <v>295.21600000000001</v>
      </c>
    </row>
    <row r="197" spans="1:229" x14ac:dyDescent="0.3">
      <c r="A197" s="49">
        <v>2018</v>
      </c>
      <c r="B197" s="50" t="s">
        <v>11</v>
      </c>
      <c r="C197" s="6">
        <v>4.4999999999999998E-2</v>
      </c>
      <c r="D197" s="4">
        <v>1.903</v>
      </c>
      <c r="E197" s="9">
        <f t="shared" si="1605"/>
        <v>42288.888888888891</v>
      </c>
      <c r="F197" s="6">
        <v>1.075</v>
      </c>
      <c r="G197" s="4">
        <v>907.32500000000005</v>
      </c>
      <c r="H197" s="9">
        <f t="shared" ref="H197" si="1616">G197/F197*1000</f>
        <v>844023.25581395358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0</v>
      </c>
      <c r="S197" s="4">
        <v>0</v>
      </c>
      <c r="T197" s="9">
        <v>0</v>
      </c>
      <c r="U197" s="6">
        <v>24.302250000000001</v>
      </c>
      <c r="V197" s="4">
        <v>43.362000000000002</v>
      </c>
      <c r="W197" s="9">
        <f t="shared" si="1587"/>
        <v>1784.2792334043145</v>
      </c>
      <c r="X197" s="6">
        <v>0</v>
      </c>
      <c r="Y197" s="4">
        <v>0</v>
      </c>
      <c r="Z197" s="9">
        <v>0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f t="shared" si="1588"/>
        <v>0</v>
      </c>
      <c r="BE197" s="6">
        <v>0</v>
      </c>
      <c r="BF197" s="4">
        <v>0</v>
      </c>
      <c r="BG197" s="9">
        <v>0</v>
      </c>
      <c r="BH197" s="6">
        <v>16.7087</v>
      </c>
      <c r="BI197" s="4">
        <v>71.010000000000005</v>
      </c>
      <c r="BJ197" s="9">
        <f t="shared" si="1589"/>
        <v>4249.8817981051789</v>
      </c>
      <c r="BK197" s="6">
        <v>0</v>
      </c>
      <c r="BL197" s="4">
        <v>0</v>
      </c>
      <c r="BM197" s="9">
        <v>0</v>
      </c>
      <c r="BN197" s="6">
        <v>1.2E-2</v>
      </c>
      <c r="BO197" s="4">
        <v>0.58299999999999996</v>
      </c>
      <c r="BP197" s="9">
        <f t="shared" si="1609"/>
        <v>48583.333333333328</v>
      </c>
      <c r="BQ197" s="6">
        <v>0</v>
      </c>
      <c r="BR197" s="4">
        <v>0</v>
      </c>
      <c r="BS197" s="9"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0</v>
      </c>
      <c r="CD197" s="4">
        <v>0</v>
      </c>
      <c r="CE197" s="9">
        <v>0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f t="shared" si="1591"/>
        <v>0</v>
      </c>
      <c r="CO197" s="6">
        <v>0</v>
      </c>
      <c r="CP197" s="4">
        <v>0</v>
      </c>
      <c r="CQ197" s="9">
        <v>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2.9479999999999999E-2</v>
      </c>
      <c r="DE197" s="4">
        <v>1.62</v>
      </c>
      <c r="DF197" s="9">
        <f t="shared" si="1592"/>
        <v>54952.510176390781</v>
      </c>
      <c r="DG197" s="6">
        <v>0.02</v>
      </c>
      <c r="DH197" s="4">
        <v>0.88300000000000001</v>
      </c>
      <c r="DI197" s="9">
        <f t="shared" si="1593"/>
        <v>44150</v>
      </c>
      <c r="DJ197" s="6">
        <v>6.0999999999999999E-2</v>
      </c>
      <c r="DK197" s="4">
        <v>2.7440000000000002</v>
      </c>
      <c r="DL197" s="9">
        <f t="shared" si="1594"/>
        <v>44983.606557377054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6.9640000000000007E-2</v>
      </c>
      <c r="DW197" s="4">
        <v>3.2559999999999998</v>
      </c>
      <c r="DX197" s="9">
        <f t="shared" si="1595"/>
        <v>46754.73865594485</v>
      </c>
      <c r="DY197" s="6">
        <v>0.49898999999999999</v>
      </c>
      <c r="DZ197" s="4">
        <v>19.539000000000001</v>
      </c>
      <c r="EA197" s="9">
        <f t="shared" si="1596"/>
        <v>39157.097336619976</v>
      </c>
      <c r="EB197" s="6">
        <v>0</v>
      </c>
      <c r="EC197" s="4">
        <v>0</v>
      </c>
      <c r="ED197" s="9">
        <v>0</v>
      </c>
      <c r="EE197" s="6">
        <v>0.06</v>
      </c>
      <c r="EF197" s="4">
        <v>2.7029999999999998</v>
      </c>
      <c r="EG197" s="9">
        <f t="shared" si="1597"/>
        <v>45050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f t="shared" si="1599"/>
        <v>0</v>
      </c>
      <c r="EZ197" s="6">
        <v>0</v>
      </c>
      <c r="FA197" s="4">
        <v>0</v>
      </c>
      <c r="FB197" s="9">
        <v>0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v>0</v>
      </c>
      <c r="FJ197" s="4">
        <v>0</v>
      </c>
      <c r="FK197" s="9">
        <v>0</v>
      </c>
      <c r="FL197" s="6">
        <v>0</v>
      </c>
      <c r="FM197" s="4">
        <v>0</v>
      </c>
      <c r="FN197" s="9">
        <v>0</v>
      </c>
      <c r="FO197" s="6">
        <v>0</v>
      </c>
      <c r="FP197" s="4">
        <v>0</v>
      </c>
      <c r="FQ197" s="9">
        <v>0</v>
      </c>
      <c r="FR197" s="6">
        <v>0</v>
      </c>
      <c r="FS197" s="4">
        <v>0</v>
      </c>
      <c r="FT197" s="9">
        <v>0</v>
      </c>
      <c r="FU197" s="6">
        <v>0</v>
      </c>
      <c r="FV197" s="4">
        <v>0</v>
      </c>
      <c r="FW197" s="9">
        <v>0</v>
      </c>
      <c r="FX197" s="6">
        <v>0</v>
      </c>
      <c r="FY197" s="4">
        <v>0</v>
      </c>
      <c r="FZ197" s="9">
        <v>0</v>
      </c>
      <c r="GA197" s="6">
        <v>0</v>
      </c>
      <c r="GB197" s="4">
        <v>0</v>
      </c>
      <c r="GC197" s="9">
        <v>0</v>
      </c>
      <c r="GD197" s="6">
        <v>0</v>
      </c>
      <c r="GE197" s="4">
        <v>0</v>
      </c>
      <c r="GF197" s="9">
        <v>0</v>
      </c>
      <c r="GG197" s="6">
        <v>0</v>
      </c>
      <c r="GH197" s="4">
        <v>0</v>
      </c>
      <c r="GI197" s="9">
        <v>0</v>
      </c>
      <c r="GJ197" s="6">
        <v>0</v>
      </c>
      <c r="GK197" s="4">
        <v>0</v>
      </c>
      <c r="GL197" s="9">
        <v>0</v>
      </c>
      <c r="GM197" s="6">
        <v>0</v>
      </c>
      <c r="GN197" s="4">
        <v>0</v>
      </c>
      <c r="GO197" s="9">
        <v>0</v>
      </c>
      <c r="GP197" s="6">
        <v>0</v>
      </c>
      <c r="GQ197" s="4">
        <v>0</v>
      </c>
      <c r="GR197" s="9">
        <v>0</v>
      </c>
      <c r="GS197" s="6">
        <v>5.4900000000000001E-3</v>
      </c>
      <c r="GT197" s="4">
        <v>0.47399999999999998</v>
      </c>
      <c r="GU197" s="9">
        <f t="shared" si="1600"/>
        <v>86338.797814207632</v>
      </c>
      <c r="GV197" s="6">
        <v>0</v>
      </c>
      <c r="GW197" s="4">
        <v>0</v>
      </c>
      <c r="GX197" s="9">
        <v>0</v>
      </c>
      <c r="GY197" s="6">
        <v>0</v>
      </c>
      <c r="GZ197" s="4">
        <v>0</v>
      </c>
      <c r="HA197" s="9">
        <v>0</v>
      </c>
      <c r="HB197" s="6">
        <v>0</v>
      </c>
      <c r="HC197" s="4">
        <v>0</v>
      </c>
      <c r="HD197" s="9">
        <v>0</v>
      </c>
      <c r="HE197" s="6">
        <v>0</v>
      </c>
      <c r="HF197" s="4">
        <v>0</v>
      </c>
      <c r="HG197" s="9">
        <v>0</v>
      </c>
      <c r="HH197" s="6">
        <v>0</v>
      </c>
      <c r="HI197" s="4">
        <v>0</v>
      </c>
      <c r="HJ197" s="9">
        <v>0</v>
      </c>
      <c r="HK197" s="6"/>
      <c r="HL197" s="4"/>
      <c r="HM197" s="9"/>
      <c r="HN197" s="6">
        <v>0.27244000000000002</v>
      </c>
      <c r="HO197" s="4">
        <v>14.23</v>
      </c>
      <c r="HP197" s="9">
        <f t="shared" si="1601"/>
        <v>52231.684040522683</v>
      </c>
      <c r="HQ197" s="6">
        <v>0</v>
      </c>
      <c r="HR197" s="4">
        <v>0</v>
      </c>
      <c r="HS197" s="9">
        <v>0</v>
      </c>
      <c r="HT197" s="6">
        <f t="shared" si="1603"/>
        <v>43.159990000000001</v>
      </c>
      <c r="HU197" s="10">
        <f t="shared" si="1604"/>
        <v>1069.6320000000003</v>
      </c>
    </row>
    <row r="198" spans="1:229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</v>
      </c>
      <c r="G198" s="4">
        <v>0</v>
      </c>
      <c r="H198" s="9">
        <v>0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0</v>
      </c>
      <c r="S198" s="4">
        <v>0</v>
      </c>
      <c r="T198" s="9">
        <v>0</v>
      </c>
      <c r="U198" s="6">
        <v>26.381589999999999</v>
      </c>
      <c r="V198" s="4">
        <v>39.42</v>
      </c>
      <c r="W198" s="9">
        <f t="shared" si="1587"/>
        <v>1494.2238128937645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v>0</v>
      </c>
      <c r="AM198" s="6">
        <v>0</v>
      </c>
      <c r="AN198" s="4">
        <v>0</v>
      </c>
      <c r="AO198" s="9">
        <v>0</v>
      </c>
      <c r="AP198" s="6">
        <v>0.54537000000000002</v>
      </c>
      <c r="AQ198" s="4">
        <v>8.0939999999999994</v>
      </c>
      <c r="AR198" s="9">
        <f t="shared" si="1610"/>
        <v>14841.300401562239</v>
      </c>
      <c r="AS198" s="6">
        <v>0</v>
      </c>
      <c r="AT198" s="4">
        <v>0</v>
      </c>
      <c r="AU198" s="9">
        <v>0</v>
      </c>
      <c r="AV198" s="6">
        <v>0</v>
      </c>
      <c r="AW198" s="4">
        <v>0</v>
      </c>
      <c r="AX198" s="9">
        <v>0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f t="shared" si="1588"/>
        <v>0</v>
      </c>
      <c r="BE198" s="6">
        <v>0</v>
      </c>
      <c r="BF198" s="4">
        <v>0</v>
      </c>
      <c r="BG198" s="9">
        <v>0</v>
      </c>
      <c r="BH198" s="6">
        <v>63.544150000000002</v>
      </c>
      <c r="BI198" s="4">
        <v>446.61599999999999</v>
      </c>
      <c r="BJ198" s="9">
        <f t="shared" si="1589"/>
        <v>7028.4361345615598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v>0</v>
      </c>
      <c r="BT198" s="6">
        <v>0</v>
      </c>
      <c r="BU198" s="4">
        <v>0</v>
      </c>
      <c r="BV198" s="9">
        <v>0</v>
      </c>
      <c r="BW198" s="6">
        <v>0</v>
      </c>
      <c r="BX198" s="4">
        <v>0</v>
      </c>
      <c r="BY198" s="9">
        <v>0</v>
      </c>
      <c r="BZ198" s="6">
        <v>0</v>
      </c>
      <c r="CA198" s="4">
        <v>0</v>
      </c>
      <c r="CB198" s="9">
        <v>0</v>
      </c>
      <c r="CC198" s="6">
        <v>0.3624</v>
      </c>
      <c r="CD198" s="4">
        <v>3.7719999999999998</v>
      </c>
      <c r="CE198" s="9">
        <f t="shared" si="1590"/>
        <v>10408.388520971303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f t="shared" si="1591"/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1.7999999999999999E-2</v>
      </c>
      <c r="DE198" s="4">
        <v>1.095</v>
      </c>
      <c r="DF198" s="9">
        <f t="shared" si="1592"/>
        <v>60833.333333333336</v>
      </c>
      <c r="DG198" s="6">
        <v>3.1E-2</v>
      </c>
      <c r="DH198" s="4">
        <v>1.323</v>
      </c>
      <c r="DI198" s="9">
        <f t="shared" si="1593"/>
        <v>42677.419354838712</v>
      </c>
      <c r="DJ198" s="6">
        <v>0.12379999999999999</v>
      </c>
      <c r="DK198" s="4">
        <v>2.8759999999999999</v>
      </c>
      <c r="DL198" s="9">
        <f t="shared" si="1594"/>
        <v>23231.017770597737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0.97221000000000002</v>
      </c>
      <c r="DW198" s="4">
        <v>16.882000000000001</v>
      </c>
      <c r="DX198" s="9">
        <f t="shared" si="1595"/>
        <v>17364.561154483086</v>
      </c>
      <c r="DY198" s="6">
        <v>103.37577</v>
      </c>
      <c r="DZ198" s="4">
        <v>613.36</v>
      </c>
      <c r="EA198" s="9">
        <f t="shared" si="1596"/>
        <v>5933.3052609910428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38.299999999999997</v>
      </c>
      <c r="EI198" s="4">
        <v>3655.6880000000001</v>
      </c>
      <c r="EJ198" s="9">
        <f t="shared" si="1598"/>
        <v>95448.772845953019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f t="shared" si="1599"/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v>0</v>
      </c>
      <c r="FJ198" s="4">
        <v>0</v>
      </c>
      <c r="FK198" s="9">
        <v>0</v>
      </c>
      <c r="FL198" s="6">
        <v>0</v>
      </c>
      <c r="FM198" s="4">
        <v>0</v>
      </c>
      <c r="FN198" s="9">
        <v>0</v>
      </c>
      <c r="FO198" s="6">
        <v>0</v>
      </c>
      <c r="FP198" s="4">
        <v>0</v>
      </c>
      <c r="FQ198" s="9">
        <v>0</v>
      </c>
      <c r="FR198" s="6">
        <v>0</v>
      </c>
      <c r="FS198" s="4">
        <v>0</v>
      </c>
      <c r="FT198" s="9">
        <v>0</v>
      </c>
      <c r="FU198" s="6">
        <v>0</v>
      </c>
      <c r="FV198" s="4">
        <v>0</v>
      </c>
      <c r="FW198" s="9">
        <v>0</v>
      </c>
      <c r="FX198" s="6">
        <v>0</v>
      </c>
      <c r="FY198" s="4">
        <v>0</v>
      </c>
      <c r="FZ198" s="9">
        <v>0</v>
      </c>
      <c r="GA198" s="6">
        <v>0</v>
      </c>
      <c r="GB198" s="4">
        <v>0</v>
      </c>
      <c r="GC198" s="9">
        <v>0</v>
      </c>
      <c r="GD198" s="6">
        <v>0</v>
      </c>
      <c r="GE198" s="4">
        <v>0</v>
      </c>
      <c r="GF198" s="9">
        <v>0</v>
      </c>
      <c r="GG198" s="6">
        <v>0</v>
      </c>
      <c r="GH198" s="4">
        <v>0</v>
      </c>
      <c r="GI198" s="9">
        <v>0</v>
      </c>
      <c r="GJ198" s="6">
        <v>0</v>
      </c>
      <c r="GK198" s="4">
        <v>0</v>
      </c>
      <c r="GL198" s="9">
        <v>0</v>
      </c>
      <c r="GM198" s="6">
        <v>0</v>
      </c>
      <c r="GN198" s="4">
        <v>0</v>
      </c>
      <c r="GO198" s="9">
        <v>0</v>
      </c>
      <c r="GP198" s="6">
        <v>0</v>
      </c>
      <c r="GQ198" s="4">
        <v>0</v>
      </c>
      <c r="GR198" s="9">
        <v>0</v>
      </c>
      <c r="GS198" s="6">
        <v>0</v>
      </c>
      <c r="GT198" s="4">
        <v>0</v>
      </c>
      <c r="GU198" s="9">
        <v>0</v>
      </c>
      <c r="GV198" s="6">
        <v>0</v>
      </c>
      <c r="GW198" s="4">
        <v>0</v>
      </c>
      <c r="GX198" s="9">
        <v>0</v>
      </c>
      <c r="GY198" s="6">
        <v>0</v>
      </c>
      <c r="GZ198" s="4">
        <v>0</v>
      </c>
      <c r="HA198" s="9">
        <v>0</v>
      </c>
      <c r="HB198" s="6">
        <v>0</v>
      </c>
      <c r="HC198" s="4">
        <v>0</v>
      </c>
      <c r="HD198" s="9">
        <v>0</v>
      </c>
      <c r="HE198" s="6">
        <v>0</v>
      </c>
      <c r="HF198" s="4">
        <v>0</v>
      </c>
      <c r="HG198" s="9">
        <v>0</v>
      </c>
      <c r="HH198" s="6">
        <v>0</v>
      </c>
      <c r="HI198" s="4">
        <v>0</v>
      </c>
      <c r="HJ198" s="9">
        <v>0</v>
      </c>
      <c r="HK198" s="6"/>
      <c r="HL198" s="4"/>
      <c r="HM198" s="9"/>
      <c r="HN198" s="6">
        <v>5.7959999999999998E-2</v>
      </c>
      <c r="HO198" s="4">
        <v>2.2869999999999999</v>
      </c>
      <c r="HP198" s="9">
        <f t="shared" si="1601"/>
        <v>39458.24706694272</v>
      </c>
      <c r="HQ198" s="6">
        <v>1.41E-3</v>
      </c>
      <c r="HR198" s="4">
        <v>3.9E-2</v>
      </c>
      <c r="HS198" s="9">
        <f t="shared" si="1602"/>
        <v>27659.574468085109</v>
      </c>
      <c r="HT198" s="6">
        <f t="shared" si="1603"/>
        <v>233.71365999999998</v>
      </c>
      <c r="HU198" s="10">
        <f t="shared" si="1604"/>
        <v>4791.4520000000002</v>
      </c>
    </row>
    <row r="199" spans="1:229" x14ac:dyDescent="0.3">
      <c r="A199" s="49">
        <v>2018</v>
      </c>
      <c r="B199" s="50" t="s">
        <v>13</v>
      </c>
      <c r="C199" s="6">
        <v>0</v>
      </c>
      <c r="D199" s="4">
        <v>0</v>
      </c>
      <c r="E199" s="9">
        <v>0</v>
      </c>
      <c r="F199" s="6">
        <v>0</v>
      </c>
      <c r="G199" s="4">
        <v>0</v>
      </c>
      <c r="H199" s="9">
        <v>0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30.00346</v>
      </c>
      <c r="V199" s="4">
        <v>49.78</v>
      </c>
      <c r="W199" s="9">
        <f t="shared" si="1587"/>
        <v>1659.1419789584268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v>0</v>
      </c>
      <c r="AS199" s="6">
        <v>0</v>
      </c>
      <c r="AT199" s="4">
        <v>0</v>
      </c>
      <c r="AU199" s="9">
        <v>0</v>
      </c>
      <c r="AV199" s="6">
        <v>0</v>
      </c>
      <c r="AW199" s="4">
        <v>0</v>
      </c>
      <c r="AX199" s="9">
        <v>0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f t="shared" si="1588"/>
        <v>0</v>
      </c>
      <c r="BE199" s="6">
        <v>0</v>
      </c>
      <c r="BF199" s="4">
        <v>0</v>
      </c>
      <c r="BG199" s="9">
        <v>0</v>
      </c>
      <c r="BH199" s="6">
        <v>0.13922999999999999</v>
      </c>
      <c r="BI199" s="4">
        <v>5.7469999999999999</v>
      </c>
      <c r="BJ199" s="9">
        <f t="shared" si="1589"/>
        <v>41277.02362996481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0.10100000000000001</v>
      </c>
      <c r="CD199" s="4">
        <v>2.1</v>
      </c>
      <c r="CE199" s="9">
        <f t="shared" si="1590"/>
        <v>20792.079207920793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f t="shared" si="1591"/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85.215999999999994</v>
      </c>
      <c r="CY199" s="4">
        <v>457.03</v>
      </c>
      <c r="CZ199" s="9">
        <f t="shared" si="1607"/>
        <v>5363.1947052196774</v>
      </c>
      <c r="DA199" s="6">
        <v>0</v>
      </c>
      <c r="DB199" s="4">
        <v>0</v>
      </c>
      <c r="DC199" s="9">
        <v>0</v>
      </c>
      <c r="DD199" s="6">
        <v>1.9879999999999998E-2</v>
      </c>
      <c r="DE199" s="4">
        <v>1.0860000000000001</v>
      </c>
      <c r="DF199" s="9">
        <f t="shared" si="1592"/>
        <v>54627.766599597591</v>
      </c>
      <c r="DG199" s="6">
        <v>0</v>
      </c>
      <c r="DH199" s="4">
        <v>0</v>
      </c>
      <c r="DI199" s="9">
        <v>0</v>
      </c>
      <c r="DJ199" s="6">
        <v>2.1000000000000001E-2</v>
      </c>
      <c r="DK199" s="4">
        <v>1.024</v>
      </c>
      <c r="DL199" s="9">
        <f t="shared" si="1594"/>
        <v>48761.904761904756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0.45266000000000001</v>
      </c>
      <c r="DT199" s="4">
        <v>13.542</v>
      </c>
      <c r="DU199" s="9">
        <f t="shared" si="1614"/>
        <v>29916.493615517164</v>
      </c>
      <c r="DV199" s="6">
        <v>0.45794999999999997</v>
      </c>
      <c r="DW199" s="4">
        <v>2.8860000000000001</v>
      </c>
      <c r="DX199" s="9">
        <f t="shared" si="1595"/>
        <v>6301.998034719948</v>
      </c>
      <c r="DY199" s="6">
        <v>1.66631</v>
      </c>
      <c r="DZ199" s="4">
        <v>56.192999999999998</v>
      </c>
      <c r="EA199" s="9">
        <f t="shared" si="1596"/>
        <v>33723.016725579269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</v>
      </c>
      <c r="EL199" s="4">
        <v>0</v>
      </c>
      <c r="EM199" s="9">
        <v>0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f t="shared" si="1599"/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v>0</v>
      </c>
      <c r="FJ199" s="4">
        <v>0</v>
      </c>
      <c r="FK199" s="9">
        <v>0</v>
      </c>
      <c r="FL199" s="6">
        <v>0</v>
      </c>
      <c r="FM199" s="4">
        <v>0</v>
      </c>
      <c r="FN199" s="9">
        <v>0</v>
      </c>
      <c r="FO199" s="6">
        <v>0</v>
      </c>
      <c r="FP199" s="4">
        <v>0</v>
      </c>
      <c r="FQ199" s="9">
        <v>0</v>
      </c>
      <c r="FR199" s="6">
        <v>0</v>
      </c>
      <c r="FS199" s="4">
        <v>0</v>
      </c>
      <c r="FT199" s="9">
        <v>0</v>
      </c>
      <c r="FU199" s="6">
        <v>0</v>
      </c>
      <c r="FV199" s="4">
        <v>0</v>
      </c>
      <c r="FW199" s="9">
        <v>0</v>
      </c>
      <c r="FX199" s="6">
        <v>0</v>
      </c>
      <c r="FY199" s="4">
        <v>0</v>
      </c>
      <c r="FZ199" s="9">
        <v>0</v>
      </c>
      <c r="GA199" s="6">
        <v>0</v>
      </c>
      <c r="GB199" s="4">
        <v>0</v>
      </c>
      <c r="GC199" s="9">
        <v>0</v>
      </c>
      <c r="GD199" s="6">
        <v>0</v>
      </c>
      <c r="GE199" s="4">
        <v>0</v>
      </c>
      <c r="GF199" s="9">
        <v>0</v>
      </c>
      <c r="GG199" s="6">
        <v>0</v>
      </c>
      <c r="GH199" s="4">
        <v>0</v>
      </c>
      <c r="GI199" s="9">
        <v>0</v>
      </c>
      <c r="GJ199" s="6">
        <v>0</v>
      </c>
      <c r="GK199" s="4">
        <v>0</v>
      </c>
      <c r="GL199" s="9">
        <v>0</v>
      </c>
      <c r="GM199" s="6">
        <v>0</v>
      </c>
      <c r="GN199" s="4">
        <v>0</v>
      </c>
      <c r="GO199" s="9">
        <v>0</v>
      </c>
      <c r="GP199" s="6">
        <v>0</v>
      </c>
      <c r="GQ199" s="4">
        <v>0</v>
      </c>
      <c r="GR199" s="9">
        <v>0</v>
      </c>
      <c r="GS199" s="6">
        <v>0</v>
      </c>
      <c r="GT199" s="4">
        <v>0</v>
      </c>
      <c r="GU199" s="9">
        <v>0</v>
      </c>
      <c r="GV199" s="6">
        <v>0</v>
      </c>
      <c r="GW199" s="4">
        <v>0</v>
      </c>
      <c r="GX199" s="9">
        <v>0</v>
      </c>
      <c r="GY199" s="6">
        <v>3.5299999999999997E-3</v>
      </c>
      <c r="GZ199" s="4">
        <v>0.35399999999999998</v>
      </c>
      <c r="HA199" s="9">
        <f t="shared" ref="HA199" si="1617">GZ199/GY199*1000</f>
        <v>100283.28611898018</v>
      </c>
      <c r="HB199" s="6">
        <v>0</v>
      </c>
      <c r="HC199" s="4">
        <v>0</v>
      </c>
      <c r="HD199" s="9">
        <v>0</v>
      </c>
      <c r="HE199" s="6">
        <v>0</v>
      </c>
      <c r="HF199" s="4">
        <v>0</v>
      </c>
      <c r="HG199" s="9">
        <v>0</v>
      </c>
      <c r="HH199" s="6">
        <v>0</v>
      </c>
      <c r="HI199" s="4">
        <v>0</v>
      </c>
      <c r="HJ199" s="9">
        <v>0</v>
      </c>
      <c r="HK199" s="6"/>
      <c r="HL199" s="4"/>
      <c r="HM199" s="9"/>
      <c r="HN199" s="6">
        <v>0.10675</v>
      </c>
      <c r="HO199" s="4">
        <v>9.2949999999999999</v>
      </c>
      <c r="HP199" s="9">
        <f t="shared" si="1601"/>
        <v>87072.599531615924</v>
      </c>
      <c r="HQ199" s="6">
        <v>17.808</v>
      </c>
      <c r="HR199" s="4">
        <v>2194.8359999999998</v>
      </c>
      <c r="HS199" s="9">
        <f t="shared" si="1602"/>
        <v>123249.99999999999</v>
      </c>
      <c r="HT199" s="6">
        <f t="shared" si="1603"/>
        <v>135.99576999999996</v>
      </c>
      <c r="HU199" s="10">
        <f t="shared" si="1604"/>
        <v>2793.8729999999996</v>
      </c>
    </row>
    <row r="200" spans="1:229" ht="15" thickBot="1" x14ac:dyDescent="0.35">
      <c r="A200" s="51"/>
      <c r="B200" s="52" t="s">
        <v>14</v>
      </c>
      <c r="C200" s="43">
        <f>SUM(C188:C199)</f>
        <v>1.8360000000000001</v>
      </c>
      <c r="D200" s="42">
        <f>SUM(D188:D199)</f>
        <v>283.63600000000002</v>
      </c>
      <c r="E200" s="44"/>
      <c r="F200" s="43">
        <f>SUM(F188:F199)</f>
        <v>1.075</v>
      </c>
      <c r="G200" s="42">
        <f>SUM(G188:G199)</f>
        <v>907.32500000000005</v>
      </c>
      <c r="H200" s="44"/>
      <c r="I200" s="43">
        <f>SUM(I188:I199)</f>
        <v>0</v>
      </c>
      <c r="J200" s="42">
        <f>SUM(J188:J199)</f>
        <v>0</v>
      </c>
      <c r="K200" s="44"/>
      <c r="L200" s="43">
        <f>SUM(L188:L199)</f>
        <v>0</v>
      </c>
      <c r="M200" s="42">
        <f>SUM(M188:M199)</f>
        <v>0</v>
      </c>
      <c r="N200" s="44"/>
      <c r="O200" s="43">
        <f>SUM(O188:O199)</f>
        <v>0</v>
      </c>
      <c r="P200" s="42">
        <f>SUM(P188:P199)</f>
        <v>0</v>
      </c>
      <c r="Q200" s="44"/>
      <c r="R200" s="43">
        <f>SUM(R188:R199)</f>
        <v>0</v>
      </c>
      <c r="S200" s="42">
        <f>SUM(S188:S199)</f>
        <v>0</v>
      </c>
      <c r="T200" s="44"/>
      <c r="U200" s="43">
        <f>SUM(U188:U199)</f>
        <v>262.46326000000005</v>
      </c>
      <c r="V200" s="42">
        <f>SUM(V188:V199)</f>
        <v>510.62199999999996</v>
      </c>
      <c r="W200" s="44"/>
      <c r="X200" s="43">
        <f>SUM(X188:X199)</f>
        <v>0</v>
      </c>
      <c r="Y200" s="42">
        <f>SUM(Y188:Y199)</f>
        <v>0</v>
      </c>
      <c r="Z200" s="44"/>
      <c r="AA200" s="43">
        <f>SUM(AA188:AA199)</f>
        <v>0</v>
      </c>
      <c r="AB200" s="42">
        <f>SUM(AB188:AB199)</f>
        <v>0</v>
      </c>
      <c r="AC200" s="44"/>
      <c r="AD200" s="43">
        <f>SUM(AD188:AD199)</f>
        <v>0.01</v>
      </c>
      <c r="AE200" s="42">
        <f>SUM(AE188:AE199)</f>
        <v>1.52</v>
      </c>
      <c r="AF200" s="44"/>
      <c r="AG200" s="43">
        <f>SUM(AG188:AG199)</f>
        <v>0</v>
      </c>
      <c r="AH200" s="42">
        <f>SUM(AH188:AH199)</f>
        <v>0</v>
      </c>
      <c r="AI200" s="44"/>
      <c r="AJ200" s="43">
        <f>SUM(AJ188:AJ199)</f>
        <v>0</v>
      </c>
      <c r="AK200" s="42">
        <f>SUM(AK188:AK199)</f>
        <v>0</v>
      </c>
      <c r="AL200" s="44"/>
      <c r="AM200" s="43">
        <f>SUM(AM188:AM199)</f>
        <v>0</v>
      </c>
      <c r="AN200" s="42">
        <f>SUM(AN188:AN199)</f>
        <v>0</v>
      </c>
      <c r="AO200" s="44"/>
      <c r="AP200" s="43">
        <f>SUM(AP188:AP199)</f>
        <v>0.63536999999999999</v>
      </c>
      <c r="AQ200" s="42">
        <f>SUM(AQ188:AQ199)</f>
        <v>10.831999999999999</v>
      </c>
      <c r="AR200" s="44"/>
      <c r="AS200" s="43">
        <f>SUM(AS188:AS199)</f>
        <v>0</v>
      </c>
      <c r="AT200" s="42">
        <f>SUM(AT188:AT199)</f>
        <v>0</v>
      </c>
      <c r="AU200" s="44"/>
      <c r="AV200" s="43">
        <f>SUM(AV188:AV199)</f>
        <v>0</v>
      </c>
      <c r="AW200" s="42">
        <f>SUM(AW188:AW199)</f>
        <v>0</v>
      </c>
      <c r="AX200" s="44"/>
      <c r="AY200" s="43">
        <f>SUM(AY188:AY199)</f>
        <v>0</v>
      </c>
      <c r="AZ200" s="42">
        <f>SUM(AZ188:AZ199)</f>
        <v>0</v>
      </c>
      <c r="BA200" s="44"/>
      <c r="BB200" s="43">
        <f t="shared" ref="BB200:BC200" si="1618">SUM(BB188:BB199)</f>
        <v>0</v>
      </c>
      <c r="BC200" s="42">
        <f t="shared" si="1618"/>
        <v>0</v>
      </c>
      <c r="BD200" s="44"/>
      <c r="BE200" s="43">
        <f>SUM(BE188:BE199)</f>
        <v>1E-3</v>
      </c>
      <c r="BF200" s="42">
        <f>SUM(BF188:BF199)</f>
        <v>5.1999999999999998E-2</v>
      </c>
      <c r="BG200" s="44"/>
      <c r="BH200" s="43">
        <f>SUM(BH188:BH199)</f>
        <v>125.14304000000001</v>
      </c>
      <c r="BI200" s="42">
        <f>SUM(BI188:BI199)</f>
        <v>809.47399999999982</v>
      </c>
      <c r="BJ200" s="44"/>
      <c r="BK200" s="43">
        <f>SUM(BK188:BK199)</f>
        <v>0</v>
      </c>
      <c r="BL200" s="42">
        <f>SUM(BL188:BL199)</f>
        <v>0</v>
      </c>
      <c r="BM200" s="44"/>
      <c r="BN200" s="43">
        <f>SUM(BN188:BN199)</f>
        <v>2.4E-2</v>
      </c>
      <c r="BO200" s="42">
        <f>SUM(BO188:BO199)</f>
        <v>1.466</v>
      </c>
      <c r="BP200" s="44"/>
      <c r="BQ200" s="43">
        <f>SUM(BQ188:BQ199)</f>
        <v>0</v>
      </c>
      <c r="BR200" s="42">
        <f>SUM(BR188:BR199)</f>
        <v>0</v>
      </c>
      <c r="BS200" s="44"/>
      <c r="BT200" s="43">
        <f>SUM(BT188:BT199)</f>
        <v>0</v>
      </c>
      <c r="BU200" s="42">
        <f>SUM(BU188:BU199)</f>
        <v>0</v>
      </c>
      <c r="BV200" s="44"/>
      <c r="BW200" s="43">
        <f>SUM(BW188:BW199)</f>
        <v>0</v>
      </c>
      <c r="BX200" s="42">
        <f>SUM(BX188:BX199)</f>
        <v>0</v>
      </c>
      <c r="BY200" s="44"/>
      <c r="BZ200" s="43">
        <f>SUM(BZ188:BZ199)</f>
        <v>0</v>
      </c>
      <c r="CA200" s="42">
        <f>SUM(CA188:CA199)</f>
        <v>0</v>
      </c>
      <c r="CB200" s="44"/>
      <c r="CC200" s="43">
        <f>SUM(CC188:CC199)</f>
        <v>1.3133999999999999</v>
      </c>
      <c r="CD200" s="42">
        <f>SUM(CD188:CD199)</f>
        <v>17.448</v>
      </c>
      <c r="CE200" s="44"/>
      <c r="CF200" s="43">
        <f>SUM(CF188:CF199)</f>
        <v>0</v>
      </c>
      <c r="CG200" s="42">
        <f>SUM(CG188:CG199)</f>
        <v>0</v>
      </c>
      <c r="CH200" s="44"/>
      <c r="CI200" s="43">
        <f>SUM(CI188:CI199)</f>
        <v>0</v>
      </c>
      <c r="CJ200" s="42">
        <f>SUM(CJ188:CJ199)</f>
        <v>0</v>
      </c>
      <c r="CK200" s="44"/>
      <c r="CL200" s="43">
        <f t="shared" ref="CL200:CM200" si="1619">SUM(CL188:CL199)</f>
        <v>0</v>
      </c>
      <c r="CM200" s="42">
        <f t="shared" si="1619"/>
        <v>0</v>
      </c>
      <c r="CN200" s="44"/>
      <c r="CO200" s="43">
        <f>SUM(CO188:CO199)</f>
        <v>0</v>
      </c>
      <c r="CP200" s="42">
        <f>SUM(CP188:CP199)</f>
        <v>0</v>
      </c>
      <c r="CQ200" s="44"/>
      <c r="CR200" s="43">
        <f>SUM(CR188:CR199)</f>
        <v>0</v>
      </c>
      <c r="CS200" s="42">
        <f>SUM(CS188:CS199)</f>
        <v>0</v>
      </c>
      <c r="CT200" s="44"/>
      <c r="CU200" s="43">
        <f>SUM(CU188:CU199)</f>
        <v>0</v>
      </c>
      <c r="CV200" s="42">
        <f>SUM(CV188:CV199)</f>
        <v>0</v>
      </c>
      <c r="CW200" s="44"/>
      <c r="CX200" s="43">
        <f>SUM(CX188:CX199)</f>
        <v>85.24499999999999</v>
      </c>
      <c r="CY200" s="42">
        <f>SUM(CY188:CY199)</f>
        <v>556.05999999999995</v>
      </c>
      <c r="CZ200" s="44"/>
      <c r="DA200" s="43">
        <f>SUM(DA188:DA199)</f>
        <v>0</v>
      </c>
      <c r="DB200" s="42">
        <f>SUM(DB188:DB199)</f>
        <v>0</v>
      </c>
      <c r="DC200" s="44"/>
      <c r="DD200" s="43">
        <f>SUM(DD188:DD199)</f>
        <v>33.307600000000001</v>
      </c>
      <c r="DE200" s="42">
        <f>SUM(DE188:DE199)</f>
        <v>525.15899999999999</v>
      </c>
      <c r="DF200" s="44"/>
      <c r="DG200" s="43">
        <f>SUM(DG188:DG199)</f>
        <v>0.184</v>
      </c>
      <c r="DH200" s="42">
        <f>SUM(DH188:DH199)</f>
        <v>8.1129999999999995</v>
      </c>
      <c r="DI200" s="44"/>
      <c r="DJ200" s="43">
        <f>SUM(DJ188:DJ199)</f>
        <v>0.7177</v>
      </c>
      <c r="DK200" s="42">
        <f>SUM(DK188:DK199)</f>
        <v>22.015000000000001</v>
      </c>
      <c r="DL200" s="44"/>
      <c r="DM200" s="43">
        <f>SUM(DM188:DM199)</f>
        <v>0</v>
      </c>
      <c r="DN200" s="42">
        <f>SUM(DN188:DN199)</f>
        <v>0</v>
      </c>
      <c r="DO200" s="44"/>
      <c r="DP200" s="43">
        <f>SUM(DP188:DP199)</f>
        <v>0</v>
      </c>
      <c r="DQ200" s="42">
        <f>SUM(DQ188:DQ199)</f>
        <v>0</v>
      </c>
      <c r="DR200" s="44"/>
      <c r="DS200" s="43">
        <f>SUM(DS188:DS199)</f>
        <v>0.58918999999999999</v>
      </c>
      <c r="DT200" s="42">
        <f>SUM(DT188:DT199)</f>
        <v>19.407</v>
      </c>
      <c r="DU200" s="44"/>
      <c r="DV200" s="43">
        <f>SUM(DV188:DV199)</f>
        <v>6.2206100000000006</v>
      </c>
      <c r="DW200" s="42">
        <f>SUM(DW188:DW199)</f>
        <v>87.073999999999998</v>
      </c>
      <c r="DX200" s="44"/>
      <c r="DY200" s="43">
        <f>SUM(DY188:DY199)</f>
        <v>387.88626999999997</v>
      </c>
      <c r="DZ200" s="42">
        <f>SUM(DZ188:DZ199)</f>
        <v>2624.2280000000001</v>
      </c>
      <c r="EA200" s="44"/>
      <c r="EB200" s="43">
        <f>SUM(EB188:EB199)</f>
        <v>0</v>
      </c>
      <c r="EC200" s="42">
        <f>SUM(EC188:EC199)</f>
        <v>0</v>
      </c>
      <c r="ED200" s="44"/>
      <c r="EE200" s="43">
        <f>SUM(EE188:EE199)</f>
        <v>0.16400000000000001</v>
      </c>
      <c r="EF200" s="42">
        <f>SUM(EF188:EF199)</f>
        <v>8.2430000000000003</v>
      </c>
      <c r="EG200" s="44"/>
      <c r="EH200" s="43">
        <f>SUM(EH188:EH199)</f>
        <v>45.314999999999998</v>
      </c>
      <c r="EI200" s="42">
        <f>SUM(EI188:EI199)</f>
        <v>4327.1779999999999</v>
      </c>
      <c r="EJ200" s="44"/>
      <c r="EK200" s="43">
        <f>SUM(EK188:EK199)</f>
        <v>0</v>
      </c>
      <c r="EL200" s="42">
        <f>SUM(EL188:EL199)</f>
        <v>0</v>
      </c>
      <c r="EM200" s="44"/>
      <c r="EN200" s="43">
        <f>SUM(EN188:EN199)</f>
        <v>0</v>
      </c>
      <c r="EO200" s="42">
        <f>SUM(EO188:EO199)</f>
        <v>0</v>
      </c>
      <c r="EP200" s="44"/>
      <c r="EQ200" s="43">
        <f>SUM(EQ188:EQ199)</f>
        <v>0</v>
      </c>
      <c r="ER200" s="42">
        <f>SUM(ER188:ER199)</f>
        <v>0</v>
      </c>
      <c r="ES200" s="44"/>
      <c r="ET200" s="43">
        <f>SUM(ET188:ET199)</f>
        <v>0</v>
      </c>
      <c r="EU200" s="42">
        <f>SUM(EU188:EU199)</f>
        <v>0</v>
      </c>
      <c r="EV200" s="44"/>
      <c r="EW200" s="43">
        <f t="shared" ref="EW200:EX200" si="1620">SUM(EW188:EW199)</f>
        <v>0</v>
      </c>
      <c r="EX200" s="42">
        <f t="shared" si="1620"/>
        <v>0</v>
      </c>
      <c r="EY200" s="44"/>
      <c r="EZ200" s="43">
        <f>SUM(EZ188:EZ199)</f>
        <v>0</v>
      </c>
      <c r="FA200" s="42">
        <f>SUM(FA188:FA199)</f>
        <v>0</v>
      </c>
      <c r="FB200" s="44"/>
      <c r="FC200" s="43">
        <f>SUM(FC188:FC199)</f>
        <v>0.26900000000000002</v>
      </c>
      <c r="FD200" s="42">
        <f>SUM(FD188:FD199)</f>
        <v>9.01</v>
      </c>
      <c r="FE200" s="44"/>
      <c r="FF200" s="43">
        <f>SUM(FF188:FF199)</f>
        <v>0</v>
      </c>
      <c r="FG200" s="42">
        <f>SUM(FG188:FG199)</f>
        <v>0</v>
      </c>
      <c r="FH200" s="44"/>
      <c r="FI200" s="43">
        <f>SUM(FI188:FI199)</f>
        <v>0</v>
      </c>
      <c r="FJ200" s="42">
        <f>SUM(FJ188:FJ199)</f>
        <v>0</v>
      </c>
      <c r="FK200" s="44"/>
      <c r="FL200" s="43">
        <f>SUM(FL188:FL199)</f>
        <v>0</v>
      </c>
      <c r="FM200" s="42">
        <f>SUM(FM188:FM199)</f>
        <v>0</v>
      </c>
      <c r="FN200" s="44"/>
      <c r="FO200" s="43">
        <f>SUM(FO188:FO199)</f>
        <v>0</v>
      </c>
      <c r="FP200" s="42">
        <f>SUM(FP188:FP199)</f>
        <v>0</v>
      </c>
      <c r="FQ200" s="44"/>
      <c r="FR200" s="43">
        <f>SUM(FR188:FR199)</f>
        <v>0</v>
      </c>
      <c r="FS200" s="42">
        <f>SUM(FS188:FS199)</f>
        <v>0</v>
      </c>
      <c r="FT200" s="44"/>
      <c r="FU200" s="43">
        <f>SUM(FU188:FU199)</f>
        <v>2.5000000000000001E-3</v>
      </c>
      <c r="FV200" s="42">
        <f>SUM(FV188:FV199)</f>
        <v>0.63600000000000001</v>
      </c>
      <c r="FW200" s="44"/>
      <c r="FX200" s="43">
        <f>SUM(FX188:FX199)</f>
        <v>300.084</v>
      </c>
      <c r="FY200" s="42">
        <f>SUM(FY188:FY199)</f>
        <v>22119.373999999996</v>
      </c>
      <c r="FZ200" s="44"/>
      <c r="GA200" s="43">
        <f>SUM(GA188:GA199)</f>
        <v>0</v>
      </c>
      <c r="GB200" s="42">
        <f>SUM(GB188:GB199)</f>
        <v>0</v>
      </c>
      <c r="GC200" s="44"/>
      <c r="GD200" s="43">
        <f>SUM(GD188:GD199)</f>
        <v>0</v>
      </c>
      <c r="GE200" s="42">
        <f>SUM(GE188:GE199)</f>
        <v>0</v>
      </c>
      <c r="GF200" s="44"/>
      <c r="GG200" s="43">
        <f>SUM(GG188:GG199)</f>
        <v>1.17</v>
      </c>
      <c r="GH200" s="42">
        <f>SUM(GH188:GH199)</f>
        <v>107.78</v>
      </c>
      <c r="GI200" s="44"/>
      <c r="GJ200" s="43">
        <f>SUM(GJ188:GJ199)</f>
        <v>0</v>
      </c>
      <c r="GK200" s="42">
        <f>SUM(GK188:GK199)</f>
        <v>0</v>
      </c>
      <c r="GL200" s="44"/>
      <c r="GM200" s="43">
        <f>SUM(GM188:GM199)</f>
        <v>0</v>
      </c>
      <c r="GN200" s="42">
        <f>SUM(GN188:GN199)</f>
        <v>0</v>
      </c>
      <c r="GO200" s="44"/>
      <c r="GP200" s="43">
        <f>SUM(GP188:GP199)</f>
        <v>0</v>
      </c>
      <c r="GQ200" s="42">
        <f>SUM(GQ188:GQ199)</f>
        <v>0</v>
      </c>
      <c r="GR200" s="44"/>
      <c r="GS200" s="43">
        <f>SUM(GS188:GS199)</f>
        <v>0.59254999999999991</v>
      </c>
      <c r="GT200" s="42">
        <f>SUM(GT188:GT199)</f>
        <v>13.561</v>
      </c>
      <c r="GU200" s="44"/>
      <c r="GV200" s="43">
        <f>SUM(GV188:GV199)</f>
        <v>0</v>
      </c>
      <c r="GW200" s="42">
        <f>SUM(GW188:GW199)</f>
        <v>0</v>
      </c>
      <c r="GX200" s="44"/>
      <c r="GY200" s="43">
        <f>SUM(GY188:GY199)</f>
        <v>3.5299999999999997E-3</v>
      </c>
      <c r="GZ200" s="42">
        <f>SUM(GZ188:GZ199)</f>
        <v>0.35399999999999998</v>
      </c>
      <c r="HA200" s="44"/>
      <c r="HB200" s="43">
        <f>SUM(HB188:HB199)</f>
        <v>0.65</v>
      </c>
      <c r="HC200" s="42">
        <f>SUM(HC188:HC199)</f>
        <v>129.97</v>
      </c>
      <c r="HD200" s="44"/>
      <c r="HE200" s="43">
        <f>SUM(HE188:HE199)</f>
        <v>0</v>
      </c>
      <c r="HF200" s="42">
        <f>SUM(HF188:HF199)</f>
        <v>0</v>
      </c>
      <c r="HG200" s="44"/>
      <c r="HH200" s="43">
        <f>SUM(HH188:HH199)</f>
        <v>0</v>
      </c>
      <c r="HI200" s="42">
        <f>SUM(HI188:HI199)</f>
        <v>0</v>
      </c>
      <c r="HJ200" s="44"/>
      <c r="HK200" s="43"/>
      <c r="HL200" s="42"/>
      <c r="HM200" s="44"/>
      <c r="HN200" s="43">
        <f>SUM(HN188:HN199)</f>
        <v>4.2324699999999993</v>
      </c>
      <c r="HO200" s="42">
        <f>SUM(HO188:HO199)</f>
        <v>169.43099999999998</v>
      </c>
      <c r="HP200" s="44"/>
      <c r="HQ200" s="43">
        <f>SUM(HQ188:HQ199)</f>
        <v>68.441409999999991</v>
      </c>
      <c r="HR200" s="42">
        <f>SUM(HR188:HR199)</f>
        <v>10455.807000000003</v>
      </c>
      <c r="HS200" s="44"/>
      <c r="HT200" s="43">
        <f t="shared" si="1603"/>
        <v>1327.5759</v>
      </c>
      <c r="HU200" s="55">
        <f t="shared" si="1604"/>
        <v>43725.775000000001</v>
      </c>
    </row>
    <row r="201" spans="1:229" x14ac:dyDescent="0.3">
      <c r="A201" s="49">
        <v>2019</v>
      </c>
      <c r="B201" s="50" t="s">
        <v>2</v>
      </c>
      <c r="C201" s="6">
        <v>0</v>
      </c>
      <c r="D201" s="4">
        <v>0</v>
      </c>
      <c r="E201" s="9">
        <v>0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0.27104</v>
      </c>
      <c r="V201" s="4">
        <v>7.1680000000000001</v>
      </c>
      <c r="W201" s="9">
        <f t="shared" ref="W201:W212" si="1621">V201/U201*1000</f>
        <v>26446.280991735537</v>
      </c>
      <c r="X201" s="6">
        <v>0</v>
      </c>
      <c r="Y201" s="4">
        <v>0</v>
      </c>
      <c r="Z201" s="9">
        <v>0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v>0</v>
      </c>
      <c r="AM201" s="6">
        <v>0</v>
      </c>
      <c r="AN201" s="4">
        <v>0</v>
      </c>
      <c r="AO201" s="9">
        <v>0</v>
      </c>
      <c r="AP201" s="6">
        <v>0.01</v>
      </c>
      <c r="AQ201" s="4">
        <v>0.249</v>
      </c>
      <c r="AR201" s="9">
        <f t="shared" ref="AR201:AR210" si="1622">AQ201/AP201*1000</f>
        <v>24900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f t="shared" ref="BD201:BD212" si="1623">IF(BB201=0,0,BC201/BB201*1000)</f>
        <v>0</v>
      </c>
      <c r="BE201" s="6">
        <v>0</v>
      </c>
      <c r="BF201" s="4">
        <v>0</v>
      </c>
      <c r="BG201" s="9">
        <v>0</v>
      </c>
      <c r="BH201" s="6">
        <v>0.1138</v>
      </c>
      <c r="BI201" s="4">
        <v>5.1749999999999998</v>
      </c>
      <c r="BJ201" s="9">
        <f t="shared" ref="BJ201:BJ212" si="1624">BI201/BH201*1000</f>
        <v>45474.51669595782</v>
      </c>
      <c r="BK201" s="6">
        <v>0</v>
      </c>
      <c r="BL201" s="4">
        <v>0</v>
      </c>
      <c r="BM201" s="9">
        <v>0</v>
      </c>
      <c r="BN201" s="6">
        <v>0</v>
      </c>
      <c r="BO201" s="4">
        <v>0</v>
      </c>
      <c r="BP201" s="9">
        <v>0</v>
      </c>
      <c r="BQ201" s="6">
        <v>0</v>
      </c>
      <c r="BR201" s="4">
        <v>0</v>
      </c>
      <c r="BS201" s="9"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3.8200000000000005E-2</v>
      </c>
      <c r="CD201" s="4">
        <v>0.53500000000000003</v>
      </c>
      <c r="CE201" s="9">
        <f t="shared" ref="CE201:CE212" si="1625">CD201/CC201*1000</f>
        <v>14005.235602094241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f t="shared" ref="CN201:CN212" si="1626">IF(CL201=0,0,CM201/CL201*1000)</f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1.4320000000000001E-2</v>
      </c>
      <c r="DE201" s="4">
        <v>0.77200000000000002</v>
      </c>
      <c r="DF201" s="9">
        <f t="shared" ref="DF201:DF212" si="1627">DE201/DD201*1000</f>
        <v>53910.614525139667</v>
      </c>
      <c r="DG201" s="6">
        <v>0</v>
      </c>
      <c r="DH201" s="4">
        <v>0</v>
      </c>
      <c r="DI201" s="9">
        <v>0</v>
      </c>
      <c r="DJ201" s="6">
        <v>4.2000000000000006E-3</v>
      </c>
      <c r="DK201" s="4">
        <v>0.23400000000000001</v>
      </c>
      <c r="DL201" s="9">
        <f t="shared" ref="DL201:DL212" si="1628">DK201/DJ201*1000</f>
        <v>55714.28571428571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0.34504000000000001</v>
      </c>
      <c r="DW201" s="4">
        <v>1.86</v>
      </c>
      <c r="DX201" s="9">
        <f t="shared" ref="DX201:DX212" si="1629">DW201/DV201*1000</f>
        <v>5390.6793415256207</v>
      </c>
      <c r="DY201" s="6">
        <v>2.2822399999999998</v>
      </c>
      <c r="DZ201" s="4">
        <v>35.502000000000002</v>
      </c>
      <c r="EA201" s="9">
        <f t="shared" ref="EA201:EA212" si="1630">DZ201/DY201*1000</f>
        <v>15555.769770050478</v>
      </c>
      <c r="EB201" s="6">
        <v>0</v>
      </c>
      <c r="EC201" s="4">
        <v>0</v>
      </c>
      <c r="ED201" s="9">
        <v>0</v>
      </c>
      <c r="EE201" s="6">
        <v>5.0000000000000001E-3</v>
      </c>
      <c r="EF201" s="4">
        <v>0.17699999999999999</v>
      </c>
      <c r="EG201" s="9">
        <f t="shared" ref="EG201:EG211" si="1631">EF201/EE201*1000</f>
        <v>35400</v>
      </c>
      <c r="EH201" s="6">
        <v>2.4769999999999999</v>
      </c>
      <c r="EI201" s="4">
        <v>275.815</v>
      </c>
      <c r="EJ201" s="9">
        <f t="shared" ref="EJ201:EJ212" si="1632">EI201/EH201*1000</f>
        <v>111350.42389987889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f t="shared" ref="EY201:EY212" si="1633">IF(EW201=0,0,EX201/EW201*1000)</f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v>0</v>
      </c>
      <c r="FJ201" s="4">
        <v>0</v>
      </c>
      <c r="FK201" s="9">
        <v>0</v>
      </c>
      <c r="FL201" s="6">
        <v>0</v>
      </c>
      <c r="FM201" s="4">
        <v>0</v>
      </c>
      <c r="FN201" s="9">
        <v>0</v>
      </c>
      <c r="FO201" s="6">
        <v>0</v>
      </c>
      <c r="FP201" s="4">
        <v>0</v>
      </c>
      <c r="FQ201" s="9">
        <v>0</v>
      </c>
      <c r="FR201" s="6">
        <v>0</v>
      </c>
      <c r="FS201" s="4">
        <v>0</v>
      </c>
      <c r="FT201" s="9">
        <v>0</v>
      </c>
      <c r="FU201" s="6">
        <v>0</v>
      </c>
      <c r="FV201" s="4">
        <v>0</v>
      </c>
      <c r="FW201" s="9">
        <v>0</v>
      </c>
      <c r="FX201" s="6">
        <v>0</v>
      </c>
      <c r="FY201" s="4">
        <v>0</v>
      </c>
      <c r="FZ201" s="9">
        <v>0</v>
      </c>
      <c r="GA201" s="6">
        <v>0</v>
      </c>
      <c r="GB201" s="4">
        <v>0</v>
      </c>
      <c r="GC201" s="9">
        <v>0</v>
      </c>
      <c r="GD201" s="6">
        <v>0</v>
      </c>
      <c r="GE201" s="4">
        <v>0</v>
      </c>
      <c r="GF201" s="9">
        <v>0</v>
      </c>
      <c r="GG201" s="6">
        <v>0.5</v>
      </c>
      <c r="GH201" s="4">
        <v>15.5</v>
      </c>
      <c r="GI201" s="9">
        <f t="shared" ref="GI201:GI211" si="1634">GH201/GG201*1000</f>
        <v>31000</v>
      </c>
      <c r="GJ201" s="6">
        <v>0</v>
      </c>
      <c r="GK201" s="4">
        <v>0</v>
      </c>
      <c r="GL201" s="9">
        <v>0</v>
      </c>
      <c r="GM201" s="6">
        <v>0</v>
      </c>
      <c r="GN201" s="4">
        <v>0</v>
      </c>
      <c r="GO201" s="9">
        <v>0</v>
      </c>
      <c r="GP201" s="6">
        <v>0</v>
      </c>
      <c r="GQ201" s="4">
        <v>0</v>
      </c>
      <c r="GR201" s="9">
        <v>0</v>
      </c>
      <c r="GS201" s="6">
        <v>7.8799999999999999E-3</v>
      </c>
      <c r="GT201" s="4">
        <v>0.94</v>
      </c>
      <c r="GU201" s="9">
        <f t="shared" ref="GU201:GU212" si="1635">GT201/GS201*1000</f>
        <v>119289.34010152284</v>
      </c>
      <c r="GV201" s="6">
        <v>0</v>
      </c>
      <c r="GW201" s="4">
        <v>0</v>
      </c>
      <c r="GX201" s="9">
        <v>0</v>
      </c>
      <c r="GY201" s="6">
        <v>0</v>
      </c>
      <c r="GZ201" s="4">
        <v>0</v>
      </c>
      <c r="HA201" s="9">
        <v>0</v>
      </c>
      <c r="HB201" s="6">
        <v>0</v>
      </c>
      <c r="HC201" s="4">
        <v>0</v>
      </c>
      <c r="HD201" s="9">
        <v>0</v>
      </c>
      <c r="HE201" s="6">
        <v>0</v>
      </c>
      <c r="HF201" s="4">
        <v>0</v>
      </c>
      <c r="HG201" s="9">
        <v>0</v>
      </c>
      <c r="HH201" s="6">
        <v>0</v>
      </c>
      <c r="HI201" s="4">
        <v>0</v>
      </c>
      <c r="HJ201" s="9">
        <v>0</v>
      </c>
      <c r="HK201" s="6"/>
      <c r="HL201" s="4"/>
      <c r="HM201" s="9"/>
      <c r="HN201" s="6">
        <v>0.23518</v>
      </c>
      <c r="HO201" s="4">
        <v>20.713999999999999</v>
      </c>
      <c r="HP201" s="9">
        <f t="shared" ref="HP201:HP212" si="1636">HO201/HN201*1000</f>
        <v>88077.21745046346</v>
      </c>
      <c r="HQ201" s="6">
        <v>0</v>
      </c>
      <c r="HR201" s="4">
        <v>0</v>
      </c>
      <c r="HS201" s="9">
        <v>0</v>
      </c>
      <c r="HT201" s="6">
        <f t="shared" ref="HT201:HT213" si="1637">C201+F201+I201+R201+X201+AV201+AM201+AP201+BN201+BQ201+GG201+CU201+CX201+CI201+DD201+DJ201+DP201+BT201+DS201+AS201+DV201+EB201+EE201+EH201+FC201+FI201+FR201+FX201+GJ201+GM201+GS201+HB201+GV201+HH201+HN201+HQ201+CC201+GP201+GD201+FO201+CO201+CF201+BZ201+EQ201+DA201+AY201+HE201+GY201+O201+L201+EK201+AG201+EZ201+BH201+ET201+DY201+U201+DG201+EN201+AA201+CR201+FF201+FL201+AD201+FU201+BE201+BW201</f>
        <v>6.3038999999999996</v>
      </c>
      <c r="HU201" s="10">
        <f t="shared" ref="HU201:HU213" si="1638">D201+G201+J201+S201+Y201+AW201+AN201+AQ201+BO201+BR201+GH201+CV201+CY201+CJ201+DE201+DK201+DQ201+BU201+DT201+AT201+DW201+EC201+EF201+EI201+FD201+FJ201+FS201+FY201+GK201+GN201+GT201+HC201+GW201+HI201+HO201+HR201+CD201+GQ201+GE201+FP201+CP201+CG201+CA201+ER201+DB201+AZ201+HF201+GZ201+P201+M201+EL201+AH201+FA201+BI201+EU201+DZ201+V201+DH201+EO201+AB201+CS201+FG201+FM201+AE201+FV201+BF201+BX201</f>
        <v>364.64100000000002</v>
      </c>
    </row>
    <row r="202" spans="1:229" x14ac:dyDescent="0.3">
      <c r="A202" s="49">
        <v>2019</v>
      </c>
      <c r="B202" s="50" t="s">
        <v>3</v>
      </c>
      <c r="C202" s="6">
        <v>0</v>
      </c>
      <c r="D202" s="4">
        <v>0</v>
      </c>
      <c r="E202" s="9">
        <v>0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24.222090000000001</v>
      </c>
      <c r="V202" s="4">
        <v>36.533000000000001</v>
      </c>
      <c r="W202" s="9">
        <f t="shared" si="1621"/>
        <v>1508.2513523812356</v>
      </c>
      <c r="X202" s="6">
        <v>0</v>
      </c>
      <c r="Y202" s="4">
        <v>0</v>
      </c>
      <c r="Z202" s="9">
        <v>0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f t="shared" si="1623"/>
        <v>0</v>
      </c>
      <c r="BE202" s="6">
        <v>0</v>
      </c>
      <c r="BF202" s="4">
        <v>0</v>
      </c>
      <c r="BG202" s="9">
        <v>0</v>
      </c>
      <c r="BH202" s="6">
        <v>25.078099999999999</v>
      </c>
      <c r="BI202" s="4">
        <v>145.84299999999999</v>
      </c>
      <c r="BJ202" s="9">
        <f t="shared" si="1624"/>
        <v>5815.5522148807122</v>
      </c>
      <c r="BK202" s="6">
        <v>0.15162</v>
      </c>
      <c r="BL202" s="4">
        <v>5.5640000000000001</v>
      </c>
      <c r="BM202" s="9">
        <f t="shared" ref="BM202" si="1639">BL202/BK202*1000</f>
        <v>36697.00567207492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9">
        <v>0</v>
      </c>
      <c r="BT202" s="6">
        <v>0</v>
      </c>
      <c r="BU202" s="4">
        <v>0</v>
      </c>
      <c r="BV202" s="9">
        <v>0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f t="shared" si="1626"/>
        <v>0</v>
      </c>
      <c r="CO202" s="6">
        <v>0</v>
      </c>
      <c r="CP202" s="4">
        <v>0</v>
      </c>
      <c r="CQ202" s="9">
        <v>0</v>
      </c>
      <c r="CR202" s="6">
        <v>0</v>
      </c>
      <c r="CS202" s="4">
        <v>0</v>
      </c>
      <c r="CT202" s="9">
        <v>0</v>
      </c>
      <c r="CU202" s="6">
        <v>0</v>
      </c>
      <c r="CV202" s="4">
        <v>0</v>
      </c>
      <c r="CW202" s="9">
        <v>0</v>
      </c>
      <c r="CX202" s="6">
        <v>0.1</v>
      </c>
      <c r="CY202" s="4">
        <v>1</v>
      </c>
      <c r="CZ202" s="9">
        <f t="shared" ref="CZ202:CZ212" si="1640">CY202/CX202*1000</f>
        <v>10000</v>
      </c>
      <c r="DA202" s="6">
        <v>0</v>
      </c>
      <c r="DB202" s="4">
        <v>0</v>
      </c>
      <c r="DC202" s="9">
        <v>0</v>
      </c>
      <c r="DD202" s="6">
        <v>4.0000000000000001E-3</v>
      </c>
      <c r="DE202" s="4">
        <v>0.252</v>
      </c>
      <c r="DF202" s="9">
        <f t="shared" si="1627"/>
        <v>63000</v>
      </c>
      <c r="DG202" s="6">
        <v>2.5000000000000001E-2</v>
      </c>
      <c r="DH202" s="4">
        <v>1.147</v>
      </c>
      <c r="DI202" s="9">
        <f t="shared" ref="DI202:DI211" si="1641">DH202/DG202*1000</f>
        <v>45879.999999999993</v>
      </c>
      <c r="DJ202" s="6">
        <v>0.13919999999999999</v>
      </c>
      <c r="DK202" s="4">
        <v>3.0760000000000001</v>
      </c>
      <c r="DL202" s="9">
        <f t="shared" si="1628"/>
        <v>22097.701149425291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0.38399</v>
      </c>
      <c r="DW202" s="4">
        <v>2.4740000000000002</v>
      </c>
      <c r="DX202" s="9">
        <f t="shared" si="1629"/>
        <v>6442.876116565536</v>
      </c>
      <c r="DY202" s="6">
        <v>36.597769999999997</v>
      </c>
      <c r="DZ202" s="4">
        <v>247.947</v>
      </c>
      <c r="EA202" s="9">
        <f t="shared" si="1630"/>
        <v>6774.9209856228954</v>
      </c>
      <c r="EB202" s="6">
        <v>0</v>
      </c>
      <c r="EC202" s="4">
        <v>0</v>
      </c>
      <c r="ED202" s="9">
        <v>0</v>
      </c>
      <c r="EE202" s="6">
        <v>7.0440000000000003E-2</v>
      </c>
      <c r="EF202" s="4">
        <v>3.056</v>
      </c>
      <c r="EG202" s="9">
        <f t="shared" si="1631"/>
        <v>43384.440658716638</v>
      </c>
      <c r="EH202" s="6">
        <v>4.9800000000000004</v>
      </c>
      <c r="EI202" s="4">
        <v>566.83399999999995</v>
      </c>
      <c r="EJ202" s="9">
        <f t="shared" si="1632"/>
        <v>113822.08835341364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f t="shared" si="1633"/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v>0</v>
      </c>
      <c r="FJ202" s="4">
        <v>0</v>
      </c>
      <c r="FK202" s="9">
        <v>0</v>
      </c>
      <c r="FL202" s="6">
        <v>0</v>
      </c>
      <c r="FM202" s="4">
        <v>0</v>
      </c>
      <c r="FN202" s="9">
        <v>0</v>
      </c>
      <c r="FO202" s="6">
        <v>0</v>
      </c>
      <c r="FP202" s="4">
        <v>0</v>
      </c>
      <c r="FQ202" s="9">
        <v>0</v>
      </c>
      <c r="FR202" s="6">
        <v>0</v>
      </c>
      <c r="FS202" s="4">
        <v>0</v>
      </c>
      <c r="FT202" s="9">
        <v>0</v>
      </c>
      <c r="FU202" s="6">
        <v>0</v>
      </c>
      <c r="FV202" s="4">
        <v>0</v>
      </c>
      <c r="FW202" s="9">
        <v>0</v>
      </c>
      <c r="FX202" s="6">
        <v>0</v>
      </c>
      <c r="FY202" s="4">
        <v>0</v>
      </c>
      <c r="FZ202" s="9">
        <v>0</v>
      </c>
      <c r="GA202" s="6">
        <v>0</v>
      </c>
      <c r="GB202" s="4">
        <v>0</v>
      </c>
      <c r="GC202" s="9">
        <v>0</v>
      </c>
      <c r="GD202" s="6">
        <v>0</v>
      </c>
      <c r="GE202" s="4">
        <v>0</v>
      </c>
      <c r="GF202" s="9">
        <v>0</v>
      </c>
      <c r="GG202" s="6">
        <v>0</v>
      </c>
      <c r="GH202" s="4">
        <v>0</v>
      </c>
      <c r="GI202" s="9">
        <v>0</v>
      </c>
      <c r="GJ202" s="6">
        <v>0</v>
      </c>
      <c r="GK202" s="4">
        <v>0</v>
      </c>
      <c r="GL202" s="9">
        <v>0</v>
      </c>
      <c r="GM202" s="6">
        <v>0</v>
      </c>
      <c r="GN202" s="4">
        <v>0</v>
      </c>
      <c r="GO202" s="9">
        <v>0</v>
      </c>
      <c r="GP202" s="6">
        <v>0</v>
      </c>
      <c r="GQ202" s="4">
        <v>0</v>
      </c>
      <c r="GR202" s="9">
        <v>0</v>
      </c>
      <c r="GS202" s="6">
        <v>9.1999999999999998E-3</v>
      </c>
      <c r="GT202" s="4">
        <v>0.47</v>
      </c>
      <c r="GU202" s="9">
        <f t="shared" si="1635"/>
        <v>51086.956521739128</v>
      </c>
      <c r="GV202" s="6">
        <v>0</v>
      </c>
      <c r="GW202" s="4">
        <v>0</v>
      </c>
      <c r="GX202" s="9">
        <v>0</v>
      </c>
      <c r="GY202" s="6">
        <v>0</v>
      </c>
      <c r="GZ202" s="4">
        <v>0</v>
      </c>
      <c r="HA202" s="9">
        <v>0</v>
      </c>
      <c r="HB202" s="6">
        <v>0</v>
      </c>
      <c r="HC202" s="4">
        <v>0</v>
      </c>
      <c r="HD202" s="9">
        <v>0</v>
      </c>
      <c r="HE202" s="6">
        <v>0</v>
      </c>
      <c r="HF202" s="4">
        <v>0</v>
      </c>
      <c r="HG202" s="9">
        <v>0</v>
      </c>
      <c r="HH202" s="6">
        <v>0</v>
      </c>
      <c r="HI202" s="4">
        <v>0</v>
      </c>
      <c r="HJ202" s="9">
        <v>0</v>
      </c>
      <c r="HK202" s="6"/>
      <c r="HL202" s="4"/>
      <c r="HM202" s="9"/>
      <c r="HN202" s="6">
        <v>0.15575999999999998</v>
      </c>
      <c r="HO202" s="4">
        <v>8.0259999999999998</v>
      </c>
      <c r="HP202" s="9">
        <f t="shared" si="1636"/>
        <v>51527.991782229074</v>
      </c>
      <c r="HQ202" s="6">
        <v>0.3</v>
      </c>
      <c r="HR202" s="4">
        <v>8.4580000000000002</v>
      </c>
      <c r="HS202" s="9">
        <f t="shared" ref="HS202:HS212" si="1642">HR202/HQ202*1000</f>
        <v>28193.333333333336</v>
      </c>
      <c r="HT202" s="6">
        <f t="shared" si="1637"/>
        <v>92.065550000000002</v>
      </c>
      <c r="HU202" s="10">
        <f t="shared" si="1638"/>
        <v>1025.1159999999998</v>
      </c>
    </row>
    <row r="203" spans="1:229" x14ac:dyDescent="0.3">
      <c r="A203" s="49">
        <v>2019</v>
      </c>
      <c r="B203" s="50" t="s">
        <v>4</v>
      </c>
      <c r="C203" s="6">
        <v>4.7E-2</v>
      </c>
      <c r="D203" s="4">
        <v>2.1760000000000002</v>
      </c>
      <c r="E203" s="9">
        <f t="shared" ref="E203:E208" si="1643">D203/C203*1000</f>
        <v>46297.872340425536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26.991479999999999</v>
      </c>
      <c r="V203" s="4">
        <v>66.87</v>
      </c>
      <c r="W203" s="9">
        <f t="shared" si="1621"/>
        <v>2477.448439285286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f t="shared" si="1623"/>
        <v>0</v>
      </c>
      <c r="BE203" s="6">
        <v>0</v>
      </c>
      <c r="BF203" s="4">
        <v>0</v>
      </c>
      <c r="BG203" s="9">
        <v>0</v>
      </c>
      <c r="BH203" s="6">
        <v>0.19544</v>
      </c>
      <c r="BI203" s="4">
        <v>6.9349999999999996</v>
      </c>
      <c r="BJ203" s="9">
        <f t="shared" si="1624"/>
        <v>35484.036021285305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0.1474</v>
      </c>
      <c r="CD203" s="4">
        <v>5.5179999999999998</v>
      </c>
      <c r="CE203" s="9">
        <f t="shared" si="1625"/>
        <v>37435.549525101764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f t="shared" si="1626"/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0.21656</v>
      </c>
      <c r="DE203" s="4">
        <v>1.6180000000000001</v>
      </c>
      <c r="DF203" s="9">
        <f t="shared" si="1627"/>
        <v>7471.3705208718147</v>
      </c>
      <c r="DG203" s="6">
        <v>0</v>
      </c>
      <c r="DH203" s="4">
        <v>0</v>
      </c>
      <c r="DI203" s="9">
        <v>0</v>
      </c>
      <c r="DJ203" s="6">
        <v>0.13469999999999999</v>
      </c>
      <c r="DK203" s="4">
        <v>2.008</v>
      </c>
      <c r="DL203" s="9">
        <f t="shared" si="1628"/>
        <v>14907.201187824798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0.63037999999999994</v>
      </c>
      <c r="DW203" s="4">
        <v>3.5910000000000002</v>
      </c>
      <c r="DX203" s="9">
        <f t="shared" si="1629"/>
        <v>5696.5639772835439</v>
      </c>
      <c r="DY203" s="6">
        <v>2.3399800000000002</v>
      </c>
      <c r="DZ203" s="4">
        <v>42.890999999999998</v>
      </c>
      <c r="EA203" s="9">
        <f t="shared" si="1630"/>
        <v>18329.643843109767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3.4830000000000001</v>
      </c>
      <c r="EI203" s="4">
        <v>412.94400000000002</v>
      </c>
      <c r="EJ203" s="9">
        <f t="shared" si="1632"/>
        <v>118559.86218776918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f t="shared" si="1633"/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v>0</v>
      </c>
      <c r="FJ203" s="4">
        <v>0</v>
      </c>
      <c r="FK203" s="9">
        <v>0</v>
      </c>
      <c r="FL203" s="6">
        <v>0</v>
      </c>
      <c r="FM203" s="4">
        <v>0</v>
      </c>
      <c r="FN203" s="9">
        <v>0</v>
      </c>
      <c r="FO203" s="6">
        <v>0</v>
      </c>
      <c r="FP203" s="4">
        <v>0</v>
      </c>
      <c r="FQ203" s="9">
        <v>0</v>
      </c>
      <c r="FR203" s="6">
        <v>0</v>
      </c>
      <c r="FS203" s="4">
        <v>0</v>
      </c>
      <c r="FT203" s="9">
        <v>0</v>
      </c>
      <c r="FU203" s="6">
        <v>0</v>
      </c>
      <c r="FV203" s="4">
        <v>0</v>
      </c>
      <c r="FW203" s="9">
        <v>0</v>
      </c>
      <c r="FX203" s="6">
        <v>0</v>
      </c>
      <c r="FY203" s="4">
        <v>0</v>
      </c>
      <c r="FZ203" s="9">
        <v>0</v>
      </c>
      <c r="GA203" s="6">
        <v>0</v>
      </c>
      <c r="GB203" s="4">
        <v>0</v>
      </c>
      <c r="GC203" s="9">
        <v>0</v>
      </c>
      <c r="GD203" s="6">
        <v>0</v>
      </c>
      <c r="GE203" s="4">
        <v>0</v>
      </c>
      <c r="GF203" s="9">
        <v>0</v>
      </c>
      <c r="GG203" s="6">
        <v>0</v>
      </c>
      <c r="GH203" s="4">
        <v>0</v>
      </c>
      <c r="GI203" s="9">
        <v>0</v>
      </c>
      <c r="GJ203" s="6">
        <v>0</v>
      </c>
      <c r="GK203" s="4">
        <v>0</v>
      </c>
      <c r="GL203" s="9">
        <v>0</v>
      </c>
      <c r="GM203" s="6">
        <v>0</v>
      </c>
      <c r="GN203" s="4">
        <v>0</v>
      </c>
      <c r="GO203" s="9">
        <v>0</v>
      </c>
      <c r="GP203" s="6">
        <v>0</v>
      </c>
      <c r="GQ203" s="4">
        <v>0</v>
      </c>
      <c r="GR203" s="9">
        <v>0</v>
      </c>
      <c r="GS203" s="6">
        <v>0</v>
      </c>
      <c r="GT203" s="4">
        <v>0</v>
      </c>
      <c r="GU203" s="9">
        <v>0</v>
      </c>
      <c r="GV203" s="6">
        <v>0</v>
      </c>
      <c r="GW203" s="4">
        <v>0</v>
      </c>
      <c r="GX203" s="9">
        <v>0</v>
      </c>
      <c r="GY203" s="6">
        <v>0</v>
      </c>
      <c r="GZ203" s="4">
        <v>0</v>
      </c>
      <c r="HA203" s="9">
        <v>0</v>
      </c>
      <c r="HB203" s="6">
        <v>0</v>
      </c>
      <c r="HC203" s="4">
        <v>0</v>
      </c>
      <c r="HD203" s="9">
        <v>0</v>
      </c>
      <c r="HE203" s="6">
        <v>0</v>
      </c>
      <c r="HF203" s="4">
        <v>0</v>
      </c>
      <c r="HG203" s="9">
        <v>0</v>
      </c>
      <c r="HH203" s="6">
        <v>0</v>
      </c>
      <c r="HI203" s="4">
        <v>0</v>
      </c>
      <c r="HJ203" s="9">
        <v>0</v>
      </c>
      <c r="HK203" s="6"/>
      <c r="HL203" s="4"/>
      <c r="HM203" s="9"/>
      <c r="HN203" s="6">
        <v>0.12844</v>
      </c>
      <c r="HO203" s="4">
        <v>7.7169999999999996</v>
      </c>
      <c r="HP203" s="9">
        <f t="shared" si="1636"/>
        <v>60082.528807225157</v>
      </c>
      <c r="HQ203" s="6">
        <v>10.055</v>
      </c>
      <c r="HR203" s="4">
        <v>66.947000000000003</v>
      </c>
      <c r="HS203" s="9">
        <f t="shared" si="1642"/>
        <v>6658.0805569368476</v>
      </c>
      <c r="HT203" s="6">
        <f t="shared" si="1637"/>
        <v>44.36938</v>
      </c>
      <c r="HU203" s="10">
        <f t="shared" si="1638"/>
        <v>619.21499999999992</v>
      </c>
    </row>
    <row r="204" spans="1:229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0.19500000000000001</v>
      </c>
      <c r="M204" s="4">
        <v>46.487000000000002</v>
      </c>
      <c r="N204" s="9">
        <f t="shared" ref="N204" si="1644">M204/L204*1000</f>
        <v>238394.87179487178</v>
      </c>
      <c r="O204" s="6">
        <v>0</v>
      </c>
      <c r="P204" s="4">
        <v>0</v>
      </c>
      <c r="Q204" s="9">
        <v>0</v>
      </c>
      <c r="R204" s="6">
        <v>0</v>
      </c>
      <c r="S204" s="4">
        <v>0</v>
      </c>
      <c r="T204" s="9">
        <v>0</v>
      </c>
      <c r="U204" s="6">
        <v>12.730030000000001</v>
      </c>
      <c r="V204" s="4">
        <v>52.323</v>
      </c>
      <c r="W204" s="9">
        <f t="shared" si="1621"/>
        <v>4110.20241114907</v>
      </c>
      <c r="X204" s="6">
        <v>0</v>
      </c>
      <c r="Y204" s="4">
        <v>0</v>
      </c>
      <c r="Z204" s="9">
        <v>0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v>0</v>
      </c>
      <c r="AM204" s="6">
        <v>0</v>
      </c>
      <c r="AN204" s="4">
        <v>0</v>
      </c>
      <c r="AO204" s="9">
        <v>0</v>
      </c>
      <c r="AP204" s="6">
        <v>2.1299999999999999E-3</v>
      </c>
      <c r="AQ204" s="4">
        <v>0.20200000000000001</v>
      </c>
      <c r="AR204" s="9">
        <f t="shared" si="1622"/>
        <v>94835.680751173713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f t="shared" si="1623"/>
        <v>0</v>
      </c>
      <c r="BE204" s="6">
        <v>0</v>
      </c>
      <c r="BF204" s="4">
        <v>0</v>
      </c>
      <c r="BG204" s="9">
        <v>0</v>
      </c>
      <c r="BH204" s="6">
        <v>0.21375</v>
      </c>
      <c r="BI204" s="4">
        <v>6.39</v>
      </c>
      <c r="BJ204" s="9">
        <f t="shared" si="1624"/>
        <v>29894.736842105263</v>
      </c>
      <c r="BK204" s="6">
        <v>0</v>
      </c>
      <c r="BL204" s="4">
        <v>0</v>
      </c>
      <c r="BM204" s="9">
        <v>0</v>
      </c>
      <c r="BN204" s="6">
        <v>1.0720000000000001</v>
      </c>
      <c r="BO204" s="4">
        <v>291.37900000000002</v>
      </c>
      <c r="BP204" s="9">
        <f t="shared" ref="BP204:BP210" si="1645">BO204/BN204*1000</f>
        <v>271808.76865671645</v>
      </c>
      <c r="BQ204" s="6">
        <v>0</v>
      </c>
      <c r="BR204" s="4">
        <v>0</v>
      </c>
      <c r="BS204" s="9"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8.3000000000000004E-2</v>
      </c>
      <c r="CD204" s="4">
        <v>2.91</v>
      </c>
      <c r="CE204" s="9">
        <f t="shared" si="1625"/>
        <v>35060.240963855424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f t="shared" si="1626"/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2.1229999999999999E-2</v>
      </c>
      <c r="DE204" s="4">
        <v>1.1359999999999999</v>
      </c>
      <c r="DF204" s="9">
        <f t="shared" si="1627"/>
        <v>53509.185115402732</v>
      </c>
      <c r="DG204" s="6">
        <v>2.5999999999999999E-2</v>
      </c>
      <c r="DH204" s="4">
        <v>1.127</v>
      </c>
      <c r="DI204" s="9">
        <f t="shared" si="1641"/>
        <v>43346.153846153844</v>
      </c>
      <c r="DJ204" s="6">
        <v>7.6299999999999993E-2</v>
      </c>
      <c r="DK204" s="4">
        <v>3.8479999999999999</v>
      </c>
      <c r="DL204" s="9">
        <f t="shared" si="1628"/>
        <v>50432.503276539974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0.16900000000000001</v>
      </c>
      <c r="DW204" s="4">
        <v>1.3109999999999999</v>
      </c>
      <c r="DX204" s="9">
        <f t="shared" si="1629"/>
        <v>7757.3964497041416</v>
      </c>
      <c r="DY204" s="6">
        <v>41.187449999999998</v>
      </c>
      <c r="DZ204" s="4">
        <v>293.38400000000001</v>
      </c>
      <c r="EA204" s="9">
        <f t="shared" si="1630"/>
        <v>7123.1406654211423</v>
      </c>
      <c r="EB204" s="6">
        <v>0</v>
      </c>
      <c r="EC204" s="4">
        <v>0</v>
      </c>
      <c r="ED204" s="9">
        <v>0</v>
      </c>
      <c r="EE204" s="6">
        <v>2E-3</v>
      </c>
      <c r="EF204" s="4">
        <v>7.2999999999999995E-2</v>
      </c>
      <c r="EG204" s="9">
        <f t="shared" si="1631"/>
        <v>36500</v>
      </c>
      <c r="EH204" s="6">
        <v>0</v>
      </c>
      <c r="EI204" s="4">
        <v>0</v>
      </c>
      <c r="EJ204" s="9">
        <v>0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</v>
      </c>
      <c r="ER204" s="4">
        <v>0</v>
      </c>
      <c r="ES204" s="9">
        <v>0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f t="shared" si="1633"/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v>0</v>
      </c>
      <c r="FJ204" s="4">
        <v>0</v>
      </c>
      <c r="FK204" s="9">
        <v>0</v>
      </c>
      <c r="FL204" s="6">
        <v>0</v>
      </c>
      <c r="FM204" s="4">
        <v>0</v>
      </c>
      <c r="FN204" s="9">
        <v>0</v>
      </c>
      <c r="FO204" s="6">
        <v>0</v>
      </c>
      <c r="FP204" s="4">
        <v>0</v>
      </c>
      <c r="FQ204" s="9">
        <v>0</v>
      </c>
      <c r="FR204" s="6">
        <v>0</v>
      </c>
      <c r="FS204" s="4">
        <v>0</v>
      </c>
      <c r="FT204" s="9">
        <v>0</v>
      </c>
      <c r="FU204" s="6">
        <v>0</v>
      </c>
      <c r="FV204" s="4">
        <v>0</v>
      </c>
      <c r="FW204" s="9">
        <v>0</v>
      </c>
      <c r="FX204" s="6">
        <v>0</v>
      </c>
      <c r="FY204" s="4">
        <v>0</v>
      </c>
      <c r="FZ204" s="9">
        <v>0</v>
      </c>
      <c r="GA204" s="6">
        <v>0</v>
      </c>
      <c r="GB204" s="4">
        <v>0</v>
      </c>
      <c r="GC204" s="9">
        <v>0</v>
      </c>
      <c r="GD204" s="6">
        <v>0</v>
      </c>
      <c r="GE204" s="4">
        <v>0</v>
      </c>
      <c r="GF204" s="9">
        <v>0</v>
      </c>
      <c r="GG204" s="6">
        <v>0.05</v>
      </c>
      <c r="GH204" s="4">
        <v>1.62</v>
      </c>
      <c r="GI204" s="9">
        <f t="shared" si="1634"/>
        <v>32400</v>
      </c>
      <c r="GJ204" s="6">
        <v>0</v>
      </c>
      <c r="GK204" s="4">
        <v>0</v>
      </c>
      <c r="GL204" s="9">
        <v>0</v>
      </c>
      <c r="GM204" s="6">
        <v>0</v>
      </c>
      <c r="GN204" s="4">
        <v>0</v>
      </c>
      <c r="GO204" s="9">
        <v>0</v>
      </c>
      <c r="GP204" s="6">
        <v>0</v>
      </c>
      <c r="GQ204" s="4">
        <v>0</v>
      </c>
      <c r="GR204" s="9">
        <v>0</v>
      </c>
      <c r="GS204" s="6">
        <v>1.068E-2</v>
      </c>
      <c r="GT204" s="4">
        <v>0.65800000000000003</v>
      </c>
      <c r="GU204" s="9">
        <f t="shared" si="1635"/>
        <v>61610.486891385772</v>
      </c>
      <c r="GV204" s="6">
        <v>0</v>
      </c>
      <c r="GW204" s="4">
        <v>0</v>
      </c>
      <c r="GX204" s="9">
        <v>0</v>
      </c>
      <c r="GY204" s="6">
        <v>0</v>
      </c>
      <c r="GZ204" s="4">
        <v>0</v>
      </c>
      <c r="HA204" s="9">
        <v>0</v>
      </c>
      <c r="HB204" s="6">
        <v>0</v>
      </c>
      <c r="HC204" s="4">
        <v>0</v>
      </c>
      <c r="HD204" s="9">
        <v>0</v>
      </c>
      <c r="HE204" s="6">
        <v>0</v>
      </c>
      <c r="HF204" s="4">
        <v>0</v>
      </c>
      <c r="HG204" s="9">
        <v>0</v>
      </c>
      <c r="HH204" s="6">
        <v>0</v>
      </c>
      <c r="HI204" s="4">
        <v>0</v>
      </c>
      <c r="HJ204" s="9">
        <v>0</v>
      </c>
      <c r="HK204" s="6"/>
      <c r="HL204" s="4"/>
      <c r="HM204" s="9"/>
      <c r="HN204" s="6">
        <v>0.1171</v>
      </c>
      <c r="HO204" s="4">
        <v>4.6399999999999997</v>
      </c>
      <c r="HP204" s="9">
        <f t="shared" si="1636"/>
        <v>39624.252775405635</v>
      </c>
      <c r="HQ204" s="6">
        <v>0.20200000000000001</v>
      </c>
      <c r="HR204" s="4">
        <v>6.915</v>
      </c>
      <c r="HS204" s="9">
        <f t="shared" si="1642"/>
        <v>34232.673267326732</v>
      </c>
      <c r="HT204" s="6">
        <f t="shared" si="1637"/>
        <v>56.157670000000003</v>
      </c>
      <c r="HU204" s="10">
        <f t="shared" si="1638"/>
        <v>714.40300000000002</v>
      </c>
    </row>
    <row r="205" spans="1:229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0</v>
      </c>
      <c r="P205" s="4">
        <v>0</v>
      </c>
      <c r="Q205" s="9">
        <v>0</v>
      </c>
      <c r="R205" s="6">
        <v>0</v>
      </c>
      <c r="S205" s="4">
        <v>0</v>
      </c>
      <c r="T205" s="9">
        <v>0</v>
      </c>
      <c r="U205" s="6">
        <v>1.4772700000000001</v>
      </c>
      <c r="V205" s="4">
        <v>23.756</v>
      </c>
      <c r="W205" s="9">
        <f t="shared" si="1621"/>
        <v>16081.014303411021</v>
      </c>
      <c r="X205" s="6">
        <v>0</v>
      </c>
      <c r="Y205" s="4">
        <v>0</v>
      </c>
      <c r="Z205" s="9">
        <v>0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0</v>
      </c>
      <c r="AH205" s="4">
        <v>0</v>
      </c>
      <c r="AI205" s="9">
        <v>0</v>
      </c>
      <c r="AJ205" s="6">
        <v>0</v>
      </c>
      <c r="AK205" s="4">
        <v>0</v>
      </c>
      <c r="AL205" s="9"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f t="shared" si="1623"/>
        <v>0</v>
      </c>
      <c r="BE205" s="6">
        <v>0</v>
      </c>
      <c r="BF205" s="4">
        <v>0</v>
      </c>
      <c r="BG205" s="9">
        <v>0</v>
      </c>
      <c r="BH205" s="6">
        <v>0.14146</v>
      </c>
      <c r="BI205" s="4">
        <v>8.2989999999999995</v>
      </c>
      <c r="BJ205" s="9">
        <f t="shared" ref="BJ205" si="1646">BI205/BH205*1000</f>
        <v>58666.760921815352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v>0</v>
      </c>
      <c r="BT205" s="6">
        <v>0</v>
      </c>
      <c r="BU205" s="4">
        <v>0</v>
      </c>
      <c r="BV205" s="9">
        <v>0</v>
      </c>
      <c r="BW205" s="6">
        <v>2.3129999999999998E-2</v>
      </c>
      <c r="BX205" s="4">
        <v>0.41299999999999998</v>
      </c>
      <c r="BY205" s="9">
        <f t="shared" ref="BY205" si="1647">BX205/BW205*1000</f>
        <v>17855.598789450931</v>
      </c>
      <c r="BZ205" s="6">
        <v>0</v>
      </c>
      <c r="CA205" s="4">
        <v>0</v>
      </c>
      <c r="CB205" s="9">
        <v>0</v>
      </c>
      <c r="CC205" s="6">
        <v>0.32939999999999997</v>
      </c>
      <c r="CD205" s="4">
        <v>3.536</v>
      </c>
      <c r="CE205" s="9">
        <f t="shared" si="1625"/>
        <v>10734.669095324834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f t="shared" si="1626"/>
        <v>0</v>
      </c>
      <c r="CO205" s="6">
        <v>0</v>
      </c>
      <c r="CP205" s="4">
        <v>0</v>
      </c>
      <c r="CQ205" s="9">
        <v>0</v>
      </c>
      <c r="CR205" s="6">
        <v>0</v>
      </c>
      <c r="CS205" s="4">
        <v>0</v>
      </c>
      <c r="CT205" s="9">
        <v>0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1.132E-2</v>
      </c>
      <c r="DE205" s="4">
        <v>0.58299999999999996</v>
      </c>
      <c r="DF205" s="9">
        <f t="shared" si="1627"/>
        <v>51501.766784452295</v>
      </c>
      <c r="DG205" s="6">
        <v>0</v>
      </c>
      <c r="DH205" s="4">
        <v>0</v>
      </c>
      <c r="DI205" s="9">
        <v>0</v>
      </c>
      <c r="DJ205" s="6">
        <v>0.14419999999999999</v>
      </c>
      <c r="DK205" s="4">
        <v>2.375</v>
      </c>
      <c r="DL205" s="9">
        <f t="shared" si="1628"/>
        <v>16470.180305131762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0.66900000000000004</v>
      </c>
      <c r="DW205" s="4">
        <v>6.4779999999999998</v>
      </c>
      <c r="DX205" s="9">
        <f t="shared" si="1629"/>
        <v>9683.1091180866952</v>
      </c>
      <c r="DY205" s="6">
        <v>70.508690000000001</v>
      </c>
      <c r="DZ205" s="4">
        <v>492.41399999999999</v>
      </c>
      <c r="EA205" s="9">
        <f t="shared" si="1630"/>
        <v>6983.7349126753024</v>
      </c>
      <c r="EB205" s="6">
        <v>0</v>
      </c>
      <c r="EC205" s="4">
        <v>0</v>
      </c>
      <c r="ED205" s="9">
        <v>0</v>
      </c>
      <c r="EE205" s="6">
        <v>2.5999999999999999E-2</v>
      </c>
      <c r="EF205" s="4">
        <v>0.94799999999999995</v>
      </c>
      <c r="EG205" s="9">
        <f t="shared" si="1631"/>
        <v>36461.538461538461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0</v>
      </c>
      <c r="EX205" s="4">
        <v>0</v>
      </c>
      <c r="EY205" s="9">
        <f t="shared" si="1633"/>
        <v>0</v>
      </c>
      <c r="EZ205" s="6">
        <v>0</v>
      </c>
      <c r="FA205" s="4">
        <v>0</v>
      </c>
      <c r="FB205" s="9">
        <v>0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v>0</v>
      </c>
      <c r="FJ205" s="4">
        <v>0</v>
      </c>
      <c r="FK205" s="9">
        <v>0</v>
      </c>
      <c r="FL205" s="6">
        <v>0</v>
      </c>
      <c r="FM205" s="4">
        <v>0</v>
      </c>
      <c r="FN205" s="9">
        <v>0</v>
      </c>
      <c r="FO205" s="6">
        <v>0</v>
      </c>
      <c r="FP205" s="4">
        <v>0</v>
      </c>
      <c r="FQ205" s="9">
        <v>0</v>
      </c>
      <c r="FR205" s="6">
        <v>0</v>
      </c>
      <c r="FS205" s="4">
        <v>0</v>
      </c>
      <c r="FT205" s="9">
        <v>0</v>
      </c>
      <c r="FU205" s="6">
        <v>0</v>
      </c>
      <c r="FV205" s="4">
        <v>0</v>
      </c>
      <c r="FW205" s="9">
        <v>0</v>
      </c>
      <c r="FX205" s="6">
        <v>0</v>
      </c>
      <c r="FY205" s="4">
        <v>0</v>
      </c>
      <c r="FZ205" s="9">
        <v>0</v>
      </c>
      <c r="GA205" s="6">
        <v>0</v>
      </c>
      <c r="GB205" s="4">
        <v>0</v>
      </c>
      <c r="GC205" s="9">
        <v>0</v>
      </c>
      <c r="GD205" s="6">
        <v>0</v>
      </c>
      <c r="GE205" s="4">
        <v>0</v>
      </c>
      <c r="GF205" s="9">
        <v>0</v>
      </c>
      <c r="GG205" s="6">
        <v>0</v>
      </c>
      <c r="GH205" s="4">
        <v>0</v>
      </c>
      <c r="GI205" s="9">
        <v>0</v>
      </c>
      <c r="GJ205" s="6">
        <v>0</v>
      </c>
      <c r="GK205" s="4">
        <v>0</v>
      </c>
      <c r="GL205" s="9">
        <v>0</v>
      </c>
      <c r="GM205" s="6">
        <v>0</v>
      </c>
      <c r="GN205" s="4">
        <v>0</v>
      </c>
      <c r="GO205" s="9">
        <v>0</v>
      </c>
      <c r="GP205" s="6">
        <v>0</v>
      </c>
      <c r="GQ205" s="4">
        <v>0</v>
      </c>
      <c r="GR205" s="9">
        <v>0</v>
      </c>
      <c r="GS205" s="6">
        <v>2.2599999999999999E-3</v>
      </c>
      <c r="GT205" s="4">
        <v>0.23499999999999999</v>
      </c>
      <c r="GU205" s="9">
        <f t="shared" si="1635"/>
        <v>103982.30088495575</v>
      </c>
      <c r="GV205" s="6">
        <v>0</v>
      </c>
      <c r="GW205" s="4">
        <v>0</v>
      </c>
      <c r="GX205" s="9">
        <v>0</v>
      </c>
      <c r="GY205" s="6">
        <v>0</v>
      </c>
      <c r="GZ205" s="4">
        <v>0</v>
      </c>
      <c r="HA205" s="9">
        <v>0</v>
      </c>
      <c r="HB205" s="6">
        <v>0</v>
      </c>
      <c r="HC205" s="4">
        <v>0</v>
      </c>
      <c r="HD205" s="9">
        <v>0</v>
      </c>
      <c r="HE205" s="6">
        <v>0</v>
      </c>
      <c r="HF205" s="4">
        <v>0</v>
      </c>
      <c r="HG205" s="9">
        <v>0</v>
      </c>
      <c r="HH205" s="6">
        <v>0</v>
      </c>
      <c r="HI205" s="4">
        <v>0</v>
      </c>
      <c r="HJ205" s="9">
        <v>0</v>
      </c>
      <c r="HK205" s="6"/>
      <c r="HL205" s="4"/>
      <c r="HM205" s="9"/>
      <c r="HN205" s="6">
        <v>0.11802</v>
      </c>
      <c r="HO205" s="4">
        <v>3.952</v>
      </c>
      <c r="HP205" s="9">
        <f t="shared" si="1636"/>
        <v>33485.849855956614</v>
      </c>
      <c r="HQ205" s="6">
        <v>2.4E-2</v>
      </c>
      <c r="HR205" s="4">
        <v>0.90200000000000002</v>
      </c>
      <c r="HS205" s="9">
        <f t="shared" si="1642"/>
        <v>37583.333333333336</v>
      </c>
      <c r="HT205" s="6">
        <f t="shared" si="1637"/>
        <v>73.47475</v>
      </c>
      <c r="HU205" s="10">
        <f t="shared" si="1638"/>
        <v>543.89099999999996</v>
      </c>
    </row>
    <row r="206" spans="1:229" x14ac:dyDescent="0.3">
      <c r="A206" s="49">
        <v>2019</v>
      </c>
      <c r="B206" s="50" t="s">
        <v>7</v>
      </c>
      <c r="C206" s="6">
        <v>4.7E-2</v>
      </c>
      <c r="D206" s="4">
        <v>2.0329999999999999</v>
      </c>
      <c r="E206" s="9">
        <f t="shared" si="1643"/>
        <v>43255.319148936163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25.633419999999997</v>
      </c>
      <c r="V206" s="4">
        <v>51.755000000000003</v>
      </c>
      <c r="W206" s="9">
        <f t="shared" si="1621"/>
        <v>2019.0438887982957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f t="shared" si="1623"/>
        <v>0</v>
      </c>
      <c r="BE206" s="6">
        <v>0</v>
      </c>
      <c r="BF206" s="4">
        <v>0</v>
      </c>
      <c r="BG206" s="9">
        <v>0</v>
      </c>
      <c r="BH206" s="6">
        <v>0.12994</v>
      </c>
      <c r="BI206" s="4">
        <v>6.8140000000000001</v>
      </c>
      <c r="BJ206" s="9">
        <f t="shared" si="1624"/>
        <v>52439.587501923968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0.2268</v>
      </c>
      <c r="CD206" s="4">
        <v>4.76</v>
      </c>
      <c r="CE206" s="9">
        <f t="shared" si="1625"/>
        <v>20987.654320987651</v>
      </c>
      <c r="CF206" s="6">
        <v>0</v>
      </c>
      <c r="CG206" s="4">
        <v>0</v>
      </c>
      <c r="CH206" s="9">
        <v>0</v>
      </c>
      <c r="CI206" s="6">
        <v>0</v>
      </c>
      <c r="CJ206" s="4">
        <v>0</v>
      </c>
      <c r="CK206" s="9">
        <v>0</v>
      </c>
      <c r="CL206" s="6">
        <v>0</v>
      </c>
      <c r="CM206" s="4">
        <v>0</v>
      </c>
      <c r="CN206" s="9">
        <f t="shared" si="1626"/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9.5</v>
      </c>
      <c r="CY206" s="4">
        <v>1055.1579999999999</v>
      </c>
      <c r="CZ206" s="9">
        <f t="shared" si="1640"/>
        <v>111069.26315789472</v>
      </c>
      <c r="DA206" s="6">
        <v>0</v>
      </c>
      <c r="DB206" s="4">
        <v>0</v>
      </c>
      <c r="DC206" s="9">
        <v>0</v>
      </c>
      <c r="DD206" s="6">
        <v>0.16131999999999999</v>
      </c>
      <c r="DE206" s="4">
        <v>2.347</v>
      </c>
      <c r="DF206" s="9">
        <f t="shared" si="1627"/>
        <v>14548.723034961569</v>
      </c>
      <c r="DG206" s="6">
        <v>7.0000000000000001E-3</v>
      </c>
      <c r="DH206" s="4">
        <v>0.29299999999999998</v>
      </c>
      <c r="DI206" s="9">
        <f t="shared" si="1641"/>
        <v>41857.142857142855</v>
      </c>
      <c r="DJ206" s="6">
        <v>0.06</v>
      </c>
      <c r="DK206" s="4">
        <v>2.8079999999999998</v>
      </c>
      <c r="DL206" s="9">
        <f t="shared" si="1628"/>
        <v>46800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0.22200999999999999</v>
      </c>
      <c r="DW206" s="4">
        <v>8.5419999999999998</v>
      </c>
      <c r="DX206" s="9">
        <f t="shared" si="1629"/>
        <v>38475.744335840733</v>
      </c>
      <c r="DY206" s="6">
        <v>2.3418899999999998</v>
      </c>
      <c r="DZ206" s="4">
        <v>38.731000000000002</v>
      </c>
      <c r="EA206" s="9">
        <f t="shared" si="1630"/>
        <v>16538.351502418987</v>
      </c>
      <c r="EB206" s="6">
        <v>0</v>
      </c>
      <c r="EC206" s="4">
        <v>0</v>
      </c>
      <c r="ED206" s="9">
        <v>0</v>
      </c>
      <c r="EE206" s="6">
        <v>0.13</v>
      </c>
      <c r="EF206" s="4">
        <v>5.226</v>
      </c>
      <c r="EG206" s="9">
        <f t="shared" si="1631"/>
        <v>40199.999999999993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0</v>
      </c>
      <c r="EX206" s="4">
        <v>0</v>
      </c>
      <c r="EY206" s="9">
        <f t="shared" si="1633"/>
        <v>0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v>0</v>
      </c>
      <c r="FJ206" s="4">
        <v>0</v>
      </c>
      <c r="FK206" s="9">
        <v>0</v>
      </c>
      <c r="FL206" s="6">
        <v>0</v>
      </c>
      <c r="FM206" s="4">
        <v>0</v>
      </c>
      <c r="FN206" s="9">
        <v>0</v>
      </c>
      <c r="FO206" s="6">
        <v>0</v>
      </c>
      <c r="FP206" s="4">
        <v>0</v>
      </c>
      <c r="FQ206" s="9">
        <v>0</v>
      </c>
      <c r="FR206" s="6">
        <v>0</v>
      </c>
      <c r="FS206" s="4">
        <v>0</v>
      </c>
      <c r="FT206" s="9">
        <v>0</v>
      </c>
      <c r="FU206" s="6">
        <v>0</v>
      </c>
      <c r="FV206" s="4">
        <v>0</v>
      </c>
      <c r="FW206" s="9">
        <v>0</v>
      </c>
      <c r="FX206" s="6">
        <v>0</v>
      </c>
      <c r="FY206" s="4">
        <v>0</v>
      </c>
      <c r="FZ206" s="9">
        <v>0</v>
      </c>
      <c r="GA206" s="6">
        <v>0</v>
      </c>
      <c r="GB206" s="4">
        <v>0</v>
      </c>
      <c r="GC206" s="9">
        <v>0</v>
      </c>
      <c r="GD206" s="6">
        <v>0</v>
      </c>
      <c r="GE206" s="4">
        <v>0</v>
      </c>
      <c r="GF206" s="9">
        <v>0</v>
      </c>
      <c r="GG206" s="6">
        <v>0.2</v>
      </c>
      <c r="GH206" s="4">
        <v>112.042</v>
      </c>
      <c r="GI206" s="9">
        <f t="shared" si="1634"/>
        <v>560209.99999999988</v>
      </c>
      <c r="GJ206" s="6">
        <v>0</v>
      </c>
      <c r="GK206" s="4">
        <v>0</v>
      </c>
      <c r="GL206" s="9">
        <v>0</v>
      </c>
      <c r="GM206" s="6">
        <v>0</v>
      </c>
      <c r="GN206" s="4">
        <v>0</v>
      </c>
      <c r="GO206" s="9">
        <v>0</v>
      </c>
      <c r="GP206" s="6">
        <v>0</v>
      </c>
      <c r="GQ206" s="4">
        <v>0</v>
      </c>
      <c r="GR206" s="9">
        <v>0</v>
      </c>
      <c r="GS206" s="6">
        <v>40.008029999999998</v>
      </c>
      <c r="GT206" s="4">
        <v>3548.259</v>
      </c>
      <c r="GU206" s="9">
        <f t="shared" si="1635"/>
        <v>88688.670749347075</v>
      </c>
      <c r="GV206" s="6">
        <v>0</v>
      </c>
      <c r="GW206" s="4">
        <v>0</v>
      </c>
      <c r="GX206" s="9">
        <v>0</v>
      </c>
      <c r="GY206" s="6">
        <v>0</v>
      </c>
      <c r="GZ206" s="4">
        <v>0</v>
      </c>
      <c r="HA206" s="9">
        <v>0</v>
      </c>
      <c r="HB206" s="6">
        <v>0</v>
      </c>
      <c r="HC206" s="4">
        <v>0</v>
      </c>
      <c r="HD206" s="9">
        <v>0</v>
      </c>
      <c r="HE206" s="6">
        <v>0</v>
      </c>
      <c r="HF206" s="4">
        <v>0</v>
      </c>
      <c r="HG206" s="9">
        <v>0</v>
      </c>
      <c r="HH206" s="6">
        <v>0</v>
      </c>
      <c r="HI206" s="4">
        <v>0</v>
      </c>
      <c r="HJ206" s="9">
        <v>0</v>
      </c>
      <c r="HK206" s="6"/>
      <c r="HL206" s="4"/>
      <c r="HM206" s="9"/>
      <c r="HN206" s="6">
        <v>0.32513999999999998</v>
      </c>
      <c r="HO206" s="4">
        <v>10.906000000000001</v>
      </c>
      <c r="HP206" s="9">
        <f t="shared" si="1636"/>
        <v>33542.474011195183</v>
      </c>
      <c r="HQ206" s="6">
        <v>0.20401</v>
      </c>
      <c r="HR206" s="4">
        <v>6.4</v>
      </c>
      <c r="HS206" s="9">
        <f t="shared" si="1642"/>
        <v>31371.011224939957</v>
      </c>
      <c r="HT206" s="6">
        <f t="shared" si="1637"/>
        <v>79.196559999999991</v>
      </c>
      <c r="HU206" s="10">
        <f t="shared" si="1638"/>
        <v>4856.0739999999996</v>
      </c>
    </row>
    <row r="207" spans="1:229" x14ac:dyDescent="0.3">
      <c r="A207" s="49">
        <v>2019</v>
      </c>
      <c r="B207" s="50" t="s">
        <v>8</v>
      </c>
      <c r="C207" s="6">
        <v>4.7E-2</v>
      </c>
      <c r="D207" s="4">
        <v>2.02</v>
      </c>
      <c r="E207" s="9">
        <f t="shared" si="1643"/>
        <v>42978.723404255317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74.911490000000001</v>
      </c>
      <c r="V207" s="4">
        <v>113.58499999999999</v>
      </c>
      <c r="W207" s="9">
        <f t="shared" si="1621"/>
        <v>1516.2560509742898</v>
      </c>
      <c r="X207" s="6">
        <v>0</v>
      </c>
      <c r="Y207" s="4">
        <v>0</v>
      </c>
      <c r="Z207" s="9">
        <v>0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</v>
      </c>
      <c r="AH207" s="4">
        <v>0</v>
      </c>
      <c r="AI207" s="9">
        <v>0</v>
      </c>
      <c r="AJ207" s="6">
        <v>0</v>
      </c>
      <c r="AK207" s="4">
        <v>0</v>
      </c>
      <c r="AL207" s="9"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f t="shared" si="1623"/>
        <v>0</v>
      </c>
      <c r="BE207" s="6">
        <v>0</v>
      </c>
      <c r="BF207" s="4">
        <v>0</v>
      </c>
      <c r="BG207" s="9">
        <v>0</v>
      </c>
      <c r="BH207" s="6">
        <v>26.842470000000002</v>
      </c>
      <c r="BI207" s="4">
        <v>148.88900000000001</v>
      </c>
      <c r="BJ207" s="9">
        <f t="shared" si="1624"/>
        <v>5546.7697272270398</v>
      </c>
      <c r="BK207" s="6">
        <v>0</v>
      </c>
      <c r="BL207" s="4">
        <v>0</v>
      </c>
      <c r="BM207" s="9">
        <v>0</v>
      </c>
      <c r="BN207" s="6">
        <v>0</v>
      </c>
      <c r="BO207" s="4">
        <v>0</v>
      </c>
      <c r="BP207" s="9">
        <v>0</v>
      </c>
      <c r="BQ207" s="6">
        <v>0</v>
      </c>
      <c r="BR207" s="4">
        <v>0</v>
      </c>
      <c r="BS207" s="9"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</v>
      </c>
      <c r="CA207" s="4">
        <v>0</v>
      </c>
      <c r="CB207" s="9">
        <v>0</v>
      </c>
      <c r="CC207" s="6">
        <v>7.6599999999999988E-2</v>
      </c>
      <c r="CD207" s="4">
        <v>3.343</v>
      </c>
      <c r="CE207" s="9">
        <f t="shared" si="1625"/>
        <v>43642.29765013056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f t="shared" si="1626"/>
        <v>0</v>
      </c>
      <c r="CO207" s="6">
        <v>0</v>
      </c>
      <c r="CP207" s="4">
        <v>0</v>
      </c>
      <c r="CQ207" s="9">
        <v>0</v>
      </c>
      <c r="CR207" s="6">
        <v>0</v>
      </c>
      <c r="CS207" s="4">
        <v>0</v>
      </c>
      <c r="CT207" s="9">
        <v>0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2.716E-2</v>
      </c>
      <c r="DE207" s="4">
        <v>1.2330000000000001</v>
      </c>
      <c r="DF207" s="9">
        <f t="shared" si="1627"/>
        <v>45397.64359351989</v>
      </c>
      <c r="DG207" s="6">
        <v>0</v>
      </c>
      <c r="DH207" s="4">
        <v>0</v>
      </c>
      <c r="DI207" s="9">
        <v>0</v>
      </c>
      <c r="DJ207" s="6">
        <v>6.8900000000000003E-2</v>
      </c>
      <c r="DK207" s="4">
        <v>2.843</v>
      </c>
      <c r="DL207" s="9">
        <f t="shared" si="1628"/>
        <v>41262.699564586357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6.1900000000000002E-3</v>
      </c>
      <c r="DW207" s="4">
        <v>0.24199999999999999</v>
      </c>
      <c r="DX207" s="9">
        <f t="shared" si="1629"/>
        <v>39095.31502423263</v>
      </c>
      <c r="DY207" s="6">
        <v>36.755029999999998</v>
      </c>
      <c r="DZ207" s="4">
        <v>286.79000000000002</v>
      </c>
      <c r="EA207" s="9">
        <f t="shared" si="1630"/>
        <v>7802.7415567338685</v>
      </c>
      <c r="EB207" s="6">
        <v>0</v>
      </c>
      <c r="EC207" s="4">
        <v>0</v>
      </c>
      <c r="ED207" s="9">
        <v>0</v>
      </c>
      <c r="EE207" s="6">
        <v>0.01</v>
      </c>
      <c r="EF207" s="4">
        <v>0.36399999999999999</v>
      </c>
      <c r="EG207" s="9">
        <f t="shared" si="1631"/>
        <v>36400</v>
      </c>
      <c r="EH207" s="6">
        <v>0</v>
      </c>
      <c r="EI207" s="4">
        <v>0</v>
      </c>
      <c r="EJ207" s="9">
        <v>0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0</v>
      </c>
      <c r="EX207" s="4">
        <v>0</v>
      </c>
      <c r="EY207" s="9">
        <f t="shared" si="1633"/>
        <v>0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v>0</v>
      </c>
      <c r="FJ207" s="4">
        <v>0</v>
      </c>
      <c r="FK207" s="9">
        <v>0</v>
      </c>
      <c r="FL207" s="6">
        <v>0</v>
      </c>
      <c r="FM207" s="4">
        <v>0</v>
      </c>
      <c r="FN207" s="9">
        <v>0</v>
      </c>
      <c r="FO207" s="6">
        <v>0</v>
      </c>
      <c r="FP207" s="4">
        <v>0</v>
      </c>
      <c r="FQ207" s="9">
        <v>0</v>
      </c>
      <c r="FR207" s="6">
        <v>0</v>
      </c>
      <c r="FS207" s="4">
        <v>0</v>
      </c>
      <c r="FT207" s="9">
        <v>0</v>
      </c>
      <c r="FU207" s="6">
        <v>0</v>
      </c>
      <c r="FV207" s="4">
        <v>0</v>
      </c>
      <c r="FW207" s="9">
        <v>0</v>
      </c>
      <c r="FX207" s="6">
        <v>0</v>
      </c>
      <c r="FY207" s="4">
        <v>0</v>
      </c>
      <c r="FZ207" s="9">
        <v>0</v>
      </c>
      <c r="GA207" s="6">
        <v>0</v>
      </c>
      <c r="GB207" s="4">
        <v>0</v>
      </c>
      <c r="GC207" s="9">
        <v>0</v>
      </c>
      <c r="GD207" s="6">
        <v>0</v>
      </c>
      <c r="GE207" s="4">
        <v>0</v>
      </c>
      <c r="GF207" s="9">
        <v>0</v>
      </c>
      <c r="GG207" s="6">
        <v>0</v>
      </c>
      <c r="GH207" s="4">
        <v>0</v>
      </c>
      <c r="GI207" s="9">
        <v>0</v>
      </c>
      <c r="GJ207" s="6">
        <v>0</v>
      </c>
      <c r="GK207" s="4">
        <v>0</v>
      </c>
      <c r="GL207" s="9">
        <v>0</v>
      </c>
      <c r="GM207" s="6">
        <v>0</v>
      </c>
      <c r="GN207" s="4">
        <v>0</v>
      </c>
      <c r="GO207" s="9">
        <v>0</v>
      </c>
      <c r="GP207" s="6">
        <v>0</v>
      </c>
      <c r="GQ207" s="4">
        <v>0</v>
      </c>
      <c r="GR207" s="9">
        <v>0</v>
      </c>
      <c r="GS207" s="6">
        <v>0</v>
      </c>
      <c r="GT207" s="4">
        <v>0</v>
      </c>
      <c r="GU207" s="9">
        <v>0</v>
      </c>
      <c r="GV207" s="6">
        <v>2E-3</v>
      </c>
      <c r="GW207" s="4">
        <v>4</v>
      </c>
      <c r="GX207" s="65">
        <f t="shared" ref="GX207:GX212" si="1648">GW207/GV207*1000</f>
        <v>2000000</v>
      </c>
      <c r="GY207" s="6">
        <v>0</v>
      </c>
      <c r="GZ207" s="4">
        <v>0</v>
      </c>
      <c r="HA207" s="9">
        <v>0</v>
      </c>
      <c r="HB207" s="6">
        <v>0</v>
      </c>
      <c r="HC207" s="4">
        <v>0</v>
      </c>
      <c r="HD207" s="9">
        <v>0</v>
      </c>
      <c r="HE207" s="6">
        <v>0</v>
      </c>
      <c r="HF207" s="4">
        <v>0</v>
      </c>
      <c r="HG207" s="9">
        <v>0</v>
      </c>
      <c r="HH207" s="6">
        <v>0</v>
      </c>
      <c r="HI207" s="4">
        <v>0</v>
      </c>
      <c r="HJ207" s="9">
        <v>0</v>
      </c>
      <c r="HK207" s="6"/>
      <c r="HL207" s="4"/>
      <c r="HM207" s="9"/>
      <c r="HN207" s="6">
        <v>0.15811</v>
      </c>
      <c r="HO207" s="4">
        <v>4.806</v>
      </c>
      <c r="HP207" s="9">
        <f t="shared" si="1636"/>
        <v>30396.559357409398</v>
      </c>
      <c r="HQ207" s="6">
        <v>0.25</v>
      </c>
      <c r="HR207" s="4">
        <v>8.125</v>
      </c>
      <c r="HS207" s="9">
        <f t="shared" si="1642"/>
        <v>32500</v>
      </c>
      <c r="HT207" s="6">
        <f t="shared" si="1637"/>
        <v>139.15494999999999</v>
      </c>
      <c r="HU207" s="10">
        <f t="shared" si="1638"/>
        <v>576.24</v>
      </c>
    </row>
    <row r="208" spans="1:229" x14ac:dyDescent="0.3">
      <c r="A208" s="49">
        <v>2019</v>
      </c>
      <c r="B208" s="50" t="s">
        <v>9</v>
      </c>
      <c r="C208" s="6">
        <v>0.2</v>
      </c>
      <c r="D208" s="4">
        <v>27.033999999999999</v>
      </c>
      <c r="E208" s="9">
        <f t="shared" si="1643"/>
        <v>135170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54.632709999999996</v>
      </c>
      <c r="V208" s="4">
        <v>176.75399999999999</v>
      </c>
      <c r="W208" s="9">
        <f t="shared" si="1621"/>
        <v>3235.3145212822137</v>
      </c>
      <c r="X208" s="6">
        <v>0</v>
      </c>
      <c r="Y208" s="4">
        <v>0</v>
      </c>
      <c r="Z208" s="9">
        <v>0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f t="shared" si="1623"/>
        <v>0</v>
      </c>
      <c r="BE208" s="6">
        <v>0</v>
      </c>
      <c r="BF208" s="4">
        <v>0</v>
      </c>
      <c r="BG208" s="9">
        <v>0</v>
      </c>
      <c r="BH208" s="6">
        <v>0.16344</v>
      </c>
      <c r="BI208" s="4">
        <v>7.7279999999999998</v>
      </c>
      <c r="BJ208" s="9">
        <f t="shared" si="1624"/>
        <v>47283.40675477239</v>
      </c>
      <c r="BK208" s="6">
        <v>0</v>
      </c>
      <c r="BL208" s="4">
        <v>0</v>
      </c>
      <c r="BM208" s="9">
        <v>0</v>
      </c>
      <c r="BN208" s="6">
        <v>0</v>
      </c>
      <c r="BO208" s="4">
        <v>0</v>
      </c>
      <c r="BP208" s="9">
        <v>0</v>
      </c>
      <c r="BQ208" s="6">
        <v>0</v>
      </c>
      <c r="BR208" s="4">
        <v>0</v>
      </c>
      <c r="BS208" s="9"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3.1199999999999999E-2</v>
      </c>
      <c r="CD208" s="4">
        <v>1.409</v>
      </c>
      <c r="CE208" s="9">
        <f t="shared" si="1625"/>
        <v>45160.256410256414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f t="shared" si="1626"/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2.3E-2</v>
      </c>
      <c r="DE208" s="4">
        <v>0.83399999999999996</v>
      </c>
      <c r="DF208" s="9">
        <f t="shared" si="1627"/>
        <v>36260.869565217392</v>
      </c>
      <c r="DG208" s="6">
        <v>0</v>
      </c>
      <c r="DH208" s="4">
        <v>0</v>
      </c>
      <c r="DI208" s="9">
        <v>0</v>
      </c>
      <c r="DJ208" s="6">
        <v>0.16839999999999999</v>
      </c>
      <c r="DK208" s="4">
        <v>2.9849999999999999</v>
      </c>
      <c r="DL208" s="9">
        <f t="shared" si="1628"/>
        <v>17725.653206650833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0.24199999999999999</v>
      </c>
      <c r="DW208" s="4">
        <v>1.373</v>
      </c>
      <c r="DX208" s="9">
        <f t="shared" si="1629"/>
        <v>5673.5537190082641</v>
      </c>
      <c r="DY208" s="6">
        <v>72.684229999999999</v>
      </c>
      <c r="DZ208" s="4">
        <v>546.49</v>
      </c>
      <c r="EA208" s="9">
        <f t="shared" si="1630"/>
        <v>7518.68734111925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f t="shared" si="1633"/>
        <v>0</v>
      </c>
      <c r="EZ208" s="6">
        <v>0</v>
      </c>
      <c r="FA208" s="4">
        <v>0</v>
      </c>
      <c r="FB208" s="9">
        <v>0</v>
      </c>
      <c r="FC208" s="6">
        <v>7.9600000000000001E-3</v>
      </c>
      <c r="FD208" s="4">
        <v>0.42599999999999999</v>
      </c>
      <c r="FE208" s="9">
        <f t="shared" ref="FE208:FE210" si="1649">FD208/FC208*1000</f>
        <v>53517.587939698496</v>
      </c>
      <c r="FF208" s="6">
        <v>0</v>
      </c>
      <c r="FG208" s="4">
        <v>0</v>
      </c>
      <c r="FH208" s="9">
        <v>0</v>
      </c>
      <c r="FI208" s="6">
        <v>0</v>
      </c>
      <c r="FJ208" s="4">
        <v>0</v>
      </c>
      <c r="FK208" s="9">
        <v>0</v>
      </c>
      <c r="FL208" s="6">
        <v>0</v>
      </c>
      <c r="FM208" s="4">
        <v>0</v>
      </c>
      <c r="FN208" s="9">
        <v>0</v>
      </c>
      <c r="FO208" s="6">
        <v>0</v>
      </c>
      <c r="FP208" s="4">
        <v>0</v>
      </c>
      <c r="FQ208" s="9">
        <v>0</v>
      </c>
      <c r="FR208" s="6">
        <v>0</v>
      </c>
      <c r="FS208" s="4">
        <v>0</v>
      </c>
      <c r="FT208" s="9">
        <v>0</v>
      </c>
      <c r="FU208" s="6">
        <v>0</v>
      </c>
      <c r="FV208" s="4">
        <v>0</v>
      </c>
      <c r="FW208" s="9">
        <v>0</v>
      </c>
      <c r="FX208" s="6">
        <v>0</v>
      </c>
      <c r="FY208" s="4">
        <v>0</v>
      </c>
      <c r="FZ208" s="9">
        <v>0</v>
      </c>
      <c r="GA208" s="6">
        <v>0</v>
      </c>
      <c r="GB208" s="4">
        <v>0</v>
      </c>
      <c r="GC208" s="9">
        <v>0</v>
      </c>
      <c r="GD208" s="6">
        <v>0</v>
      </c>
      <c r="GE208" s="4">
        <v>0</v>
      </c>
      <c r="GF208" s="9">
        <v>0</v>
      </c>
      <c r="GG208" s="6">
        <v>0</v>
      </c>
      <c r="GH208" s="4">
        <v>0</v>
      </c>
      <c r="GI208" s="9">
        <v>0</v>
      </c>
      <c r="GJ208" s="6">
        <v>0</v>
      </c>
      <c r="GK208" s="4">
        <v>0</v>
      </c>
      <c r="GL208" s="9">
        <v>0</v>
      </c>
      <c r="GM208" s="6">
        <v>0</v>
      </c>
      <c r="GN208" s="4">
        <v>0</v>
      </c>
      <c r="GO208" s="9">
        <v>0</v>
      </c>
      <c r="GP208" s="6">
        <v>0</v>
      </c>
      <c r="GQ208" s="4">
        <v>0</v>
      </c>
      <c r="GR208" s="9">
        <v>0</v>
      </c>
      <c r="GS208" s="6">
        <v>2.5999999999999999E-2</v>
      </c>
      <c r="GT208" s="4">
        <v>1.163</v>
      </c>
      <c r="GU208" s="9">
        <f t="shared" si="1635"/>
        <v>44730.769230769234</v>
      </c>
      <c r="GV208" s="6">
        <v>0</v>
      </c>
      <c r="GW208" s="4">
        <v>0</v>
      </c>
      <c r="GX208" s="9">
        <v>0</v>
      </c>
      <c r="GY208" s="6">
        <v>0</v>
      </c>
      <c r="GZ208" s="4">
        <v>0</v>
      </c>
      <c r="HA208" s="9">
        <v>0</v>
      </c>
      <c r="HB208" s="6">
        <v>0</v>
      </c>
      <c r="HC208" s="4">
        <v>0</v>
      </c>
      <c r="HD208" s="9">
        <v>0</v>
      </c>
      <c r="HE208" s="6">
        <v>0</v>
      </c>
      <c r="HF208" s="4">
        <v>0</v>
      </c>
      <c r="HG208" s="9">
        <v>0</v>
      </c>
      <c r="HH208" s="6">
        <v>0</v>
      </c>
      <c r="HI208" s="4">
        <v>0</v>
      </c>
      <c r="HJ208" s="9">
        <v>0</v>
      </c>
      <c r="HK208" s="6"/>
      <c r="HL208" s="4"/>
      <c r="HM208" s="9"/>
      <c r="HN208" s="6">
        <v>0.13063</v>
      </c>
      <c r="HO208" s="4">
        <v>4.2530000000000001</v>
      </c>
      <c r="HP208" s="9">
        <f t="shared" si="1636"/>
        <v>32557.605450509072</v>
      </c>
      <c r="HQ208" s="6">
        <v>0.26</v>
      </c>
      <c r="HR208" s="4">
        <v>7.85</v>
      </c>
      <c r="HS208" s="9">
        <f t="shared" si="1642"/>
        <v>30192.307692307691</v>
      </c>
      <c r="HT208" s="6">
        <f t="shared" si="1637"/>
        <v>128.56957</v>
      </c>
      <c r="HU208" s="10">
        <f t="shared" si="1638"/>
        <v>778.29899999999998</v>
      </c>
    </row>
    <row r="209" spans="1:229" x14ac:dyDescent="0.3">
      <c r="A209" s="49">
        <v>2019</v>
      </c>
      <c r="B209" s="50" t="s">
        <v>10</v>
      </c>
      <c r="C209" s="6">
        <v>0</v>
      </c>
      <c r="D209" s="4">
        <v>0</v>
      </c>
      <c r="E209" s="9">
        <v>0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26.402630000000002</v>
      </c>
      <c r="V209" s="4">
        <v>47.034999999999997</v>
      </c>
      <c r="W209" s="9">
        <f t="shared" si="1621"/>
        <v>1781.4513175391994</v>
      </c>
      <c r="X209" s="6">
        <v>0</v>
      </c>
      <c r="Y209" s="4">
        <v>0</v>
      </c>
      <c r="Z209" s="9">
        <v>0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f t="shared" si="1623"/>
        <v>0</v>
      </c>
      <c r="BE209" s="6">
        <v>0</v>
      </c>
      <c r="BF209" s="4">
        <v>0</v>
      </c>
      <c r="BG209" s="9">
        <v>0</v>
      </c>
      <c r="BH209" s="6">
        <v>0.16103999999999999</v>
      </c>
      <c r="BI209" s="4">
        <v>7.1849999999999996</v>
      </c>
      <c r="BJ209" s="9">
        <f t="shared" si="1624"/>
        <v>44616.244411326377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0.13900000000000001</v>
      </c>
      <c r="CD209" s="4">
        <v>6.0250000000000004</v>
      </c>
      <c r="CE209" s="9">
        <f t="shared" si="1625"/>
        <v>43345.323741007189</v>
      </c>
      <c r="CF209" s="6">
        <v>0</v>
      </c>
      <c r="CG209" s="4">
        <v>0</v>
      </c>
      <c r="CH209" s="9">
        <v>0</v>
      </c>
      <c r="CI209" s="6">
        <v>0</v>
      </c>
      <c r="CJ209" s="4">
        <v>0</v>
      </c>
      <c r="CK209" s="9">
        <v>0</v>
      </c>
      <c r="CL209" s="6">
        <v>0</v>
      </c>
      <c r="CM209" s="4">
        <v>0</v>
      </c>
      <c r="CN209" s="9">
        <f t="shared" si="1626"/>
        <v>0</v>
      </c>
      <c r="CO209" s="6">
        <v>0</v>
      </c>
      <c r="CP209" s="4">
        <v>0</v>
      </c>
      <c r="CQ209" s="9">
        <v>0</v>
      </c>
      <c r="CR209" s="6">
        <v>0</v>
      </c>
      <c r="CS209" s="4">
        <v>0</v>
      </c>
      <c r="CT209" s="9">
        <v>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1.8539999999999997E-2</v>
      </c>
      <c r="DE209" s="4">
        <v>0.98899999999999999</v>
      </c>
      <c r="DF209" s="9">
        <f t="shared" si="1627"/>
        <v>53344.120819848984</v>
      </c>
      <c r="DG209" s="6">
        <v>0</v>
      </c>
      <c r="DH209" s="4">
        <v>0</v>
      </c>
      <c r="DI209" s="9">
        <v>0</v>
      </c>
      <c r="DJ209" s="6">
        <v>0.106</v>
      </c>
      <c r="DK209" s="4">
        <v>3.2370000000000001</v>
      </c>
      <c r="DL209" s="9">
        <f t="shared" si="1628"/>
        <v>30537.735849056608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0.498</v>
      </c>
      <c r="DW209" s="4">
        <v>5.75</v>
      </c>
      <c r="DX209" s="9">
        <f t="shared" si="1629"/>
        <v>11546.184738955822</v>
      </c>
      <c r="DY209" s="6">
        <v>42.6873</v>
      </c>
      <c r="DZ209" s="4">
        <v>333.09399999999999</v>
      </c>
      <c r="EA209" s="9">
        <f t="shared" si="1630"/>
        <v>7803.117086346524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0</v>
      </c>
      <c r="EX209" s="4">
        <v>0</v>
      </c>
      <c r="EY209" s="9">
        <f t="shared" si="1633"/>
        <v>0</v>
      </c>
      <c r="EZ209" s="6">
        <v>0</v>
      </c>
      <c r="FA209" s="4">
        <v>0</v>
      </c>
      <c r="FB209" s="9">
        <v>0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v>0</v>
      </c>
      <c r="FJ209" s="4">
        <v>0</v>
      </c>
      <c r="FK209" s="9">
        <v>0</v>
      </c>
      <c r="FL209" s="6">
        <v>0</v>
      </c>
      <c r="FM209" s="4">
        <v>0</v>
      </c>
      <c r="FN209" s="9">
        <v>0</v>
      </c>
      <c r="FO209" s="6">
        <v>0</v>
      </c>
      <c r="FP209" s="4">
        <v>0</v>
      </c>
      <c r="FQ209" s="9">
        <v>0</v>
      </c>
      <c r="FR209" s="6">
        <v>0</v>
      </c>
      <c r="FS209" s="4">
        <v>0</v>
      </c>
      <c r="FT209" s="9">
        <v>0</v>
      </c>
      <c r="FU209" s="6">
        <v>0</v>
      </c>
      <c r="FV209" s="4">
        <v>0</v>
      </c>
      <c r="FW209" s="9">
        <v>0</v>
      </c>
      <c r="FX209" s="6">
        <v>0</v>
      </c>
      <c r="FY209" s="4">
        <v>0</v>
      </c>
      <c r="FZ209" s="9">
        <v>0</v>
      </c>
      <c r="GA209" s="6">
        <v>0</v>
      </c>
      <c r="GB209" s="4">
        <v>0</v>
      </c>
      <c r="GC209" s="9">
        <v>0</v>
      </c>
      <c r="GD209" s="6">
        <v>0</v>
      </c>
      <c r="GE209" s="4">
        <v>0</v>
      </c>
      <c r="GF209" s="9">
        <v>0</v>
      </c>
      <c r="GG209" s="6">
        <v>0</v>
      </c>
      <c r="GH209" s="4">
        <v>0</v>
      </c>
      <c r="GI209" s="9">
        <v>0</v>
      </c>
      <c r="GJ209" s="6">
        <v>0</v>
      </c>
      <c r="GK209" s="4">
        <v>0</v>
      </c>
      <c r="GL209" s="9">
        <v>0</v>
      </c>
      <c r="GM209" s="6">
        <v>0</v>
      </c>
      <c r="GN209" s="4">
        <v>0</v>
      </c>
      <c r="GO209" s="9">
        <v>0</v>
      </c>
      <c r="GP209" s="6">
        <v>0</v>
      </c>
      <c r="GQ209" s="4">
        <v>0</v>
      </c>
      <c r="GR209" s="9">
        <v>0</v>
      </c>
      <c r="GS209" s="6">
        <v>0</v>
      </c>
      <c r="GT209" s="4">
        <v>0</v>
      </c>
      <c r="GU209" s="9">
        <v>0</v>
      </c>
      <c r="GV209" s="6">
        <v>0</v>
      </c>
      <c r="GW209" s="4">
        <v>0</v>
      </c>
      <c r="GX209" s="9">
        <v>0</v>
      </c>
      <c r="GY209" s="6">
        <v>0</v>
      </c>
      <c r="GZ209" s="4">
        <v>0</v>
      </c>
      <c r="HA209" s="9">
        <v>0</v>
      </c>
      <c r="HB209" s="6">
        <v>0</v>
      </c>
      <c r="HC209" s="4">
        <v>0</v>
      </c>
      <c r="HD209" s="9">
        <v>0</v>
      </c>
      <c r="HE209" s="6">
        <v>0</v>
      </c>
      <c r="HF209" s="4">
        <v>0</v>
      </c>
      <c r="HG209" s="9">
        <v>0</v>
      </c>
      <c r="HH209" s="6">
        <v>0</v>
      </c>
      <c r="HI209" s="4">
        <v>0</v>
      </c>
      <c r="HJ209" s="9">
        <v>0</v>
      </c>
      <c r="HK209" s="6"/>
      <c r="HL209" s="4"/>
      <c r="HM209" s="9"/>
      <c r="HN209" s="6">
        <v>6.8000000000000005E-2</v>
      </c>
      <c r="HO209" s="4">
        <v>2.4620000000000002</v>
      </c>
      <c r="HP209" s="9">
        <f t="shared" si="1636"/>
        <v>36205.882352941175</v>
      </c>
      <c r="HQ209" s="6">
        <v>0.15</v>
      </c>
      <c r="HR209" s="4">
        <v>3.2250000000000001</v>
      </c>
      <c r="HS209" s="9">
        <f t="shared" si="1642"/>
        <v>21500</v>
      </c>
      <c r="HT209" s="6">
        <f t="shared" si="1637"/>
        <v>70.23051000000001</v>
      </c>
      <c r="HU209" s="10">
        <f t="shared" si="1638"/>
        <v>409.00199999999995</v>
      </c>
    </row>
    <row r="210" spans="1:229" x14ac:dyDescent="0.3">
      <c r="A210" s="49">
        <v>2019</v>
      </c>
      <c r="B210" s="50" t="s">
        <v>11</v>
      </c>
      <c r="C210" s="6">
        <v>0</v>
      </c>
      <c r="D210" s="4">
        <v>0</v>
      </c>
      <c r="E210" s="9">
        <v>0</v>
      </c>
      <c r="F210" s="6">
        <v>0</v>
      </c>
      <c r="G210" s="4">
        <v>0</v>
      </c>
      <c r="H210" s="9">
        <v>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29.202840000000002</v>
      </c>
      <c r="V210" s="4">
        <v>53.947000000000003</v>
      </c>
      <c r="W210" s="9">
        <f t="shared" si="1621"/>
        <v>1847.3203291186749</v>
      </c>
      <c r="X210" s="6">
        <v>0</v>
      </c>
      <c r="Y210" s="4">
        <v>0</v>
      </c>
      <c r="Z210" s="9">
        <v>0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v>0</v>
      </c>
      <c r="AM210" s="6">
        <v>0</v>
      </c>
      <c r="AN210" s="4">
        <v>0</v>
      </c>
      <c r="AO210" s="9">
        <v>0</v>
      </c>
      <c r="AP210" s="6">
        <v>2.5000000000000001E-2</v>
      </c>
      <c r="AQ210" s="4">
        <v>0.61099999999999999</v>
      </c>
      <c r="AR210" s="9">
        <f t="shared" si="1622"/>
        <v>24439.999999999996</v>
      </c>
      <c r="AS210" s="6">
        <v>0</v>
      </c>
      <c r="AT210" s="4">
        <v>0</v>
      </c>
      <c r="AU210" s="9">
        <v>0</v>
      </c>
      <c r="AV210" s="6">
        <v>0</v>
      </c>
      <c r="AW210" s="4">
        <v>0</v>
      </c>
      <c r="AX210" s="9">
        <v>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f t="shared" si="1623"/>
        <v>0</v>
      </c>
      <c r="BE210" s="6">
        <v>0</v>
      </c>
      <c r="BF210" s="4">
        <v>0</v>
      </c>
      <c r="BG210" s="9">
        <v>0</v>
      </c>
      <c r="BH210" s="6">
        <v>7.6620000000000008E-2</v>
      </c>
      <c r="BI210" s="4">
        <v>2.85</v>
      </c>
      <c r="BJ210" s="9">
        <f t="shared" si="1624"/>
        <v>37196.554424432259</v>
      </c>
      <c r="BK210" s="6">
        <v>0</v>
      </c>
      <c r="BL210" s="4">
        <v>0</v>
      </c>
      <c r="BM210" s="9">
        <v>0</v>
      </c>
      <c r="BN210" s="6">
        <v>5.9699999999999996E-3</v>
      </c>
      <c r="BO210" s="4">
        <v>0.29099999999999998</v>
      </c>
      <c r="BP210" s="9">
        <f t="shared" si="1645"/>
        <v>48743.718592964826</v>
      </c>
      <c r="BQ210" s="6">
        <v>0</v>
      </c>
      <c r="BR210" s="4">
        <v>0</v>
      </c>
      <c r="BS210" s="9"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0.22219999999999998</v>
      </c>
      <c r="CD210" s="4">
        <v>9.7479999999999993</v>
      </c>
      <c r="CE210" s="9">
        <f t="shared" si="1625"/>
        <v>43870.38703870387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f t="shared" si="1626"/>
        <v>0</v>
      </c>
      <c r="CO210" s="6">
        <v>0</v>
      </c>
      <c r="CP210" s="4">
        <v>0</v>
      </c>
      <c r="CQ210" s="9">
        <v>0</v>
      </c>
      <c r="CR210" s="6">
        <v>0</v>
      </c>
      <c r="CS210" s="4">
        <v>0</v>
      </c>
      <c r="CT210" s="9">
        <v>0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0.36719999999999997</v>
      </c>
      <c r="DE210" s="4">
        <v>32.902999999999999</v>
      </c>
      <c r="DF210" s="9">
        <f t="shared" si="1627"/>
        <v>89605.119825708054</v>
      </c>
      <c r="DG210" s="6">
        <v>0</v>
      </c>
      <c r="DH210" s="4">
        <v>0</v>
      </c>
      <c r="DI210" s="9">
        <v>0</v>
      </c>
      <c r="DJ210" s="6">
        <v>0.08</v>
      </c>
      <c r="DK210" s="4">
        <v>0.41899999999999998</v>
      </c>
      <c r="DL210" s="9">
        <f t="shared" si="1628"/>
        <v>5237.5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0.315</v>
      </c>
      <c r="DT210" s="4">
        <v>4.8</v>
      </c>
      <c r="DU210" s="9">
        <f t="shared" ref="DU210" si="1650">DT210/DS210*1000</f>
        <v>15238.095238095237</v>
      </c>
      <c r="DV210" s="6">
        <v>0.628</v>
      </c>
      <c r="DW210" s="4">
        <v>3.6669999999999998</v>
      </c>
      <c r="DX210" s="9">
        <f t="shared" si="1629"/>
        <v>5839.1719745222927</v>
      </c>
      <c r="DY210" s="6">
        <v>111.58046</v>
      </c>
      <c r="DZ210" s="4">
        <v>743.601</v>
      </c>
      <c r="EA210" s="9">
        <f t="shared" si="1630"/>
        <v>6664.2582401972531</v>
      </c>
      <c r="EB210" s="6">
        <v>0</v>
      </c>
      <c r="EC210" s="4">
        <v>0</v>
      </c>
      <c r="ED210" s="9">
        <v>0</v>
      </c>
      <c r="EE210" s="6">
        <v>9.2999999999999999E-2</v>
      </c>
      <c r="EF210" s="4">
        <v>3.0960000000000001</v>
      </c>
      <c r="EG210" s="9">
        <f t="shared" si="1631"/>
        <v>33290.322580645159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f t="shared" si="1633"/>
        <v>0</v>
      </c>
      <c r="EZ210" s="6">
        <v>0</v>
      </c>
      <c r="FA210" s="4">
        <v>0</v>
      </c>
      <c r="FB210" s="9">
        <v>0</v>
      </c>
      <c r="FC210" s="6">
        <v>6.9999999999999999E-4</v>
      </c>
      <c r="FD210" s="4">
        <v>7.3999999999999996E-2</v>
      </c>
      <c r="FE210" s="9">
        <f t="shared" si="1649"/>
        <v>105714.28571428571</v>
      </c>
      <c r="FF210" s="6">
        <v>0</v>
      </c>
      <c r="FG210" s="4">
        <v>0</v>
      </c>
      <c r="FH210" s="9">
        <v>0</v>
      </c>
      <c r="FI210" s="6">
        <v>0</v>
      </c>
      <c r="FJ210" s="4">
        <v>0</v>
      </c>
      <c r="FK210" s="9">
        <v>0</v>
      </c>
      <c r="FL210" s="6">
        <v>0</v>
      </c>
      <c r="FM210" s="4">
        <v>0</v>
      </c>
      <c r="FN210" s="9">
        <v>0</v>
      </c>
      <c r="FO210" s="6">
        <v>0</v>
      </c>
      <c r="FP210" s="4">
        <v>0</v>
      </c>
      <c r="FQ210" s="9">
        <v>0</v>
      </c>
      <c r="FR210" s="6">
        <v>0</v>
      </c>
      <c r="FS210" s="4">
        <v>0</v>
      </c>
      <c r="FT210" s="9">
        <v>0</v>
      </c>
      <c r="FU210" s="6">
        <v>0</v>
      </c>
      <c r="FV210" s="4">
        <v>0</v>
      </c>
      <c r="FW210" s="9">
        <v>0</v>
      </c>
      <c r="FX210" s="6">
        <v>0</v>
      </c>
      <c r="FY210" s="4">
        <v>0</v>
      </c>
      <c r="FZ210" s="9">
        <v>0</v>
      </c>
      <c r="GA210" s="6">
        <v>0</v>
      </c>
      <c r="GB210" s="4">
        <v>0</v>
      </c>
      <c r="GC210" s="9">
        <v>0</v>
      </c>
      <c r="GD210" s="6">
        <v>0</v>
      </c>
      <c r="GE210" s="4">
        <v>0</v>
      </c>
      <c r="GF210" s="9">
        <v>0</v>
      </c>
      <c r="GG210" s="6">
        <v>0</v>
      </c>
      <c r="GH210" s="4">
        <v>0</v>
      </c>
      <c r="GI210" s="9">
        <v>0</v>
      </c>
      <c r="GJ210" s="6">
        <v>0</v>
      </c>
      <c r="GK210" s="4">
        <v>0</v>
      </c>
      <c r="GL210" s="9">
        <v>0</v>
      </c>
      <c r="GM210" s="6">
        <v>0</v>
      </c>
      <c r="GN210" s="4">
        <v>0</v>
      </c>
      <c r="GO210" s="9">
        <v>0</v>
      </c>
      <c r="GP210" s="6">
        <v>0</v>
      </c>
      <c r="GQ210" s="4">
        <v>0</v>
      </c>
      <c r="GR210" s="9">
        <v>0</v>
      </c>
      <c r="GS210" s="6">
        <v>0</v>
      </c>
      <c r="GT210" s="4">
        <v>0</v>
      </c>
      <c r="GU210" s="9">
        <v>0</v>
      </c>
      <c r="GV210" s="6">
        <v>0</v>
      </c>
      <c r="GW210" s="4">
        <v>0</v>
      </c>
      <c r="GX210" s="9">
        <v>0</v>
      </c>
      <c r="GY210" s="6">
        <v>0</v>
      </c>
      <c r="GZ210" s="4">
        <v>0</v>
      </c>
      <c r="HA210" s="9">
        <v>0</v>
      </c>
      <c r="HB210" s="6">
        <v>0</v>
      </c>
      <c r="HC210" s="4">
        <v>0</v>
      </c>
      <c r="HD210" s="9">
        <v>0</v>
      </c>
      <c r="HE210" s="6">
        <v>9.555000000000001E-2</v>
      </c>
      <c r="HF210" s="4">
        <v>4.3840000000000003</v>
      </c>
      <c r="HG210" s="9">
        <f t="shared" ref="HG210:HG212" si="1651">HF210/HE210*1000</f>
        <v>45881.737310308738</v>
      </c>
      <c r="HH210" s="6">
        <v>0</v>
      </c>
      <c r="HI210" s="4">
        <v>0</v>
      </c>
      <c r="HJ210" s="9">
        <v>0</v>
      </c>
      <c r="HK210" s="6"/>
      <c r="HL210" s="4"/>
      <c r="HM210" s="9"/>
      <c r="HN210" s="6">
        <v>0.13438999999999998</v>
      </c>
      <c r="HO210" s="4">
        <v>4.9989999999999997</v>
      </c>
      <c r="HP210" s="9">
        <f t="shared" si="1636"/>
        <v>37197.708162809729</v>
      </c>
      <c r="HQ210" s="6">
        <v>1.17642</v>
      </c>
      <c r="HR210" s="4">
        <v>25.63</v>
      </c>
      <c r="HS210" s="9">
        <f t="shared" si="1642"/>
        <v>21786.43681678312</v>
      </c>
      <c r="HT210" s="6">
        <f t="shared" si="1637"/>
        <v>144.00335000000001</v>
      </c>
      <c r="HU210" s="10">
        <f t="shared" si="1638"/>
        <v>891.02</v>
      </c>
    </row>
    <row r="211" spans="1:229" x14ac:dyDescent="0.3">
      <c r="A211" s="49">
        <v>2019</v>
      </c>
      <c r="B211" s="50" t="s">
        <v>12</v>
      </c>
      <c r="C211" s="6">
        <v>0</v>
      </c>
      <c r="D211" s="4">
        <v>0</v>
      </c>
      <c r="E211" s="9">
        <v>0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54.328480000000006</v>
      </c>
      <c r="V211" s="4">
        <v>200.893</v>
      </c>
      <c r="W211" s="9">
        <f t="shared" si="1621"/>
        <v>3697.74747977488</v>
      </c>
      <c r="X211" s="6">
        <v>0</v>
      </c>
      <c r="Y211" s="4">
        <v>0</v>
      </c>
      <c r="Z211" s="9">
        <v>0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v>0</v>
      </c>
      <c r="AS211" s="6">
        <v>0</v>
      </c>
      <c r="AT211" s="4">
        <v>0</v>
      </c>
      <c r="AU211" s="9">
        <v>0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f t="shared" si="1623"/>
        <v>0</v>
      </c>
      <c r="BE211" s="6">
        <v>0</v>
      </c>
      <c r="BF211" s="4">
        <v>0</v>
      </c>
      <c r="BG211" s="9">
        <v>0</v>
      </c>
      <c r="BH211" s="6">
        <v>0.10321999999999999</v>
      </c>
      <c r="BI211" s="4">
        <v>4.2779999999999996</v>
      </c>
      <c r="BJ211" s="9">
        <f t="shared" si="1624"/>
        <v>41445.456306917265</v>
      </c>
      <c r="BK211" s="6">
        <v>0</v>
      </c>
      <c r="BL211" s="4">
        <v>0</v>
      </c>
      <c r="BM211" s="9">
        <v>0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0</v>
      </c>
      <c r="CJ211" s="4">
        <v>0</v>
      </c>
      <c r="CK211" s="9">
        <v>0</v>
      </c>
      <c r="CL211" s="6">
        <v>0</v>
      </c>
      <c r="CM211" s="4">
        <v>0</v>
      </c>
      <c r="CN211" s="9">
        <f t="shared" si="1626"/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2.1899999999999999E-2</v>
      </c>
      <c r="DE211" s="4">
        <v>1.2589999999999999</v>
      </c>
      <c r="DF211" s="9">
        <f t="shared" si="1627"/>
        <v>57488.584474885844</v>
      </c>
      <c r="DG211" s="6">
        <v>4.7E-2</v>
      </c>
      <c r="DH211" s="4">
        <v>2</v>
      </c>
      <c r="DI211" s="9">
        <f t="shared" si="1641"/>
        <v>42553.191489361699</v>
      </c>
      <c r="DJ211" s="6">
        <v>0.01</v>
      </c>
      <c r="DK211" s="4">
        <v>0.46500000000000002</v>
      </c>
      <c r="DL211" s="9">
        <f t="shared" si="1628"/>
        <v>46500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1.3260000000000001</v>
      </c>
      <c r="DW211" s="4">
        <v>7.1139999999999999</v>
      </c>
      <c r="DX211" s="9">
        <f t="shared" si="1629"/>
        <v>5365.0075414781295</v>
      </c>
      <c r="DY211" s="6">
        <v>2.2200500000000001</v>
      </c>
      <c r="DZ211" s="4">
        <v>44.503999999999998</v>
      </c>
      <c r="EA211" s="9">
        <f t="shared" si="1630"/>
        <v>20046.395351456045</v>
      </c>
      <c r="EB211" s="6">
        <v>0</v>
      </c>
      <c r="EC211" s="4">
        <v>0</v>
      </c>
      <c r="ED211" s="9">
        <v>0</v>
      </c>
      <c r="EE211" s="6">
        <v>0.06</v>
      </c>
      <c r="EF211" s="4">
        <v>2.5499999999999998</v>
      </c>
      <c r="EG211" s="9">
        <f t="shared" si="1631"/>
        <v>42500</v>
      </c>
      <c r="EH211" s="6">
        <v>10</v>
      </c>
      <c r="EI211" s="4">
        <v>1251.885</v>
      </c>
      <c r="EJ211" s="9">
        <f t="shared" si="1632"/>
        <v>125188.5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f t="shared" si="1633"/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v>0</v>
      </c>
      <c r="FJ211" s="4">
        <v>0</v>
      </c>
      <c r="FK211" s="9">
        <v>0</v>
      </c>
      <c r="FL211" s="6">
        <v>0</v>
      </c>
      <c r="FM211" s="4">
        <v>0</v>
      </c>
      <c r="FN211" s="9">
        <v>0</v>
      </c>
      <c r="FO211" s="6">
        <v>0</v>
      </c>
      <c r="FP211" s="4">
        <v>0</v>
      </c>
      <c r="FQ211" s="9">
        <v>0</v>
      </c>
      <c r="FR211" s="6">
        <v>0</v>
      </c>
      <c r="FS211" s="4">
        <v>0</v>
      </c>
      <c r="FT211" s="9">
        <v>0</v>
      </c>
      <c r="FU211" s="6">
        <v>0</v>
      </c>
      <c r="FV211" s="4">
        <v>0</v>
      </c>
      <c r="FW211" s="9">
        <v>0</v>
      </c>
      <c r="FX211" s="6">
        <v>0</v>
      </c>
      <c r="FY211" s="4">
        <v>0</v>
      </c>
      <c r="FZ211" s="9">
        <v>0</v>
      </c>
      <c r="GA211" s="6">
        <v>0</v>
      </c>
      <c r="GB211" s="4">
        <v>0</v>
      </c>
      <c r="GC211" s="9">
        <v>0</v>
      </c>
      <c r="GD211" s="6">
        <v>0</v>
      </c>
      <c r="GE211" s="4">
        <v>0</v>
      </c>
      <c r="GF211" s="9">
        <v>0</v>
      </c>
      <c r="GG211" s="6">
        <v>1.25</v>
      </c>
      <c r="GH211" s="4">
        <v>38.75</v>
      </c>
      <c r="GI211" s="9">
        <f t="shared" si="1634"/>
        <v>31000</v>
      </c>
      <c r="GJ211" s="6">
        <v>0</v>
      </c>
      <c r="GK211" s="4">
        <v>0</v>
      </c>
      <c r="GL211" s="9">
        <v>0</v>
      </c>
      <c r="GM211" s="6">
        <v>0</v>
      </c>
      <c r="GN211" s="4">
        <v>0</v>
      </c>
      <c r="GO211" s="9">
        <v>0</v>
      </c>
      <c r="GP211" s="6">
        <v>0</v>
      </c>
      <c r="GQ211" s="4">
        <v>0</v>
      </c>
      <c r="GR211" s="9">
        <v>0</v>
      </c>
      <c r="GS211" s="6">
        <v>1.04E-2</v>
      </c>
      <c r="GT211" s="4">
        <v>0.46500000000000002</v>
      </c>
      <c r="GU211" s="9">
        <f t="shared" si="1635"/>
        <v>44711.538461538468</v>
      </c>
      <c r="GV211" s="6">
        <v>0</v>
      </c>
      <c r="GW211" s="4">
        <v>0</v>
      </c>
      <c r="GX211" s="9">
        <v>0</v>
      </c>
      <c r="GY211" s="6">
        <v>0</v>
      </c>
      <c r="GZ211" s="4">
        <v>0</v>
      </c>
      <c r="HA211" s="9">
        <v>0</v>
      </c>
      <c r="HB211" s="6">
        <v>0</v>
      </c>
      <c r="HC211" s="4">
        <v>0</v>
      </c>
      <c r="HD211" s="9">
        <v>0</v>
      </c>
      <c r="HE211" s="6">
        <v>2.589E-2</v>
      </c>
      <c r="HF211" s="4">
        <v>1.7749999999999999</v>
      </c>
      <c r="HG211" s="9">
        <f t="shared" si="1651"/>
        <v>68559.289300888369</v>
      </c>
      <c r="HH211" s="6">
        <v>0</v>
      </c>
      <c r="HI211" s="4">
        <v>0</v>
      </c>
      <c r="HJ211" s="9">
        <v>0</v>
      </c>
      <c r="HK211" s="6"/>
      <c r="HL211" s="4"/>
      <c r="HM211" s="9"/>
      <c r="HN211" s="6">
        <v>0.39876</v>
      </c>
      <c r="HO211" s="4">
        <v>12.824999999999999</v>
      </c>
      <c r="HP211" s="9">
        <f t="shared" si="1636"/>
        <v>32162.202828769183</v>
      </c>
      <c r="HQ211" s="6">
        <v>0.29099999999999998</v>
      </c>
      <c r="HR211" s="4">
        <v>7.1719999999999997</v>
      </c>
      <c r="HS211" s="9">
        <f t="shared" si="1642"/>
        <v>24646.048109965635</v>
      </c>
      <c r="HT211" s="6">
        <f t="shared" si="1637"/>
        <v>70.092700000000008</v>
      </c>
      <c r="HU211" s="10">
        <f t="shared" si="1638"/>
        <v>1575.9349999999999</v>
      </c>
    </row>
    <row r="212" spans="1:229" x14ac:dyDescent="0.3">
      <c r="A212" s="49">
        <v>2019</v>
      </c>
      <c r="B212" s="50" t="s">
        <v>13</v>
      </c>
      <c r="C212" s="6">
        <v>0</v>
      </c>
      <c r="D212" s="4">
        <v>0</v>
      </c>
      <c r="E212" s="9">
        <v>0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77.24297</v>
      </c>
      <c r="V212" s="4">
        <v>115.56100000000001</v>
      </c>
      <c r="W212" s="9">
        <f t="shared" si="1621"/>
        <v>1496.0714224220017</v>
      </c>
      <c r="X212" s="6">
        <v>0</v>
      </c>
      <c r="Y212" s="4">
        <v>0</v>
      </c>
      <c r="Z212" s="9">
        <v>0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f t="shared" si="1623"/>
        <v>0</v>
      </c>
      <c r="BE212" s="6">
        <v>0</v>
      </c>
      <c r="BF212" s="4">
        <v>0</v>
      </c>
      <c r="BG212" s="9">
        <v>0</v>
      </c>
      <c r="BH212" s="6">
        <v>0.58079999999999998</v>
      </c>
      <c r="BI212" s="4">
        <v>3.581</v>
      </c>
      <c r="BJ212" s="9">
        <f t="shared" si="1624"/>
        <v>6165.6336088154267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0.1278</v>
      </c>
      <c r="CD212" s="4">
        <v>3.7149999999999999</v>
      </c>
      <c r="CE212" s="9">
        <f t="shared" si="1625"/>
        <v>29068.857589984349</v>
      </c>
      <c r="CF212" s="6">
        <v>0</v>
      </c>
      <c r="CG212" s="4">
        <v>0</v>
      </c>
      <c r="CH212" s="9">
        <v>0</v>
      </c>
      <c r="CI212" s="6">
        <v>0</v>
      </c>
      <c r="CJ212" s="4">
        <v>0</v>
      </c>
      <c r="CK212" s="9">
        <v>0</v>
      </c>
      <c r="CL212" s="6">
        <v>0</v>
      </c>
      <c r="CM212" s="4">
        <v>0</v>
      </c>
      <c r="CN212" s="9">
        <f t="shared" si="1626"/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66.790000000000006</v>
      </c>
      <c r="CY212" s="4">
        <v>6519.7849999999999</v>
      </c>
      <c r="CZ212" s="9">
        <f t="shared" si="1640"/>
        <v>97616.18505764335</v>
      </c>
      <c r="DA212" s="6">
        <v>0</v>
      </c>
      <c r="DB212" s="4">
        <v>0</v>
      </c>
      <c r="DC212" s="9">
        <v>0</v>
      </c>
      <c r="DD212" s="6">
        <v>0.4118</v>
      </c>
      <c r="DE212" s="4">
        <v>1.27</v>
      </c>
      <c r="DF212" s="9">
        <f t="shared" si="1627"/>
        <v>3084.0213695968919</v>
      </c>
      <c r="DG212" s="6">
        <v>0</v>
      </c>
      <c r="DH212" s="4">
        <v>0</v>
      </c>
      <c r="DI212" s="9">
        <v>0</v>
      </c>
      <c r="DJ212" s="6">
        <v>1.68</v>
      </c>
      <c r="DK212" s="4">
        <v>304.27800000000002</v>
      </c>
      <c r="DL212" s="9">
        <f t="shared" si="1628"/>
        <v>181117.85714285716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0.66553999999999991</v>
      </c>
      <c r="DW212" s="4">
        <v>11.585000000000001</v>
      </c>
      <c r="DX212" s="9">
        <f t="shared" si="1629"/>
        <v>17406.917690897622</v>
      </c>
      <c r="DY212" s="6">
        <v>1.8976999999999999</v>
      </c>
      <c r="DZ212" s="4">
        <v>36.963000000000001</v>
      </c>
      <c r="EA212" s="9">
        <f t="shared" si="1630"/>
        <v>19477.788902355485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7.1779999999999999</v>
      </c>
      <c r="EI212" s="4">
        <v>893.55</v>
      </c>
      <c r="EJ212" s="9">
        <f t="shared" si="1632"/>
        <v>124484.53608247422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f t="shared" si="1633"/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v>0</v>
      </c>
      <c r="FJ212" s="4">
        <v>0</v>
      </c>
      <c r="FK212" s="9">
        <v>0</v>
      </c>
      <c r="FL212" s="6">
        <v>0</v>
      </c>
      <c r="FM212" s="4">
        <v>0</v>
      </c>
      <c r="FN212" s="9">
        <v>0</v>
      </c>
      <c r="FO212" s="6">
        <v>0</v>
      </c>
      <c r="FP212" s="4">
        <v>0</v>
      </c>
      <c r="FQ212" s="9">
        <v>0</v>
      </c>
      <c r="FR212" s="6">
        <v>0</v>
      </c>
      <c r="FS212" s="4">
        <v>0</v>
      </c>
      <c r="FT212" s="9">
        <v>0</v>
      </c>
      <c r="FU212" s="6">
        <v>0</v>
      </c>
      <c r="FV212" s="4">
        <v>0</v>
      </c>
      <c r="FW212" s="9">
        <v>0</v>
      </c>
      <c r="FX212" s="6">
        <v>0</v>
      </c>
      <c r="FY212" s="4">
        <v>0</v>
      </c>
      <c r="FZ212" s="9">
        <v>0</v>
      </c>
      <c r="GA212" s="6">
        <v>0</v>
      </c>
      <c r="GB212" s="4">
        <v>0</v>
      </c>
      <c r="GC212" s="9">
        <v>0</v>
      </c>
      <c r="GD212" s="6">
        <v>0</v>
      </c>
      <c r="GE212" s="4">
        <v>0</v>
      </c>
      <c r="GF212" s="9">
        <v>0</v>
      </c>
      <c r="GG212" s="6">
        <v>0</v>
      </c>
      <c r="GH212" s="4">
        <v>0</v>
      </c>
      <c r="GI212" s="9">
        <v>0</v>
      </c>
      <c r="GJ212" s="6">
        <v>0</v>
      </c>
      <c r="GK212" s="4">
        <v>0</v>
      </c>
      <c r="GL212" s="9">
        <v>0</v>
      </c>
      <c r="GM212" s="6">
        <v>0</v>
      </c>
      <c r="GN212" s="4">
        <v>0</v>
      </c>
      <c r="GO212" s="9">
        <v>0</v>
      </c>
      <c r="GP212" s="6">
        <v>0</v>
      </c>
      <c r="GQ212" s="4">
        <v>0</v>
      </c>
      <c r="GR212" s="9">
        <v>0</v>
      </c>
      <c r="GS212" s="6">
        <v>5.3999999999999999E-2</v>
      </c>
      <c r="GT212" s="4">
        <v>2.5219999999999998</v>
      </c>
      <c r="GU212" s="9">
        <f t="shared" si="1635"/>
        <v>46703.703703703701</v>
      </c>
      <c r="GV212" s="6">
        <v>5.0000000000000001E-4</v>
      </c>
      <c r="GW212" s="4">
        <v>2.5000000000000001E-2</v>
      </c>
      <c r="GX212" s="9">
        <f t="shared" si="1648"/>
        <v>50000</v>
      </c>
      <c r="GY212" s="6">
        <v>0</v>
      </c>
      <c r="GZ212" s="4">
        <v>0</v>
      </c>
      <c r="HA212" s="9">
        <v>0</v>
      </c>
      <c r="HB212" s="6">
        <v>0</v>
      </c>
      <c r="HC212" s="4">
        <v>0</v>
      </c>
      <c r="HD212" s="9">
        <v>0</v>
      </c>
      <c r="HE212" s="6">
        <v>2.9479999999999999E-2</v>
      </c>
      <c r="HF212" s="4">
        <v>1.583</v>
      </c>
      <c r="HG212" s="9">
        <f t="shared" si="1651"/>
        <v>53697.421981004067</v>
      </c>
      <c r="HH212" s="6">
        <v>0</v>
      </c>
      <c r="HI212" s="4">
        <v>0</v>
      </c>
      <c r="HJ212" s="9">
        <v>0</v>
      </c>
      <c r="HK212" s="6"/>
      <c r="HL212" s="4"/>
      <c r="HM212" s="9"/>
      <c r="HN212" s="6">
        <v>0.25802999999999998</v>
      </c>
      <c r="HO212" s="4">
        <v>32.423999999999999</v>
      </c>
      <c r="HP212" s="9">
        <f t="shared" si="1636"/>
        <v>125659.80699918614</v>
      </c>
      <c r="HQ212" s="6">
        <v>5.0069999999999997</v>
      </c>
      <c r="HR212" s="4">
        <v>648.46699999999998</v>
      </c>
      <c r="HS212" s="9">
        <f t="shared" si="1642"/>
        <v>129512.08308368285</v>
      </c>
      <c r="HT212" s="6">
        <f t="shared" si="1637"/>
        <v>161.92362000000003</v>
      </c>
      <c r="HU212" s="10">
        <f t="shared" si="1638"/>
        <v>8575.3090000000011</v>
      </c>
    </row>
    <row r="213" spans="1:229" ht="15" thickBot="1" x14ac:dyDescent="0.35">
      <c r="A213" s="51"/>
      <c r="B213" s="52" t="s">
        <v>14</v>
      </c>
      <c r="C213" s="43">
        <f>SUM(C201:C212)</f>
        <v>0.34100000000000003</v>
      </c>
      <c r="D213" s="42">
        <f>SUM(D201:D212)</f>
        <v>33.262999999999998</v>
      </c>
      <c r="E213" s="44"/>
      <c r="F213" s="43">
        <f>SUM(F201:F212)</f>
        <v>0</v>
      </c>
      <c r="G213" s="42">
        <f>SUM(G201:G212)</f>
        <v>0</v>
      </c>
      <c r="H213" s="44"/>
      <c r="I213" s="43">
        <f>SUM(I201:I212)</f>
        <v>0</v>
      </c>
      <c r="J213" s="42">
        <f>SUM(J201:J212)</f>
        <v>0</v>
      </c>
      <c r="K213" s="44"/>
      <c r="L213" s="43">
        <f>SUM(L201:L212)</f>
        <v>0.19500000000000001</v>
      </c>
      <c r="M213" s="42">
        <f>SUM(M201:M212)</f>
        <v>46.487000000000002</v>
      </c>
      <c r="N213" s="44"/>
      <c r="O213" s="43">
        <f>SUM(O201:O212)</f>
        <v>0</v>
      </c>
      <c r="P213" s="42">
        <f>SUM(P201:P212)</f>
        <v>0</v>
      </c>
      <c r="Q213" s="44"/>
      <c r="R213" s="43">
        <f>SUM(R201:R212)</f>
        <v>0</v>
      </c>
      <c r="S213" s="42">
        <f>SUM(S201:S212)</f>
        <v>0</v>
      </c>
      <c r="T213" s="44"/>
      <c r="U213" s="43">
        <f>SUM(U201:U212)</f>
        <v>408.04645000000005</v>
      </c>
      <c r="V213" s="42">
        <f>SUM(V201:V212)</f>
        <v>946.18000000000006</v>
      </c>
      <c r="W213" s="44"/>
      <c r="X213" s="43">
        <f>SUM(X201:X212)</f>
        <v>0</v>
      </c>
      <c r="Y213" s="42">
        <f>SUM(Y201:Y212)</f>
        <v>0</v>
      </c>
      <c r="Z213" s="44"/>
      <c r="AA213" s="43">
        <f>SUM(AA201:AA212)</f>
        <v>0</v>
      </c>
      <c r="AB213" s="42">
        <f>SUM(AB201:AB212)</f>
        <v>0</v>
      </c>
      <c r="AC213" s="44"/>
      <c r="AD213" s="43">
        <f>SUM(AD201:AD212)</f>
        <v>0</v>
      </c>
      <c r="AE213" s="42">
        <f>SUM(AE201:AE212)</f>
        <v>0</v>
      </c>
      <c r="AF213" s="44"/>
      <c r="AG213" s="43">
        <f>SUM(AG201:AG212)</f>
        <v>0</v>
      </c>
      <c r="AH213" s="42">
        <f>SUM(AH201:AH212)</f>
        <v>0</v>
      </c>
      <c r="AI213" s="44"/>
      <c r="AJ213" s="43">
        <f>SUM(AJ201:AJ212)</f>
        <v>0</v>
      </c>
      <c r="AK213" s="42">
        <f>SUM(AK201:AK212)</f>
        <v>0</v>
      </c>
      <c r="AL213" s="44"/>
      <c r="AM213" s="43">
        <f>SUM(AM201:AM212)</f>
        <v>0</v>
      </c>
      <c r="AN213" s="42">
        <f>SUM(AN201:AN212)</f>
        <v>0</v>
      </c>
      <c r="AO213" s="44"/>
      <c r="AP213" s="43">
        <f>SUM(AP201:AP212)</f>
        <v>3.7130000000000003E-2</v>
      </c>
      <c r="AQ213" s="42">
        <f>SUM(AQ201:AQ212)</f>
        <v>1.0620000000000001</v>
      </c>
      <c r="AR213" s="44"/>
      <c r="AS213" s="43">
        <f>SUM(AS201:AS212)</f>
        <v>0</v>
      </c>
      <c r="AT213" s="42">
        <f>SUM(AT201:AT212)</f>
        <v>0</v>
      </c>
      <c r="AU213" s="44"/>
      <c r="AV213" s="43">
        <f>SUM(AV201:AV212)</f>
        <v>0</v>
      </c>
      <c r="AW213" s="42">
        <f>SUM(AW201:AW212)</f>
        <v>0</v>
      </c>
      <c r="AX213" s="44"/>
      <c r="AY213" s="43">
        <f>SUM(AY201:AY212)</f>
        <v>0</v>
      </c>
      <c r="AZ213" s="42">
        <f>SUM(AZ201:AZ212)</f>
        <v>0</v>
      </c>
      <c r="BA213" s="44"/>
      <c r="BB213" s="43">
        <f t="shared" ref="BB213:BC213" si="1652">SUM(BB201:BB212)</f>
        <v>0</v>
      </c>
      <c r="BC213" s="42">
        <f t="shared" si="1652"/>
        <v>0</v>
      </c>
      <c r="BD213" s="44"/>
      <c r="BE213" s="43">
        <f>SUM(BE201:BE212)</f>
        <v>0</v>
      </c>
      <c r="BF213" s="42">
        <f>SUM(BF201:BF212)</f>
        <v>0</v>
      </c>
      <c r="BG213" s="44"/>
      <c r="BH213" s="43">
        <f>SUM(BH201:BH212)</f>
        <v>53.800080000000008</v>
      </c>
      <c r="BI213" s="42">
        <f>SUM(BI201:BI212)</f>
        <v>353.9670000000001</v>
      </c>
      <c r="BJ213" s="44"/>
      <c r="BK213" s="43">
        <f>SUM(BK201:BK212)</f>
        <v>0.15162</v>
      </c>
      <c r="BL213" s="42">
        <f>SUM(BL201:BL212)</f>
        <v>5.5640000000000001</v>
      </c>
      <c r="BM213" s="44"/>
      <c r="BN213" s="43">
        <f>SUM(BN201:BN212)</f>
        <v>1.0779700000000001</v>
      </c>
      <c r="BO213" s="42">
        <f>SUM(BO201:BO212)</f>
        <v>291.67</v>
      </c>
      <c r="BP213" s="44"/>
      <c r="BQ213" s="43">
        <f>SUM(BQ201:BQ212)</f>
        <v>0</v>
      </c>
      <c r="BR213" s="42">
        <f>SUM(BR201:BR212)</f>
        <v>0</v>
      </c>
      <c r="BS213" s="44"/>
      <c r="BT213" s="43">
        <f>SUM(BT201:BT212)</f>
        <v>0</v>
      </c>
      <c r="BU213" s="42">
        <f>SUM(BU201:BU212)</f>
        <v>0</v>
      </c>
      <c r="BV213" s="44"/>
      <c r="BW213" s="43">
        <f>SUM(BW201:BW212)</f>
        <v>2.3129999999999998E-2</v>
      </c>
      <c r="BX213" s="42">
        <f>SUM(BX201:BX212)</f>
        <v>0.41299999999999998</v>
      </c>
      <c r="BY213" s="44"/>
      <c r="BZ213" s="43">
        <f>SUM(BZ201:BZ212)</f>
        <v>0</v>
      </c>
      <c r="CA213" s="42">
        <f>SUM(CA201:CA212)</f>
        <v>0</v>
      </c>
      <c r="CB213" s="44"/>
      <c r="CC213" s="43">
        <f>SUM(CC201:CC212)</f>
        <v>1.4216</v>
      </c>
      <c r="CD213" s="42">
        <f>SUM(CD201:CD212)</f>
        <v>41.498999999999995</v>
      </c>
      <c r="CE213" s="44"/>
      <c r="CF213" s="43">
        <f>SUM(CF201:CF212)</f>
        <v>0</v>
      </c>
      <c r="CG213" s="42">
        <f>SUM(CG201:CG212)</f>
        <v>0</v>
      </c>
      <c r="CH213" s="44"/>
      <c r="CI213" s="43">
        <f>SUM(CI201:CI212)</f>
        <v>0</v>
      </c>
      <c r="CJ213" s="42">
        <f>SUM(CJ201:CJ212)</f>
        <v>0</v>
      </c>
      <c r="CK213" s="44"/>
      <c r="CL213" s="43">
        <f t="shared" ref="CL213:CM213" si="1653">SUM(CL201:CL212)</f>
        <v>0</v>
      </c>
      <c r="CM213" s="42">
        <f t="shared" si="1653"/>
        <v>0</v>
      </c>
      <c r="CN213" s="44"/>
      <c r="CO213" s="43">
        <f>SUM(CO201:CO212)</f>
        <v>0</v>
      </c>
      <c r="CP213" s="42">
        <f>SUM(CP201:CP212)</f>
        <v>0</v>
      </c>
      <c r="CQ213" s="44"/>
      <c r="CR213" s="43">
        <f>SUM(CR201:CR212)</f>
        <v>0</v>
      </c>
      <c r="CS213" s="42">
        <f>SUM(CS201:CS212)</f>
        <v>0</v>
      </c>
      <c r="CT213" s="44"/>
      <c r="CU213" s="43">
        <f>SUM(CU201:CU212)</f>
        <v>0</v>
      </c>
      <c r="CV213" s="42">
        <f>SUM(CV201:CV212)</f>
        <v>0</v>
      </c>
      <c r="CW213" s="44"/>
      <c r="CX213" s="43">
        <f>SUM(CX201:CX212)</f>
        <v>76.39</v>
      </c>
      <c r="CY213" s="42">
        <f>SUM(CY201:CY212)</f>
        <v>7575.9429999999993</v>
      </c>
      <c r="CZ213" s="44"/>
      <c r="DA213" s="43">
        <f>SUM(DA201:DA212)</f>
        <v>0</v>
      </c>
      <c r="DB213" s="42">
        <f>SUM(DB201:DB212)</f>
        <v>0</v>
      </c>
      <c r="DC213" s="44"/>
      <c r="DD213" s="43">
        <f>SUM(DD201:DD212)</f>
        <v>1.2983499999999999</v>
      </c>
      <c r="DE213" s="42">
        <f>SUM(DE201:DE212)</f>
        <v>45.196000000000005</v>
      </c>
      <c r="DF213" s="44"/>
      <c r="DG213" s="43">
        <f>SUM(DG201:DG212)</f>
        <v>0.10500000000000001</v>
      </c>
      <c r="DH213" s="42">
        <f>SUM(DH201:DH212)</f>
        <v>4.5670000000000002</v>
      </c>
      <c r="DI213" s="44"/>
      <c r="DJ213" s="43">
        <f>SUM(DJ201:DJ212)</f>
        <v>2.6718999999999999</v>
      </c>
      <c r="DK213" s="42">
        <f>SUM(DK201:DK212)</f>
        <v>328.57600000000002</v>
      </c>
      <c r="DL213" s="44"/>
      <c r="DM213" s="43">
        <f>SUM(DM201:DM212)</f>
        <v>0</v>
      </c>
      <c r="DN213" s="42">
        <f>SUM(DN201:DN212)</f>
        <v>0</v>
      </c>
      <c r="DO213" s="44"/>
      <c r="DP213" s="43">
        <f>SUM(DP201:DP212)</f>
        <v>0</v>
      </c>
      <c r="DQ213" s="42">
        <f>SUM(DQ201:DQ212)</f>
        <v>0</v>
      </c>
      <c r="DR213" s="44"/>
      <c r="DS213" s="43">
        <f>SUM(DS201:DS212)</f>
        <v>0.315</v>
      </c>
      <c r="DT213" s="42">
        <f>SUM(DT201:DT212)</f>
        <v>4.8</v>
      </c>
      <c r="DU213" s="44"/>
      <c r="DV213" s="43">
        <f>SUM(DV201:DV212)</f>
        <v>5.7851499999999998</v>
      </c>
      <c r="DW213" s="42">
        <f>SUM(DW201:DW212)</f>
        <v>53.987000000000002</v>
      </c>
      <c r="DX213" s="44"/>
      <c r="DY213" s="43">
        <f>SUM(DY201:DY212)</f>
        <v>423.08279000000005</v>
      </c>
      <c r="DZ213" s="42">
        <f>SUM(DZ201:DZ212)</f>
        <v>3142.3110000000001</v>
      </c>
      <c r="EA213" s="44"/>
      <c r="EB213" s="43">
        <f>SUM(EB201:EB212)</f>
        <v>0</v>
      </c>
      <c r="EC213" s="42">
        <f>SUM(EC201:EC212)</f>
        <v>0</v>
      </c>
      <c r="ED213" s="44"/>
      <c r="EE213" s="43">
        <f>SUM(EE201:EE212)</f>
        <v>0.39644000000000001</v>
      </c>
      <c r="EF213" s="42">
        <f>SUM(EF201:EF212)</f>
        <v>15.490000000000002</v>
      </c>
      <c r="EG213" s="44"/>
      <c r="EH213" s="43">
        <f>SUM(EH201:EH212)</f>
        <v>28.118000000000002</v>
      </c>
      <c r="EI213" s="42">
        <f>SUM(EI201:EI212)</f>
        <v>3401.0280000000002</v>
      </c>
      <c r="EJ213" s="44"/>
      <c r="EK213" s="43">
        <f>SUM(EK201:EK212)</f>
        <v>0</v>
      </c>
      <c r="EL213" s="42">
        <f>SUM(EL201:EL212)</f>
        <v>0</v>
      </c>
      <c r="EM213" s="44"/>
      <c r="EN213" s="43">
        <f>SUM(EN201:EN212)</f>
        <v>0</v>
      </c>
      <c r="EO213" s="42">
        <f>SUM(EO201:EO212)</f>
        <v>0</v>
      </c>
      <c r="EP213" s="44"/>
      <c r="EQ213" s="43">
        <f>SUM(EQ201:EQ212)</f>
        <v>0</v>
      </c>
      <c r="ER213" s="42">
        <f>SUM(ER201:ER212)</f>
        <v>0</v>
      </c>
      <c r="ES213" s="44"/>
      <c r="ET213" s="43">
        <f>SUM(ET201:ET212)</f>
        <v>0</v>
      </c>
      <c r="EU213" s="42">
        <f>SUM(EU201:EU212)</f>
        <v>0</v>
      </c>
      <c r="EV213" s="44"/>
      <c r="EW213" s="43">
        <f t="shared" ref="EW213:EX213" si="1654">SUM(EW201:EW212)</f>
        <v>0</v>
      </c>
      <c r="EX213" s="42">
        <f t="shared" si="1654"/>
        <v>0</v>
      </c>
      <c r="EY213" s="44"/>
      <c r="EZ213" s="43">
        <f>SUM(EZ201:EZ212)</f>
        <v>0</v>
      </c>
      <c r="FA213" s="42">
        <f>SUM(FA201:FA212)</f>
        <v>0</v>
      </c>
      <c r="FB213" s="44"/>
      <c r="FC213" s="43">
        <f>SUM(FC201:FC212)</f>
        <v>8.6599999999999993E-3</v>
      </c>
      <c r="FD213" s="42">
        <f>SUM(FD201:FD212)</f>
        <v>0.5</v>
      </c>
      <c r="FE213" s="44"/>
      <c r="FF213" s="43">
        <f>SUM(FF201:FF212)</f>
        <v>0</v>
      </c>
      <c r="FG213" s="42">
        <f>SUM(FG201:FG212)</f>
        <v>0</v>
      </c>
      <c r="FH213" s="44"/>
      <c r="FI213" s="43">
        <f>SUM(FI201:FI212)</f>
        <v>0</v>
      </c>
      <c r="FJ213" s="42">
        <f>SUM(FJ201:FJ212)</f>
        <v>0</v>
      </c>
      <c r="FK213" s="44"/>
      <c r="FL213" s="43">
        <f>SUM(FL201:FL212)</f>
        <v>0</v>
      </c>
      <c r="FM213" s="42">
        <f>SUM(FM201:FM212)</f>
        <v>0</v>
      </c>
      <c r="FN213" s="44"/>
      <c r="FO213" s="43">
        <f>SUM(FO201:FO212)</f>
        <v>0</v>
      </c>
      <c r="FP213" s="42">
        <f>SUM(FP201:FP212)</f>
        <v>0</v>
      </c>
      <c r="FQ213" s="44"/>
      <c r="FR213" s="43">
        <f>SUM(FR201:FR212)</f>
        <v>0</v>
      </c>
      <c r="FS213" s="42">
        <f>SUM(FS201:FS212)</f>
        <v>0</v>
      </c>
      <c r="FT213" s="44"/>
      <c r="FU213" s="43">
        <f>SUM(FU201:FU212)</f>
        <v>0</v>
      </c>
      <c r="FV213" s="42">
        <f>SUM(FV201:FV212)</f>
        <v>0</v>
      </c>
      <c r="FW213" s="44"/>
      <c r="FX213" s="43">
        <f>SUM(FX201:FX212)</f>
        <v>0</v>
      </c>
      <c r="FY213" s="42">
        <f>SUM(FY201:FY212)</f>
        <v>0</v>
      </c>
      <c r="FZ213" s="44"/>
      <c r="GA213" s="43">
        <f>SUM(GA201:GA212)</f>
        <v>0</v>
      </c>
      <c r="GB213" s="42">
        <f>SUM(GB201:GB212)</f>
        <v>0</v>
      </c>
      <c r="GC213" s="44"/>
      <c r="GD213" s="43">
        <f>SUM(GD201:GD212)</f>
        <v>0</v>
      </c>
      <c r="GE213" s="42">
        <f>SUM(GE201:GE212)</f>
        <v>0</v>
      </c>
      <c r="GF213" s="44"/>
      <c r="GG213" s="43">
        <f>SUM(GG201:GG212)</f>
        <v>2</v>
      </c>
      <c r="GH213" s="42">
        <f>SUM(GH201:GH212)</f>
        <v>167.91200000000001</v>
      </c>
      <c r="GI213" s="44"/>
      <c r="GJ213" s="43">
        <f>SUM(GJ201:GJ212)</f>
        <v>0</v>
      </c>
      <c r="GK213" s="42">
        <f>SUM(GK201:GK212)</f>
        <v>0</v>
      </c>
      <c r="GL213" s="44"/>
      <c r="GM213" s="43">
        <f>SUM(GM201:GM212)</f>
        <v>0</v>
      </c>
      <c r="GN213" s="42">
        <f>SUM(GN201:GN212)</f>
        <v>0</v>
      </c>
      <c r="GO213" s="44"/>
      <c r="GP213" s="43">
        <f>SUM(GP201:GP212)</f>
        <v>0</v>
      </c>
      <c r="GQ213" s="42">
        <f>SUM(GQ201:GQ212)</f>
        <v>0</v>
      </c>
      <c r="GR213" s="44"/>
      <c r="GS213" s="43">
        <f>SUM(GS201:GS212)</f>
        <v>40.128450000000001</v>
      </c>
      <c r="GT213" s="42">
        <f>SUM(GT201:GT212)</f>
        <v>3554.712</v>
      </c>
      <c r="GU213" s="44"/>
      <c r="GV213" s="43">
        <f>SUM(GV201:GV212)</f>
        <v>2.5000000000000001E-3</v>
      </c>
      <c r="GW213" s="42">
        <f>SUM(GW201:GW212)</f>
        <v>4.0250000000000004</v>
      </c>
      <c r="GX213" s="44"/>
      <c r="GY213" s="43">
        <f>SUM(GY201:GY212)</f>
        <v>0</v>
      </c>
      <c r="GZ213" s="42">
        <f>SUM(GZ201:GZ212)</f>
        <v>0</v>
      </c>
      <c r="HA213" s="44"/>
      <c r="HB213" s="43">
        <f>SUM(HB201:HB212)</f>
        <v>0</v>
      </c>
      <c r="HC213" s="42">
        <f>SUM(HC201:HC212)</f>
        <v>0</v>
      </c>
      <c r="HD213" s="44"/>
      <c r="HE213" s="43">
        <f>SUM(HE201:HE212)</f>
        <v>0.15092</v>
      </c>
      <c r="HF213" s="42">
        <f>SUM(HF201:HF212)</f>
        <v>7.7420000000000009</v>
      </c>
      <c r="HG213" s="44"/>
      <c r="HH213" s="43">
        <f>SUM(HH201:HH212)</f>
        <v>0</v>
      </c>
      <c r="HI213" s="42">
        <f>SUM(HI201:HI212)</f>
        <v>0</v>
      </c>
      <c r="HJ213" s="44"/>
      <c r="HK213" s="43"/>
      <c r="HL213" s="42"/>
      <c r="HM213" s="44"/>
      <c r="HN213" s="43">
        <f>SUM(HN201:HN212)</f>
        <v>2.22756</v>
      </c>
      <c r="HO213" s="42">
        <f>SUM(HO201:HO212)</f>
        <v>117.72399999999999</v>
      </c>
      <c r="HP213" s="44"/>
      <c r="HQ213" s="43">
        <f>SUM(HQ201:HQ212)</f>
        <v>17.919429999999998</v>
      </c>
      <c r="HR213" s="42">
        <f>SUM(HR201:HR212)</f>
        <v>790.09100000000001</v>
      </c>
      <c r="HS213" s="44"/>
      <c r="HT213" s="43">
        <f t="shared" si="1637"/>
        <v>1065.5425100000002</v>
      </c>
      <c r="HU213" s="55">
        <f t="shared" si="1638"/>
        <v>20929.144999999997</v>
      </c>
    </row>
    <row r="214" spans="1:229" x14ac:dyDescent="0.3">
      <c r="A214" s="66">
        <v>2020</v>
      </c>
      <c r="B214" s="67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103.27717999999999</v>
      </c>
      <c r="V214" s="4">
        <v>267.93099999999998</v>
      </c>
      <c r="W214" s="9">
        <f t="shared" ref="W214" si="1655">V214/U214*1000</f>
        <v>2594.2904327945439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v>0</v>
      </c>
      <c r="AM214" s="6">
        <v>0</v>
      </c>
      <c r="AN214" s="4">
        <v>0</v>
      </c>
      <c r="AO214" s="9">
        <v>0</v>
      </c>
      <c r="AP214" s="6">
        <v>1.04E-2</v>
      </c>
      <c r="AQ214" s="4">
        <v>0.46500000000000002</v>
      </c>
      <c r="AR214" s="9">
        <f t="shared" ref="AR214" si="1656">AQ214/AP214*1000</f>
        <v>44711.538461538468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f t="shared" ref="BD214:BD225" si="1657">IF(BB214=0,0,BC214/BB214*1000)</f>
        <v>0</v>
      </c>
      <c r="BE214" s="6">
        <v>0</v>
      </c>
      <c r="BF214" s="4">
        <v>0</v>
      </c>
      <c r="BG214" s="9">
        <v>0</v>
      </c>
      <c r="BH214" s="6">
        <v>1.11293</v>
      </c>
      <c r="BI214" s="4">
        <v>64.98</v>
      </c>
      <c r="BJ214" s="9">
        <f t="shared" ref="BJ214:BJ216" si="1658">BI214/BH214*1000</f>
        <v>58386.421428122172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0.29699999999999999</v>
      </c>
      <c r="CD214" s="4">
        <v>2.8559999999999999</v>
      </c>
      <c r="CE214" s="9">
        <f t="shared" ref="CE214:CE216" si="1659">CD214/CC214*1000</f>
        <v>9616.1616161616166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f t="shared" ref="CN214:CN225" si="1660">IF(CL214=0,0,CM214/CL214*1000)</f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2.486E-2</v>
      </c>
      <c r="DE214" s="4">
        <v>1.478</v>
      </c>
      <c r="DF214" s="9">
        <f t="shared" ref="DF214:DF216" si="1661">DE214/DD214*1000</f>
        <v>59452.936444086889</v>
      </c>
      <c r="DG214" s="6">
        <v>4.2000000000000003E-2</v>
      </c>
      <c r="DH214" s="4">
        <v>1.744</v>
      </c>
      <c r="DI214" s="9">
        <f t="shared" ref="DI214" si="1662">DH214/DG214*1000</f>
        <v>41523.809523809519</v>
      </c>
      <c r="DJ214" s="6">
        <v>9.5000000000000001E-2</v>
      </c>
      <c r="DK214" s="4">
        <v>1.1140000000000001</v>
      </c>
      <c r="DL214" s="9">
        <f t="shared" ref="DL214:DL216" si="1663">DK214/DJ214*1000</f>
        <v>11726.315789473687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4.4999999999999998E-2</v>
      </c>
      <c r="DT214" s="4">
        <v>2.3199999999999998</v>
      </c>
      <c r="DU214" s="9">
        <f t="shared" ref="DU214:DU216" si="1664">DT214/DS214*1000</f>
        <v>51555.555555555555</v>
      </c>
      <c r="DV214" s="6">
        <v>0.19009999999999999</v>
      </c>
      <c r="DW214" s="4">
        <v>1.4810000000000001</v>
      </c>
      <c r="DX214" s="9">
        <f t="shared" ref="DX214:DX216" si="1665">DW214/DV214*1000</f>
        <v>7790.6365071015261</v>
      </c>
      <c r="DY214" s="6">
        <v>3.1589299999999998</v>
      </c>
      <c r="DZ214" s="4">
        <v>26.805</v>
      </c>
      <c r="EA214" s="9">
        <f t="shared" ref="EA214:EA216" si="1666">DZ214/DY214*1000</f>
        <v>8485.4681806814333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f t="shared" ref="EY214:EY225" si="1667">IF(EW214=0,0,EX214/EW214*1000)</f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v>0</v>
      </c>
      <c r="FJ214" s="4">
        <v>0</v>
      </c>
      <c r="FK214" s="9">
        <v>0</v>
      </c>
      <c r="FL214" s="6">
        <v>0</v>
      </c>
      <c r="FM214" s="4">
        <v>0</v>
      </c>
      <c r="FN214" s="9">
        <v>0</v>
      </c>
      <c r="FO214" s="6">
        <v>0</v>
      </c>
      <c r="FP214" s="4">
        <v>0</v>
      </c>
      <c r="FQ214" s="9">
        <v>0</v>
      </c>
      <c r="FR214" s="6">
        <v>0</v>
      </c>
      <c r="FS214" s="4">
        <v>0</v>
      </c>
      <c r="FT214" s="9">
        <v>0</v>
      </c>
      <c r="FU214" s="6">
        <v>0</v>
      </c>
      <c r="FV214" s="4">
        <v>0</v>
      </c>
      <c r="FW214" s="9">
        <v>0</v>
      </c>
      <c r="FX214" s="6">
        <v>0</v>
      </c>
      <c r="FY214" s="4">
        <v>0</v>
      </c>
      <c r="FZ214" s="9">
        <v>0</v>
      </c>
      <c r="GA214" s="6">
        <v>0</v>
      </c>
      <c r="GB214" s="4">
        <v>0</v>
      </c>
      <c r="GC214" s="9">
        <v>0</v>
      </c>
      <c r="GD214" s="6">
        <v>0</v>
      </c>
      <c r="GE214" s="4">
        <v>0</v>
      </c>
      <c r="GF214" s="9">
        <v>0</v>
      </c>
      <c r="GG214" s="6">
        <v>0</v>
      </c>
      <c r="GH214" s="4">
        <v>0</v>
      </c>
      <c r="GI214" s="9">
        <v>0</v>
      </c>
      <c r="GJ214" s="6">
        <v>0</v>
      </c>
      <c r="GK214" s="4">
        <v>0</v>
      </c>
      <c r="GL214" s="9">
        <v>0</v>
      </c>
      <c r="GM214" s="6">
        <v>0</v>
      </c>
      <c r="GN214" s="4">
        <v>0</v>
      </c>
      <c r="GO214" s="9">
        <v>0</v>
      </c>
      <c r="GP214" s="6">
        <v>0</v>
      </c>
      <c r="GQ214" s="4">
        <v>0</v>
      </c>
      <c r="GR214" s="9">
        <v>0</v>
      </c>
      <c r="GS214" s="6">
        <v>4.863E-2</v>
      </c>
      <c r="GT214" s="4">
        <v>2.3079999999999998</v>
      </c>
      <c r="GU214" s="9">
        <f t="shared" ref="GU214:GU216" si="1668">GT214/GS214*1000</f>
        <v>47460.415381451778</v>
      </c>
      <c r="GV214" s="6">
        <v>0</v>
      </c>
      <c r="GW214" s="4">
        <v>0</v>
      </c>
      <c r="GX214" s="9">
        <v>0</v>
      </c>
      <c r="GY214" s="6">
        <v>0</v>
      </c>
      <c r="GZ214" s="4">
        <v>0</v>
      </c>
      <c r="HA214" s="9">
        <v>0</v>
      </c>
      <c r="HB214" s="6">
        <v>0</v>
      </c>
      <c r="HC214" s="4">
        <v>0</v>
      </c>
      <c r="HD214" s="9">
        <v>0</v>
      </c>
      <c r="HE214" s="6">
        <v>0.313</v>
      </c>
      <c r="HF214" s="4">
        <v>52.262</v>
      </c>
      <c r="HG214" s="9">
        <f t="shared" ref="HG214:HG216" si="1669">HF214/HE214*1000</f>
        <v>166971.24600638979</v>
      </c>
      <c r="HH214" s="6">
        <v>0</v>
      </c>
      <c r="HI214" s="4">
        <v>0</v>
      </c>
      <c r="HJ214" s="9">
        <v>0</v>
      </c>
      <c r="HK214" s="6"/>
      <c r="HL214" s="4"/>
      <c r="HM214" s="9"/>
      <c r="HN214" s="6">
        <v>9.5310000000000006E-2</v>
      </c>
      <c r="HO214" s="4">
        <v>2.6850000000000001</v>
      </c>
      <c r="HP214" s="9">
        <f t="shared" ref="HP214:HP216" si="1670">HO214/HN214*1000</f>
        <v>28171.23072080579</v>
      </c>
      <c r="HQ214" s="6">
        <v>0</v>
      </c>
      <c r="HR214" s="4">
        <v>0</v>
      </c>
      <c r="HS214" s="9">
        <v>0</v>
      </c>
      <c r="HT214" s="6">
        <f t="shared" ref="HT214:HT223" si="1671">C214+F214+I214+R214+X214+AV214+AM214+AP214+BN214+BQ214+GG214+CU214+CX214+CI214+DD214+DJ214+DP214+BT214+DS214+AS214+DV214+EB214+EE214+EH214+FC214+FI214+FR214+FX214+GJ214+GM214+GS214+HB214+GV214+HH214+HN214+HQ214+CC214+GP214+GD214+FO214+CO214+CF214+BZ214+EQ214+DA214+AY214+HE214+GY214+O214+L214+EK214+AG214+EZ214+BH214+ET214+DY214+U214+DG214+EN214+AA214+CR214+FF214+FL214+AD214+FU214+BE214+BW214+BK214+AJ214+GA214+DM214</f>
        <v>108.71033999999999</v>
      </c>
      <c r="HU214" s="10">
        <f t="shared" ref="HU214:HU223" si="1672">D214+G214+J214+S214+Y214+AW214+AN214+AQ214+BO214+BR214+GH214+CV214+CY214+CJ214+DE214+DK214+DQ214+BU214+DT214+AT214+DW214+EC214+EF214+EI214+FD214+FJ214+FS214+FY214+GK214+GN214+GT214+HC214+GW214+HI214+HO214+HR214+CD214+GQ214+GE214+FP214+CP214+CG214+CA214+ER214+DB214+AZ214+HF214+GZ214+P214+M214+EL214+AH214+FA214+BI214+EU214+DZ214+V214+DH214+EO214+AB214+CS214+FG214+FM214+AE214+FV214+BF214+BX214+BL214+AK214+GB214+DN214</f>
        <v>428.42900000000003</v>
      </c>
    </row>
    <row r="215" spans="1:229" x14ac:dyDescent="0.3">
      <c r="A215" s="66">
        <v>2020</v>
      </c>
      <c r="B215" s="67" t="s">
        <v>3</v>
      </c>
      <c r="C215" s="6">
        <v>0</v>
      </c>
      <c r="D215" s="4">
        <v>0</v>
      </c>
      <c r="E215" s="9">
        <v>0</v>
      </c>
      <c r="F215" s="6">
        <v>0</v>
      </c>
      <c r="G215" s="4">
        <v>0</v>
      </c>
      <c r="H215" s="9">
        <v>0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0.1</v>
      </c>
      <c r="AK215" s="4">
        <v>82.998000000000005</v>
      </c>
      <c r="AL215" s="9">
        <f t="shared" ref="AL215:AL216" si="1673">AK215/AJ215*1000</f>
        <v>829980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f t="shared" si="1657"/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2.2000000000000001E-3</v>
      </c>
      <c r="BO215" s="4">
        <v>0.24299999999999999</v>
      </c>
      <c r="BP215" s="9">
        <f t="shared" ref="BP215" si="1674">BO215/BN215*1000</f>
        <v>110454.54545454544</v>
      </c>
      <c r="BQ215" s="6">
        <v>0</v>
      </c>
      <c r="BR215" s="4">
        <v>0</v>
      </c>
      <c r="BS215" s="9"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8.7999999999999995E-2</v>
      </c>
      <c r="CD215" s="4">
        <v>0.83899999999999997</v>
      </c>
      <c r="CE215" s="9">
        <f t="shared" si="1659"/>
        <v>9534.0909090909099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f t="shared" si="1660"/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6.9199999999999998E-2</v>
      </c>
      <c r="DK215" s="4">
        <v>2.3620000000000001</v>
      </c>
      <c r="DL215" s="9">
        <f t="shared" si="1663"/>
        <v>34132.947976878619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0.24399999999999999</v>
      </c>
      <c r="DW215" s="4">
        <v>1.4730000000000001</v>
      </c>
      <c r="DX215" s="9">
        <f t="shared" si="1665"/>
        <v>6036.8852459016398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0.08</v>
      </c>
      <c r="EF215" s="4">
        <v>3.2839999999999998</v>
      </c>
      <c r="EG215" s="9">
        <f t="shared" ref="EG215" si="1675">EF215/EE215*1000</f>
        <v>41050</v>
      </c>
      <c r="EH215" s="6">
        <v>5</v>
      </c>
      <c r="EI215" s="4">
        <v>467.83100000000002</v>
      </c>
      <c r="EJ215" s="9">
        <f t="shared" ref="EJ215" si="1676">EI215/EH215*1000</f>
        <v>93566.200000000012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0</v>
      </c>
      <c r="EX215" s="4">
        <v>0</v>
      </c>
      <c r="EY215" s="9">
        <f t="shared" si="1667"/>
        <v>0</v>
      </c>
      <c r="EZ215" s="6">
        <v>0</v>
      </c>
      <c r="FA215" s="4">
        <v>0</v>
      </c>
      <c r="FB215" s="9">
        <v>0</v>
      </c>
      <c r="FC215" s="6">
        <v>0.10249999999999999</v>
      </c>
      <c r="FD215" s="4">
        <v>2.7210000000000001</v>
      </c>
      <c r="FE215" s="9">
        <f t="shared" ref="FE215" si="1677">FD215/FC215*1000</f>
        <v>26546.341463414639</v>
      </c>
      <c r="FF215" s="6">
        <v>0</v>
      </c>
      <c r="FG215" s="4">
        <v>0</v>
      </c>
      <c r="FH215" s="9">
        <v>0</v>
      </c>
      <c r="FI215" s="6">
        <v>0</v>
      </c>
      <c r="FJ215" s="4">
        <v>0</v>
      </c>
      <c r="FK215" s="9">
        <v>0</v>
      </c>
      <c r="FL215" s="6">
        <v>0</v>
      </c>
      <c r="FM215" s="4">
        <v>0</v>
      </c>
      <c r="FN215" s="9">
        <v>0</v>
      </c>
      <c r="FO215" s="6">
        <v>0</v>
      </c>
      <c r="FP215" s="4">
        <v>0</v>
      </c>
      <c r="FQ215" s="9">
        <v>0</v>
      </c>
      <c r="FR215" s="6">
        <v>0</v>
      </c>
      <c r="FS215" s="4">
        <v>0</v>
      </c>
      <c r="FT215" s="9">
        <v>0</v>
      </c>
      <c r="FU215" s="6">
        <v>0</v>
      </c>
      <c r="FV215" s="4">
        <v>0</v>
      </c>
      <c r="FW215" s="9">
        <v>0</v>
      </c>
      <c r="FX215" s="6">
        <v>0</v>
      </c>
      <c r="FY215" s="4">
        <v>0</v>
      </c>
      <c r="FZ215" s="9">
        <v>0</v>
      </c>
      <c r="GA215" s="6">
        <v>0</v>
      </c>
      <c r="GB215" s="4">
        <v>0</v>
      </c>
      <c r="GC215" s="9">
        <v>0</v>
      </c>
      <c r="GD215" s="6">
        <v>0</v>
      </c>
      <c r="GE215" s="4">
        <v>0</v>
      </c>
      <c r="GF215" s="9">
        <v>0</v>
      </c>
      <c r="GG215" s="6">
        <v>0</v>
      </c>
      <c r="GH215" s="4">
        <v>0</v>
      </c>
      <c r="GI215" s="9">
        <v>0</v>
      </c>
      <c r="GJ215" s="6">
        <v>0</v>
      </c>
      <c r="GK215" s="4">
        <v>0</v>
      </c>
      <c r="GL215" s="9">
        <v>0</v>
      </c>
      <c r="GM215" s="6">
        <v>0</v>
      </c>
      <c r="GN215" s="4">
        <v>0</v>
      </c>
      <c r="GO215" s="9">
        <v>0</v>
      </c>
      <c r="GP215" s="6">
        <v>0</v>
      </c>
      <c r="GQ215" s="4">
        <v>0</v>
      </c>
      <c r="GR215" s="9">
        <v>0</v>
      </c>
      <c r="GS215" s="6">
        <v>11.863</v>
      </c>
      <c r="GT215" s="4">
        <v>1493.144</v>
      </c>
      <c r="GU215" s="9">
        <f t="shared" si="1668"/>
        <v>125865.63263929867</v>
      </c>
      <c r="GV215" s="6">
        <v>0</v>
      </c>
      <c r="GW215" s="4">
        <v>0</v>
      </c>
      <c r="GX215" s="9">
        <v>0</v>
      </c>
      <c r="GY215" s="6">
        <v>0</v>
      </c>
      <c r="GZ215" s="4">
        <v>0</v>
      </c>
      <c r="HA215" s="9">
        <v>0</v>
      </c>
      <c r="HB215" s="6">
        <v>0</v>
      </c>
      <c r="HC215" s="4">
        <v>0</v>
      </c>
      <c r="HD215" s="9">
        <v>0</v>
      </c>
      <c r="HE215" s="6">
        <v>0.25</v>
      </c>
      <c r="HF215" s="4">
        <v>41.81</v>
      </c>
      <c r="HG215" s="9">
        <f t="shared" si="1669"/>
        <v>167240</v>
      </c>
      <c r="HH215" s="6">
        <v>0</v>
      </c>
      <c r="HI215" s="4">
        <v>0</v>
      </c>
      <c r="HJ215" s="9">
        <v>0</v>
      </c>
      <c r="HK215" s="6"/>
      <c r="HL215" s="4"/>
      <c r="HM215" s="9"/>
      <c r="HN215" s="6">
        <v>8.8000000000000005E-3</v>
      </c>
      <c r="HO215" s="4">
        <v>0.56399999999999995</v>
      </c>
      <c r="HP215" s="9">
        <f t="shared" si="1670"/>
        <v>64090.909090909081</v>
      </c>
      <c r="HQ215" s="6">
        <v>0</v>
      </c>
      <c r="HR215" s="4">
        <v>0</v>
      </c>
      <c r="HS215" s="9">
        <v>0</v>
      </c>
      <c r="HT215" s="6">
        <f t="shared" si="1671"/>
        <v>17.807700000000004</v>
      </c>
      <c r="HU215" s="10">
        <f t="shared" si="1672"/>
        <v>2097.2689999999998</v>
      </c>
    </row>
    <row r="216" spans="1:229" x14ac:dyDescent="0.3">
      <c r="A216" s="66">
        <v>2020</v>
      </c>
      <c r="B216" s="67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7.4299999999999991E-2</v>
      </c>
      <c r="M216" s="4">
        <v>27.343</v>
      </c>
      <c r="N216" s="9">
        <f t="shared" ref="N216" si="1678">M216/L216*1000</f>
        <v>368008.07537012117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163.84124</v>
      </c>
      <c r="V216" s="4">
        <v>402.827</v>
      </c>
      <c r="W216" s="9">
        <f t="shared" ref="W216" si="1679">V216/U216*1000</f>
        <v>2458.6422807835193</v>
      </c>
      <c r="X216" s="6">
        <v>0</v>
      </c>
      <c r="Y216" s="4">
        <v>0</v>
      </c>
      <c r="Z216" s="9">
        <v>0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0.114</v>
      </c>
      <c r="AK216" s="4">
        <v>95.406999999999996</v>
      </c>
      <c r="AL216" s="9">
        <f t="shared" si="1673"/>
        <v>836903.50877192977</v>
      </c>
      <c r="AM216" s="6">
        <v>0</v>
      </c>
      <c r="AN216" s="4">
        <v>0</v>
      </c>
      <c r="AO216" s="9">
        <v>0</v>
      </c>
      <c r="AP216" s="6">
        <v>1.04E-2</v>
      </c>
      <c r="AQ216" s="4">
        <v>0.45800000000000002</v>
      </c>
      <c r="AR216" s="9">
        <f t="shared" ref="AR216" si="1680">AQ216/AP216*1000</f>
        <v>44038.461538461539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f t="shared" si="1657"/>
        <v>0</v>
      </c>
      <c r="BE216" s="6">
        <v>0</v>
      </c>
      <c r="BF216" s="4">
        <v>0</v>
      </c>
      <c r="BG216" s="9">
        <v>0</v>
      </c>
      <c r="BH216" s="6">
        <v>0.12765000000000001</v>
      </c>
      <c r="BI216" s="4">
        <v>5.82</v>
      </c>
      <c r="BJ216" s="9">
        <f t="shared" si="1658"/>
        <v>45593.419506462982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5.7000000000000002E-2</v>
      </c>
      <c r="CD216" s="4">
        <v>1.643</v>
      </c>
      <c r="CE216" s="9">
        <f t="shared" si="1659"/>
        <v>28824.561403508771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f t="shared" si="1660"/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0.25147999999999998</v>
      </c>
      <c r="DE216" s="4">
        <v>7.444</v>
      </c>
      <c r="DF216" s="9">
        <f t="shared" si="1661"/>
        <v>29600.763480197234</v>
      </c>
      <c r="DG216" s="6">
        <v>0</v>
      </c>
      <c r="DH216" s="4">
        <v>0</v>
      </c>
      <c r="DI216" s="9">
        <v>0</v>
      </c>
      <c r="DJ216" s="6">
        <v>0.01</v>
      </c>
      <c r="DK216" s="4">
        <v>0.45500000000000002</v>
      </c>
      <c r="DL216" s="9">
        <f t="shared" si="1663"/>
        <v>45500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0.25102999999999998</v>
      </c>
      <c r="DT216" s="4">
        <v>11.96</v>
      </c>
      <c r="DU216" s="9">
        <f t="shared" si="1664"/>
        <v>47643.707923355782</v>
      </c>
      <c r="DV216" s="6">
        <v>8.3000000000000004E-2</v>
      </c>
      <c r="DW216" s="4">
        <v>3.5139999999999998</v>
      </c>
      <c r="DX216" s="9">
        <f t="shared" si="1665"/>
        <v>42337.349397590362</v>
      </c>
      <c r="DY216" s="6">
        <v>8.0866499999999988</v>
      </c>
      <c r="DZ216" s="4">
        <v>91.32</v>
      </c>
      <c r="EA216" s="9">
        <f t="shared" si="1666"/>
        <v>11292.686093747103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0</v>
      </c>
      <c r="EL216" s="4">
        <v>0</v>
      </c>
      <c r="EM216" s="9">
        <v>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f t="shared" si="1667"/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v>0</v>
      </c>
      <c r="FJ216" s="4">
        <v>0</v>
      </c>
      <c r="FK216" s="9">
        <v>0</v>
      </c>
      <c r="FL216" s="6">
        <v>0</v>
      </c>
      <c r="FM216" s="4">
        <v>0</v>
      </c>
      <c r="FN216" s="9">
        <v>0</v>
      </c>
      <c r="FO216" s="6">
        <v>0</v>
      </c>
      <c r="FP216" s="4">
        <v>0</v>
      </c>
      <c r="FQ216" s="9">
        <v>0</v>
      </c>
      <c r="FR216" s="6">
        <v>0</v>
      </c>
      <c r="FS216" s="4">
        <v>0</v>
      </c>
      <c r="FT216" s="9">
        <v>0</v>
      </c>
      <c r="FU216" s="6">
        <v>0</v>
      </c>
      <c r="FV216" s="4">
        <v>0</v>
      </c>
      <c r="FW216" s="9">
        <v>0</v>
      </c>
      <c r="FX216" s="6">
        <v>0</v>
      </c>
      <c r="FY216" s="4">
        <v>0</v>
      </c>
      <c r="FZ216" s="9">
        <v>0</v>
      </c>
      <c r="GA216" s="6">
        <v>0</v>
      </c>
      <c r="GB216" s="4">
        <v>0</v>
      </c>
      <c r="GC216" s="9">
        <v>0</v>
      </c>
      <c r="GD216" s="6">
        <v>0</v>
      </c>
      <c r="GE216" s="4">
        <v>0</v>
      </c>
      <c r="GF216" s="9">
        <v>0</v>
      </c>
      <c r="GG216" s="6">
        <v>0</v>
      </c>
      <c r="GH216" s="4">
        <v>0</v>
      </c>
      <c r="GI216" s="9">
        <v>0</v>
      </c>
      <c r="GJ216" s="6">
        <v>0</v>
      </c>
      <c r="GK216" s="4">
        <v>0</v>
      </c>
      <c r="GL216" s="9">
        <v>0</v>
      </c>
      <c r="GM216" s="6">
        <v>0</v>
      </c>
      <c r="GN216" s="4">
        <v>0</v>
      </c>
      <c r="GO216" s="9">
        <v>0</v>
      </c>
      <c r="GP216" s="6">
        <v>0</v>
      </c>
      <c r="GQ216" s="4">
        <v>0</v>
      </c>
      <c r="GR216" s="9">
        <v>0</v>
      </c>
      <c r="GS216" s="6">
        <v>4.0399999999999998E-2</v>
      </c>
      <c r="GT216" s="4">
        <v>2.823</v>
      </c>
      <c r="GU216" s="9">
        <f t="shared" si="1668"/>
        <v>69876.237623762383</v>
      </c>
      <c r="GV216" s="6">
        <v>0</v>
      </c>
      <c r="GW216" s="4">
        <v>0</v>
      </c>
      <c r="GX216" s="9">
        <v>0</v>
      </c>
      <c r="GY216" s="6">
        <v>0</v>
      </c>
      <c r="GZ216" s="4">
        <v>0</v>
      </c>
      <c r="HA216" s="9">
        <v>0</v>
      </c>
      <c r="HB216" s="6">
        <v>0</v>
      </c>
      <c r="HC216" s="4">
        <v>0</v>
      </c>
      <c r="HD216" s="9">
        <v>0</v>
      </c>
      <c r="HE216" s="6">
        <v>9.6000000000000002E-2</v>
      </c>
      <c r="HF216" s="4">
        <v>16.754000000000001</v>
      </c>
      <c r="HG216" s="9">
        <f t="shared" si="1669"/>
        <v>174520.83333333334</v>
      </c>
      <c r="HH216" s="6">
        <v>0</v>
      </c>
      <c r="HI216" s="4">
        <v>0</v>
      </c>
      <c r="HJ216" s="9">
        <v>0</v>
      </c>
      <c r="HK216" s="6"/>
      <c r="HL216" s="4"/>
      <c r="HM216" s="9"/>
      <c r="HN216" s="6">
        <v>2.63E-2</v>
      </c>
      <c r="HO216" s="4">
        <v>1.0840000000000001</v>
      </c>
      <c r="HP216" s="9">
        <f t="shared" si="1670"/>
        <v>41216.730038022819</v>
      </c>
      <c r="HQ216" s="6">
        <v>0</v>
      </c>
      <c r="HR216" s="4">
        <v>0</v>
      </c>
      <c r="HS216" s="9">
        <v>0</v>
      </c>
      <c r="HT216" s="6">
        <f t="shared" si="1671"/>
        <v>173.06944999999999</v>
      </c>
      <c r="HU216" s="10">
        <f t="shared" si="1672"/>
        <v>668.85199999999998</v>
      </c>
    </row>
    <row r="217" spans="1:229" x14ac:dyDescent="0.3">
      <c r="A217" s="66">
        <v>2020</v>
      </c>
      <c r="B217" s="67" t="s">
        <v>5</v>
      </c>
      <c r="C217" s="6">
        <v>0</v>
      </c>
      <c r="D217" s="4">
        <v>0</v>
      </c>
      <c r="E217" s="9">
        <f>IF(C217=0,0,D217/C217*1000)</f>
        <v>0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15.812520000000001</v>
      </c>
      <c r="V217" s="4">
        <v>106.565</v>
      </c>
      <c r="W217" s="9">
        <f>IF(U217=0,0,V217/U217*1000)</f>
        <v>6739.2800135588759</v>
      </c>
      <c r="X217" s="6">
        <v>0</v>
      </c>
      <c r="Y217" s="4">
        <v>0</v>
      </c>
      <c r="Z217" s="9">
        <f>IF(X217=0,0,Y217/X217*1000)</f>
        <v>0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0</v>
      </c>
      <c r="AH217" s="4">
        <v>0</v>
      </c>
      <c r="AI217" s="9">
        <f>IF(AG217=0,0,AH217/AG217*1000)</f>
        <v>0</v>
      </c>
      <c r="AJ217" s="6">
        <v>0</v>
      </c>
      <c r="AK217" s="4">
        <v>0</v>
      </c>
      <c r="AL217" s="9">
        <f>IF(AJ217=0,0,AK217/AJ217*1000)</f>
        <v>0</v>
      </c>
      <c r="AM217" s="6">
        <v>0</v>
      </c>
      <c r="AN217" s="4">
        <v>0</v>
      </c>
      <c r="AO217" s="9">
        <f>IF(AM217=0,0,AN217/AM217*1000)</f>
        <v>0</v>
      </c>
      <c r="AP217" s="6">
        <v>5.1999999999999998E-3</v>
      </c>
      <c r="AQ217" s="4">
        <v>0.23400000000000001</v>
      </c>
      <c r="AR217" s="9">
        <f>IF(AP217=0,0,AQ217/AP217*1000)</f>
        <v>45000.000000000007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 t="shared" si="1657"/>
        <v>0</v>
      </c>
      <c r="BE217" s="6">
        <v>0</v>
      </c>
      <c r="BF217" s="4">
        <v>0</v>
      </c>
      <c r="BG217" s="9">
        <f>IF(BE217=0,0,BF217/BE217*1000)</f>
        <v>0</v>
      </c>
      <c r="BH217" s="6">
        <v>10.056299999999998</v>
      </c>
      <c r="BI217" s="4">
        <v>62.168999999999997</v>
      </c>
      <c r="BJ217" s="9">
        <f>IF(BH217=0,0,BI217/BH217*1000)</f>
        <v>6182.0948062408643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>IF(BQ217=0,0,BR217/BQ217*1000)</f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0</v>
      </c>
      <c r="CJ217" s="4">
        <v>0</v>
      </c>
      <c r="CK217" s="9">
        <f>IF(CI217=0,0,CJ217/CI217*1000)</f>
        <v>0</v>
      </c>
      <c r="CL217" s="6">
        <v>0</v>
      </c>
      <c r="CM217" s="4">
        <v>0</v>
      </c>
      <c r="CN217" s="9">
        <f t="shared" si="1660"/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0.1651</v>
      </c>
      <c r="DE217" s="4">
        <v>3.5070000000000001</v>
      </c>
      <c r="DF217" s="9">
        <f>IF(DD217=0,0,DE217/DD217*1000)</f>
        <v>21241.671714112657</v>
      </c>
      <c r="DG217" s="6">
        <v>0</v>
      </c>
      <c r="DH217" s="4">
        <v>0</v>
      </c>
      <c r="DI217" s="9">
        <f>IF(DG217=0,0,DH217/DG217*1000)</f>
        <v>0</v>
      </c>
      <c r="DJ217" s="6">
        <v>0.115</v>
      </c>
      <c r="DK217" s="4">
        <v>5.056</v>
      </c>
      <c r="DL217" s="9">
        <f>IF(DJ217=0,0,DK217/DJ217*1000)</f>
        <v>43965.217391304352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1.35</v>
      </c>
      <c r="DW217" s="4">
        <v>8.3369999999999997</v>
      </c>
      <c r="DX217" s="9">
        <f>IF(DV217=0,0,DW217/DV217*1000)</f>
        <v>6175.5555555555547</v>
      </c>
      <c r="DY217" s="6">
        <v>35.424150000000004</v>
      </c>
      <c r="DZ217" s="4">
        <v>252.45699999999999</v>
      </c>
      <c r="EA217" s="9">
        <f>IF(DY217=0,0,DZ217/DY217*1000)</f>
        <v>7126.6918189991839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 t="shared" si="1667"/>
        <v>0</v>
      </c>
      <c r="EZ217" s="6">
        <v>0</v>
      </c>
      <c r="FA217" s="4">
        <v>0</v>
      </c>
      <c r="FB217" s="9">
        <f>IF(EZ217=0,0,FA217/EZ217*1000)</f>
        <v>0</v>
      </c>
      <c r="FC217" s="6">
        <v>1.0619999999999999E-2</v>
      </c>
      <c r="FD217" s="4">
        <v>0.72</v>
      </c>
      <c r="FE217" s="9">
        <f>IF(FC217=0,0,FD217/FC217*1000)</f>
        <v>67796.610169491527</v>
      </c>
      <c r="FF217" s="6">
        <v>0</v>
      </c>
      <c r="FG217" s="4">
        <v>0</v>
      </c>
      <c r="FH217" s="9">
        <f>IF(FF217=0,0,FG217/FF217*1000)</f>
        <v>0</v>
      </c>
      <c r="FI217" s="6">
        <v>0</v>
      </c>
      <c r="FJ217" s="4">
        <v>0</v>
      </c>
      <c r="FK217" s="9">
        <f>IF(FI217=0,0,FJ217/FI217*1000)</f>
        <v>0</v>
      </c>
      <c r="FL217" s="6">
        <v>0</v>
      </c>
      <c r="FM217" s="4">
        <v>0</v>
      </c>
      <c r="FN217" s="9">
        <f>IF(FL217=0,0,FM217/FL217*1000)</f>
        <v>0</v>
      </c>
      <c r="FO217" s="6">
        <v>0</v>
      </c>
      <c r="FP217" s="4">
        <v>0</v>
      </c>
      <c r="FQ217" s="9">
        <f>IF(FO217=0,0,FP217/FO217*1000)</f>
        <v>0</v>
      </c>
      <c r="FR217" s="6">
        <v>0</v>
      </c>
      <c r="FS217" s="4">
        <v>0</v>
      </c>
      <c r="FT217" s="9">
        <f>IF(FR217=0,0,FS217/FR217*1000)</f>
        <v>0</v>
      </c>
      <c r="FU217" s="6">
        <v>0</v>
      </c>
      <c r="FV217" s="4">
        <v>0</v>
      </c>
      <c r="FW217" s="9">
        <f>IF(FU217=0,0,FV217/FU217*1000)</f>
        <v>0</v>
      </c>
      <c r="FX217" s="6">
        <v>0</v>
      </c>
      <c r="FY217" s="4">
        <v>0</v>
      </c>
      <c r="FZ217" s="9">
        <f>IF(FX217=0,0,FY217/FX217*1000)</f>
        <v>0</v>
      </c>
      <c r="GA217" s="6">
        <v>0</v>
      </c>
      <c r="GB217" s="4">
        <v>0</v>
      </c>
      <c r="GC217" s="9">
        <f>IF(GA217=0,0,GB217/GA217*1000)</f>
        <v>0</v>
      </c>
      <c r="GD217" s="6">
        <v>0</v>
      </c>
      <c r="GE217" s="4">
        <v>0</v>
      </c>
      <c r="GF217" s="9">
        <f>IF(GD217=0,0,GE217/GD217*1000)</f>
        <v>0</v>
      </c>
      <c r="GG217" s="6">
        <v>0.5</v>
      </c>
      <c r="GH217" s="4">
        <v>15.5</v>
      </c>
      <c r="GI217" s="9">
        <f>IF(GG217=0,0,GH217/GG217*1000)</f>
        <v>31000</v>
      </c>
      <c r="GJ217" s="6">
        <v>0</v>
      </c>
      <c r="GK217" s="4">
        <v>0</v>
      </c>
      <c r="GL217" s="9">
        <f>IF(GJ217=0,0,GK217/GJ217*1000)</f>
        <v>0</v>
      </c>
      <c r="GM217" s="6">
        <v>0</v>
      </c>
      <c r="GN217" s="4">
        <v>0</v>
      </c>
      <c r="GO217" s="9">
        <f>IF(GM217=0,0,GN217/GM217*1000)</f>
        <v>0</v>
      </c>
      <c r="GP217" s="6">
        <v>0</v>
      </c>
      <c r="GQ217" s="4">
        <v>0</v>
      </c>
      <c r="GR217" s="9">
        <f>IF(GP217=0,0,GQ217/GP217*1000)</f>
        <v>0</v>
      </c>
      <c r="GS217" s="6">
        <v>1.5599999999999999E-2</v>
      </c>
      <c r="GT217" s="4">
        <v>0.70599999999999996</v>
      </c>
      <c r="GU217" s="9">
        <f>IF(GS217=0,0,GT217/GS217*1000)</f>
        <v>45256.410256410258</v>
      </c>
      <c r="GV217" s="6">
        <v>5.0000000000000001E-4</v>
      </c>
      <c r="GW217" s="4">
        <v>0.01</v>
      </c>
      <c r="GX217" s="9">
        <f>IF(GV217=0,0,GW217/GV217*1000)</f>
        <v>20000</v>
      </c>
      <c r="GY217" s="6">
        <v>0</v>
      </c>
      <c r="GZ217" s="4">
        <v>0</v>
      </c>
      <c r="HA217" s="9">
        <f>IF(GY217=0,0,GZ217/GY217*1000)</f>
        <v>0</v>
      </c>
      <c r="HB217" s="6">
        <v>0</v>
      </c>
      <c r="HC217" s="4">
        <v>0</v>
      </c>
      <c r="HD217" s="9">
        <f>IF(HB217=0,0,HC217/HB217*1000)</f>
        <v>0</v>
      </c>
      <c r="HE217" s="6">
        <v>0</v>
      </c>
      <c r="HF217" s="4">
        <v>0</v>
      </c>
      <c r="HG217" s="9">
        <f>IF(HE217=0,0,HF217/HE217*1000)</f>
        <v>0</v>
      </c>
      <c r="HH217" s="6">
        <v>0</v>
      </c>
      <c r="HI217" s="4">
        <v>0</v>
      </c>
      <c r="HJ217" s="9">
        <f>IF(HH217=0,0,HI217/HH217*1000)</f>
        <v>0</v>
      </c>
      <c r="HK217" s="6"/>
      <c r="HL217" s="4"/>
      <c r="HM217" s="9"/>
      <c r="HN217" s="6">
        <v>0</v>
      </c>
      <c r="HO217" s="4">
        <v>0</v>
      </c>
      <c r="HP217" s="9">
        <f>IF(HN217=0,0,HO217/HN217*1000)</f>
        <v>0</v>
      </c>
      <c r="HQ217" s="6">
        <v>0</v>
      </c>
      <c r="HR217" s="4">
        <v>0</v>
      </c>
      <c r="HS217" s="9">
        <f>IF(HQ217=0,0,HR217/HQ217*1000)</f>
        <v>0</v>
      </c>
      <c r="HT217" s="6">
        <f t="shared" si="1671"/>
        <v>63.454990000000002</v>
      </c>
      <c r="HU217" s="10">
        <f t="shared" si="1672"/>
        <v>455.26100000000002</v>
      </c>
    </row>
    <row r="218" spans="1:229" x14ac:dyDescent="0.3">
      <c r="A218" s="66">
        <v>2020</v>
      </c>
      <c r="B218" s="9" t="s">
        <v>6</v>
      </c>
      <c r="C218" s="6">
        <v>0</v>
      </c>
      <c r="D218" s="4">
        <v>0</v>
      </c>
      <c r="E218" s="9">
        <f t="shared" ref="E218:BS225" si="1681">IF(C218=0,0,D218/C218*1000)</f>
        <v>0</v>
      </c>
      <c r="F218" s="6">
        <v>0</v>
      </c>
      <c r="G218" s="4">
        <v>0</v>
      </c>
      <c r="H218" s="9">
        <f t="shared" si="1681"/>
        <v>0</v>
      </c>
      <c r="I218" s="6">
        <v>0</v>
      </c>
      <c r="J218" s="4">
        <v>0</v>
      </c>
      <c r="K218" s="9">
        <f t="shared" si="1681"/>
        <v>0</v>
      </c>
      <c r="L218" s="6">
        <v>0</v>
      </c>
      <c r="M218" s="4">
        <v>0</v>
      </c>
      <c r="N218" s="9">
        <f t="shared" si="1681"/>
        <v>0</v>
      </c>
      <c r="O218" s="6">
        <v>0</v>
      </c>
      <c r="P218" s="4">
        <v>0</v>
      </c>
      <c r="Q218" s="9">
        <f t="shared" si="1681"/>
        <v>0</v>
      </c>
      <c r="R218" s="6">
        <v>0</v>
      </c>
      <c r="S218" s="4">
        <v>0</v>
      </c>
      <c r="T218" s="9">
        <f t="shared" si="1681"/>
        <v>0</v>
      </c>
      <c r="U218" s="6">
        <v>27.63222</v>
      </c>
      <c r="V218" s="4">
        <v>57.552</v>
      </c>
      <c r="W218" s="9">
        <f t="shared" si="1681"/>
        <v>2082.785965079896</v>
      </c>
      <c r="X218" s="6">
        <v>0</v>
      </c>
      <c r="Y218" s="4">
        <v>0</v>
      </c>
      <c r="Z218" s="9">
        <f t="shared" si="1681"/>
        <v>0</v>
      </c>
      <c r="AA218" s="6">
        <v>0</v>
      </c>
      <c r="AB218" s="4">
        <v>0</v>
      </c>
      <c r="AC218" s="9">
        <f t="shared" si="1681"/>
        <v>0</v>
      </c>
      <c r="AD218" s="6">
        <v>0</v>
      </c>
      <c r="AE218" s="4">
        <v>0</v>
      </c>
      <c r="AF218" s="9">
        <f t="shared" si="1681"/>
        <v>0</v>
      </c>
      <c r="AG218" s="6">
        <v>0</v>
      </c>
      <c r="AH218" s="4">
        <v>0</v>
      </c>
      <c r="AI218" s="9">
        <f t="shared" si="1681"/>
        <v>0</v>
      </c>
      <c r="AJ218" s="6">
        <v>0.115</v>
      </c>
      <c r="AK218" s="4">
        <v>105.755</v>
      </c>
      <c r="AL218" s="9">
        <f t="shared" si="1681"/>
        <v>919608.69565217383</v>
      </c>
      <c r="AM218" s="6">
        <v>0</v>
      </c>
      <c r="AN218" s="4">
        <v>0</v>
      </c>
      <c r="AO218" s="9">
        <f t="shared" si="1681"/>
        <v>0</v>
      </c>
      <c r="AP218" s="6">
        <v>1.04E-2</v>
      </c>
      <c r="AQ218" s="4">
        <v>0.46600000000000003</v>
      </c>
      <c r="AR218" s="9">
        <f t="shared" si="1681"/>
        <v>44807.692307692312</v>
      </c>
      <c r="AS218" s="6">
        <v>0</v>
      </c>
      <c r="AT218" s="4">
        <v>0</v>
      </c>
      <c r="AU218" s="9">
        <f t="shared" si="1681"/>
        <v>0</v>
      </c>
      <c r="AV218" s="6">
        <v>0</v>
      </c>
      <c r="AW218" s="4">
        <v>0</v>
      </c>
      <c r="AX218" s="9">
        <f t="shared" si="1681"/>
        <v>0</v>
      </c>
      <c r="AY218" s="6">
        <v>0</v>
      </c>
      <c r="AZ218" s="4">
        <v>0</v>
      </c>
      <c r="BA218" s="9">
        <f t="shared" si="1681"/>
        <v>0</v>
      </c>
      <c r="BB218" s="6">
        <v>0</v>
      </c>
      <c r="BC218" s="4">
        <v>0</v>
      </c>
      <c r="BD218" s="9">
        <f t="shared" si="1657"/>
        <v>0</v>
      </c>
      <c r="BE218" s="6">
        <v>0</v>
      </c>
      <c r="BF218" s="4">
        <v>0</v>
      </c>
      <c r="BG218" s="9">
        <f t="shared" si="1681"/>
        <v>0</v>
      </c>
      <c r="BH218" s="6">
        <v>9.536E-2</v>
      </c>
      <c r="BI218" s="4">
        <v>3.593</v>
      </c>
      <c r="BJ218" s="9">
        <f t="shared" si="1681"/>
        <v>37678.271812080537</v>
      </c>
      <c r="BK218" s="6">
        <v>0</v>
      </c>
      <c r="BL218" s="4">
        <v>0</v>
      </c>
      <c r="BM218" s="9">
        <f t="shared" si="1681"/>
        <v>0</v>
      </c>
      <c r="BN218" s="6">
        <v>0</v>
      </c>
      <c r="BO218" s="4">
        <v>0</v>
      </c>
      <c r="BP218" s="9">
        <f t="shared" si="1681"/>
        <v>0</v>
      </c>
      <c r="BQ218" s="6">
        <v>0</v>
      </c>
      <c r="BR218" s="4">
        <v>0</v>
      </c>
      <c r="BS218" s="9">
        <f t="shared" si="1681"/>
        <v>0</v>
      </c>
      <c r="BT218" s="6">
        <v>0</v>
      </c>
      <c r="BU218" s="4">
        <v>0</v>
      </c>
      <c r="BV218" s="9">
        <f t="shared" ref="BV218:EM225" si="1682">IF(BT218=0,0,BU218/BT218*1000)</f>
        <v>0</v>
      </c>
      <c r="BW218" s="6">
        <v>0</v>
      </c>
      <c r="BX218" s="4">
        <v>0</v>
      </c>
      <c r="BY218" s="9">
        <f t="shared" si="1682"/>
        <v>0</v>
      </c>
      <c r="BZ218" s="6">
        <v>0</v>
      </c>
      <c r="CA218" s="4">
        <v>0</v>
      </c>
      <c r="CB218" s="9">
        <f t="shared" si="1682"/>
        <v>0</v>
      </c>
      <c r="CC218" s="6">
        <v>0.33</v>
      </c>
      <c r="CD218" s="4">
        <v>3.093</v>
      </c>
      <c r="CE218" s="9">
        <f t="shared" si="1682"/>
        <v>9372.7272727272739</v>
      </c>
      <c r="CF218" s="6">
        <v>0</v>
      </c>
      <c r="CG218" s="4">
        <v>0</v>
      </c>
      <c r="CH218" s="9">
        <f t="shared" si="1682"/>
        <v>0</v>
      </c>
      <c r="CI218" s="6">
        <v>0</v>
      </c>
      <c r="CJ218" s="4">
        <v>0</v>
      </c>
      <c r="CK218" s="9">
        <f t="shared" si="1682"/>
        <v>0</v>
      </c>
      <c r="CL218" s="6">
        <v>0</v>
      </c>
      <c r="CM218" s="4">
        <v>0</v>
      </c>
      <c r="CN218" s="9">
        <f t="shared" si="1660"/>
        <v>0</v>
      </c>
      <c r="CO218" s="6">
        <v>0</v>
      </c>
      <c r="CP218" s="4">
        <v>0</v>
      </c>
      <c r="CQ218" s="9">
        <f t="shared" si="1682"/>
        <v>0</v>
      </c>
      <c r="CR218" s="6">
        <v>0</v>
      </c>
      <c r="CS218" s="4">
        <v>0</v>
      </c>
      <c r="CT218" s="9">
        <f t="shared" si="1682"/>
        <v>0</v>
      </c>
      <c r="CU218" s="6">
        <v>0</v>
      </c>
      <c r="CV218" s="4">
        <v>0</v>
      </c>
      <c r="CW218" s="9">
        <f t="shared" si="1682"/>
        <v>0</v>
      </c>
      <c r="CX218" s="6">
        <v>0</v>
      </c>
      <c r="CY218" s="4">
        <v>0</v>
      </c>
      <c r="CZ218" s="9">
        <f t="shared" si="1682"/>
        <v>0</v>
      </c>
      <c r="DA218" s="6">
        <v>0</v>
      </c>
      <c r="DB218" s="4">
        <v>0</v>
      </c>
      <c r="DC218" s="9">
        <f t="shared" si="1682"/>
        <v>0</v>
      </c>
      <c r="DD218" s="6">
        <v>5.9999999999999995E-4</v>
      </c>
      <c r="DE218" s="4">
        <v>5.5E-2</v>
      </c>
      <c r="DF218" s="9">
        <f t="shared" si="1682"/>
        <v>91666.666666666672</v>
      </c>
      <c r="DG218" s="6">
        <v>7.4999999999999997E-2</v>
      </c>
      <c r="DH218" s="4">
        <v>2.25</v>
      </c>
      <c r="DI218" s="9">
        <f t="shared" si="1682"/>
        <v>30000</v>
      </c>
      <c r="DJ218" s="6">
        <v>0.12520000000000001</v>
      </c>
      <c r="DK218" s="4">
        <v>0.82399999999999995</v>
      </c>
      <c r="DL218" s="9">
        <f t="shared" si="1682"/>
        <v>6581.469648562299</v>
      </c>
      <c r="DM218" s="6">
        <v>0</v>
      </c>
      <c r="DN218" s="4">
        <v>0</v>
      </c>
      <c r="DO218" s="9">
        <f t="shared" ref="DO218:DO225" si="1683">IF(DM218=0,0,DN218/DM218*1000)</f>
        <v>0</v>
      </c>
      <c r="DP218" s="6">
        <v>0</v>
      </c>
      <c r="DQ218" s="4">
        <v>0</v>
      </c>
      <c r="DR218" s="9">
        <f t="shared" si="1682"/>
        <v>0</v>
      </c>
      <c r="DS218" s="6">
        <v>0</v>
      </c>
      <c r="DT218" s="4">
        <v>0</v>
      </c>
      <c r="DU218" s="9">
        <f t="shared" si="1682"/>
        <v>0</v>
      </c>
      <c r="DV218" s="6">
        <v>0.37</v>
      </c>
      <c r="DW218" s="4">
        <v>2.4079999999999999</v>
      </c>
      <c r="DX218" s="9">
        <f t="shared" si="1682"/>
        <v>6508.1081081081084</v>
      </c>
      <c r="DY218" s="6">
        <v>68.963009999999997</v>
      </c>
      <c r="DZ218" s="4">
        <v>490.863</v>
      </c>
      <c r="EA218" s="9">
        <f t="shared" si="1682"/>
        <v>7117.7722666107529</v>
      </c>
      <c r="EB218" s="6">
        <v>0</v>
      </c>
      <c r="EC218" s="4">
        <v>0</v>
      </c>
      <c r="ED218" s="9">
        <f t="shared" si="1682"/>
        <v>0</v>
      </c>
      <c r="EE218" s="6">
        <v>0</v>
      </c>
      <c r="EF218" s="4">
        <v>0</v>
      </c>
      <c r="EG218" s="9">
        <f t="shared" si="1682"/>
        <v>0</v>
      </c>
      <c r="EH218" s="6">
        <v>0</v>
      </c>
      <c r="EI218" s="4">
        <v>0</v>
      </c>
      <c r="EJ218" s="9">
        <f t="shared" si="1682"/>
        <v>0</v>
      </c>
      <c r="EK218" s="6">
        <v>0</v>
      </c>
      <c r="EL218" s="4">
        <v>0</v>
      </c>
      <c r="EM218" s="9">
        <f t="shared" si="1682"/>
        <v>0</v>
      </c>
      <c r="EN218" s="6">
        <v>0</v>
      </c>
      <c r="EO218" s="4">
        <v>0</v>
      </c>
      <c r="EP218" s="9">
        <f t="shared" ref="EP218:HG225" si="1684">IF(EN218=0,0,EO218/EN218*1000)</f>
        <v>0</v>
      </c>
      <c r="EQ218" s="6">
        <v>0</v>
      </c>
      <c r="ER218" s="4">
        <v>0</v>
      </c>
      <c r="ES218" s="9">
        <f t="shared" si="1684"/>
        <v>0</v>
      </c>
      <c r="ET218" s="6">
        <v>0</v>
      </c>
      <c r="EU218" s="4">
        <v>0</v>
      </c>
      <c r="EV218" s="9">
        <f t="shared" si="1684"/>
        <v>0</v>
      </c>
      <c r="EW218" s="6">
        <v>0</v>
      </c>
      <c r="EX218" s="4">
        <v>0</v>
      </c>
      <c r="EY218" s="9">
        <f t="shared" si="1667"/>
        <v>0</v>
      </c>
      <c r="EZ218" s="6">
        <v>0</v>
      </c>
      <c r="FA218" s="4">
        <v>0</v>
      </c>
      <c r="FB218" s="9">
        <f t="shared" si="1684"/>
        <v>0</v>
      </c>
      <c r="FC218" s="6">
        <v>0</v>
      </c>
      <c r="FD218" s="4">
        <v>0</v>
      </c>
      <c r="FE218" s="9">
        <f t="shared" si="1684"/>
        <v>0</v>
      </c>
      <c r="FF218" s="6">
        <v>0</v>
      </c>
      <c r="FG218" s="4">
        <v>0</v>
      </c>
      <c r="FH218" s="9">
        <f t="shared" si="1684"/>
        <v>0</v>
      </c>
      <c r="FI218" s="6">
        <v>0</v>
      </c>
      <c r="FJ218" s="4">
        <v>0</v>
      </c>
      <c r="FK218" s="9">
        <f t="shared" si="1684"/>
        <v>0</v>
      </c>
      <c r="FL218" s="6">
        <v>0</v>
      </c>
      <c r="FM218" s="4">
        <v>0</v>
      </c>
      <c r="FN218" s="9">
        <f t="shared" si="1684"/>
        <v>0</v>
      </c>
      <c r="FO218" s="6">
        <v>0</v>
      </c>
      <c r="FP218" s="4">
        <v>0</v>
      </c>
      <c r="FQ218" s="9">
        <f t="shared" si="1684"/>
        <v>0</v>
      </c>
      <c r="FR218" s="6">
        <v>0</v>
      </c>
      <c r="FS218" s="4">
        <v>0</v>
      </c>
      <c r="FT218" s="9">
        <f t="shared" si="1684"/>
        <v>0</v>
      </c>
      <c r="FU218" s="6">
        <v>0</v>
      </c>
      <c r="FV218" s="4">
        <v>0</v>
      </c>
      <c r="FW218" s="9">
        <f t="shared" si="1684"/>
        <v>0</v>
      </c>
      <c r="FX218" s="6">
        <v>0</v>
      </c>
      <c r="FY218" s="4">
        <v>0</v>
      </c>
      <c r="FZ218" s="9">
        <f t="shared" si="1684"/>
        <v>0</v>
      </c>
      <c r="GA218" s="6">
        <v>0</v>
      </c>
      <c r="GB218" s="4">
        <v>0</v>
      </c>
      <c r="GC218" s="9">
        <f t="shared" ref="GC218:GC225" si="1685">IF(GA218=0,0,GB218/GA218*1000)</f>
        <v>0</v>
      </c>
      <c r="GD218" s="6">
        <v>0</v>
      </c>
      <c r="GE218" s="4">
        <v>0</v>
      </c>
      <c r="GF218" s="9">
        <f t="shared" si="1684"/>
        <v>0</v>
      </c>
      <c r="GG218" s="6">
        <v>0</v>
      </c>
      <c r="GH218" s="4">
        <v>0</v>
      </c>
      <c r="GI218" s="9">
        <f t="shared" si="1684"/>
        <v>0</v>
      </c>
      <c r="GJ218" s="6">
        <v>0</v>
      </c>
      <c r="GK218" s="4">
        <v>0</v>
      </c>
      <c r="GL218" s="9">
        <f t="shared" si="1684"/>
        <v>0</v>
      </c>
      <c r="GM218" s="6">
        <v>0</v>
      </c>
      <c r="GN218" s="4">
        <v>0</v>
      </c>
      <c r="GO218" s="9">
        <f t="shared" si="1684"/>
        <v>0</v>
      </c>
      <c r="GP218" s="6">
        <v>0</v>
      </c>
      <c r="GQ218" s="4">
        <v>0</v>
      </c>
      <c r="GR218" s="9">
        <f t="shared" si="1684"/>
        <v>0</v>
      </c>
      <c r="GS218" s="6">
        <v>0</v>
      </c>
      <c r="GT218" s="4">
        <v>0</v>
      </c>
      <c r="GU218" s="9">
        <f t="shared" si="1684"/>
        <v>0</v>
      </c>
      <c r="GV218" s="6">
        <v>0</v>
      </c>
      <c r="GW218" s="4">
        <v>0</v>
      </c>
      <c r="GX218" s="9">
        <f t="shared" si="1684"/>
        <v>0</v>
      </c>
      <c r="GY218" s="6">
        <v>0</v>
      </c>
      <c r="GZ218" s="4">
        <v>0</v>
      </c>
      <c r="HA218" s="9">
        <f t="shared" si="1684"/>
        <v>0</v>
      </c>
      <c r="HB218" s="6">
        <v>0</v>
      </c>
      <c r="HC218" s="4">
        <v>0</v>
      </c>
      <c r="HD218" s="9">
        <f t="shared" si="1684"/>
        <v>0</v>
      </c>
      <c r="HE218" s="6">
        <v>0</v>
      </c>
      <c r="HF218" s="4">
        <v>0</v>
      </c>
      <c r="HG218" s="9">
        <f t="shared" si="1684"/>
        <v>0</v>
      </c>
      <c r="HH218" s="6">
        <v>0</v>
      </c>
      <c r="HI218" s="4">
        <v>0</v>
      </c>
      <c r="HJ218" s="9">
        <f t="shared" ref="HJ218:HS225" si="1686">IF(HH218=0,0,HI218/HH218*1000)</f>
        <v>0</v>
      </c>
      <c r="HK218" s="6"/>
      <c r="HL218" s="4"/>
      <c r="HM218" s="9"/>
      <c r="HN218" s="6">
        <v>0.13</v>
      </c>
      <c r="HO218" s="4">
        <v>3.879</v>
      </c>
      <c r="HP218" s="9">
        <f t="shared" si="1686"/>
        <v>29838.461538461539</v>
      </c>
      <c r="HQ218" s="6">
        <v>0.1</v>
      </c>
      <c r="HR218" s="4">
        <v>2.25</v>
      </c>
      <c r="HS218" s="9">
        <f t="shared" si="1686"/>
        <v>22500</v>
      </c>
      <c r="HT218" s="6">
        <f t="shared" si="1671"/>
        <v>97.946789999999993</v>
      </c>
      <c r="HU218" s="10">
        <f t="shared" si="1672"/>
        <v>672.98799999999994</v>
      </c>
    </row>
    <row r="219" spans="1:229" x14ac:dyDescent="0.3">
      <c r="A219" s="66">
        <v>2020</v>
      </c>
      <c r="B219" s="67" t="s">
        <v>7</v>
      </c>
      <c r="C219" s="6">
        <v>0</v>
      </c>
      <c r="D219" s="4">
        <v>0</v>
      </c>
      <c r="E219" s="9">
        <f t="shared" si="1681"/>
        <v>0</v>
      </c>
      <c r="F219" s="6">
        <v>0</v>
      </c>
      <c r="G219" s="4">
        <v>0</v>
      </c>
      <c r="H219" s="9">
        <f t="shared" si="1681"/>
        <v>0</v>
      </c>
      <c r="I219" s="6">
        <v>0</v>
      </c>
      <c r="J219" s="4">
        <v>0</v>
      </c>
      <c r="K219" s="9">
        <f t="shared" si="1681"/>
        <v>0</v>
      </c>
      <c r="L219" s="6">
        <v>0</v>
      </c>
      <c r="M219" s="4">
        <v>0</v>
      </c>
      <c r="N219" s="9">
        <f t="shared" si="1681"/>
        <v>0</v>
      </c>
      <c r="O219" s="6">
        <v>0</v>
      </c>
      <c r="P219" s="4">
        <v>0</v>
      </c>
      <c r="Q219" s="9">
        <f t="shared" si="1681"/>
        <v>0</v>
      </c>
      <c r="R219" s="6">
        <v>0</v>
      </c>
      <c r="S219" s="4">
        <v>0</v>
      </c>
      <c r="T219" s="9">
        <f t="shared" si="1681"/>
        <v>0</v>
      </c>
      <c r="U219" s="6">
        <v>18.96124</v>
      </c>
      <c r="V219" s="4">
        <v>25.661999999999999</v>
      </c>
      <c r="W219" s="9">
        <f t="shared" si="1681"/>
        <v>1353.3924996466476</v>
      </c>
      <c r="X219" s="6">
        <v>0</v>
      </c>
      <c r="Y219" s="4">
        <v>0</v>
      </c>
      <c r="Z219" s="9">
        <f t="shared" si="1681"/>
        <v>0</v>
      </c>
      <c r="AA219" s="6">
        <v>0</v>
      </c>
      <c r="AB219" s="4">
        <v>0</v>
      </c>
      <c r="AC219" s="9">
        <f t="shared" si="1681"/>
        <v>0</v>
      </c>
      <c r="AD219" s="6">
        <v>0</v>
      </c>
      <c r="AE219" s="4">
        <v>0</v>
      </c>
      <c r="AF219" s="9">
        <f t="shared" si="1681"/>
        <v>0</v>
      </c>
      <c r="AG219" s="6">
        <v>0</v>
      </c>
      <c r="AH219" s="4">
        <v>0</v>
      </c>
      <c r="AI219" s="9">
        <f t="shared" si="1681"/>
        <v>0</v>
      </c>
      <c r="AJ219" s="6">
        <v>0</v>
      </c>
      <c r="AK219" s="4">
        <v>0</v>
      </c>
      <c r="AL219" s="9">
        <f t="shared" si="1681"/>
        <v>0</v>
      </c>
      <c r="AM219" s="6">
        <v>0</v>
      </c>
      <c r="AN219" s="4">
        <v>0</v>
      </c>
      <c r="AO219" s="9">
        <f t="shared" si="1681"/>
        <v>0</v>
      </c>
      <c r="AP219" s="6">
        <v>2.29E-2</v>
      </c>
      <c r="AQ219" s="4">
        <v>0.82499999999999996</v>
      </c>
      <c r="AR219" s="9">
        <f t="shared" si="1681"/>
        <v>36026.200873362439</v>
      </c>
      <c r="AS219" s="6">
        <v>0</v>
      </c>
      <c r="AT219" s="4">
        <v>0</v>
      </c>
      <c r="AU219" s="9">
        <f t="shared" si="1681"/>
        <v>0</v>
      </c>
      <c r="AV219" s="6">
        <v>0</v>
      </c>
      <c r="AW219" s="4">
        <v>0</v>
      </c>
      <c r="AX219" s="9">
        <f t="shared" si="1681"/>
        <v>0</v>
      </c>
      <c r="AY219" s="6">
        <v>0.61416999999999999</v>
      </c>
      <c r="AZ219" s="4">
        <v>52.704000000000001</v>
      </c>
      <c r="BA219" s="9">
        <f t="shared" si="1681"/>
        <v>85813.37414722309</v>
      </c>
      <c r="BB219" s="6">
        <v>0</v>
      </c>
      <c r="BC219" s="4">
        <v>0</v>
      </c>
      <c r="BD219" s="9">
        <f t="shared" si="1657"/>
        <v>0</v>
      </c>
      <c r="BE219" s="6">
        <v>0</v>
      </c>
      <c r="BF219" s="4">
        <v>0</v>
      </c>
      <c r="BG219" s="9">
        <f t="shared" si="1681"/>
        <v>0</v>
      </c>
      <c r="BH219" s="6">
        <v>30.759049999999998</v>
      </c>
      <c r="BI219" s="4">
        <v>194.798</v>
      </c>
      <c r="BJ219" s="9">
        <f t="shared" si="1681"/>
        <v>6333.0304414473139</v>
      </c>
      <c r="BK219" s="6">
        <v>0</v>
      </c>
      <c r="BL219" s="4">
        <v>0</v>
      </c>
      <c r="BM219" s="9">
        <f t="shared" si="1681"/>
        <v>0</v>
      </c>
      <c r="BN219" s="6">
        <v>0</v>
      </c>
      <c r="BO219" s="4">
        <v>0</v>
      </c>
      <c r="BP219" s="9">
        <f t="shared" si="1681"/>
        <v>0</v>
      </c>
      <c r="BQ219" s="6">
        <v>0</v>
      </c>
      <c r="BR219" s="4">
        <v>0</v>
      </c>
      <c r="BS219" s="9">
        <f t="shared" si="1681"/>
        <v>0</v>
      </c>
      <c r="BT219" s="6">
        <v>0</v>
      </c>
      <c r="BU219" s="4">
        <v>0</v>
      </c>
      <c r="BV219" s="9">
        <f t="shared" si="1682"/>
        <v>0</v>
      </c>
      <c r="BW219" s="6">
        <v>0</v>
      </c>
      <c r="BX219" s="4">
        <v>0</v>
      </c>
      <c r="BY219" s="9">
        <f t="shared" si="1682"/>
        <v>0</v>
      </c>
      <c r="BZ219" s="6">
        <v>0</v>
      </c>
      <c r="CA219" s="4">
        <v>0</v>
      </c>
      <c r="CB219" s="9">
        <f t="shared" si="1682"/>
        <v>0</v>
      </c>
      <c r="CC219" s="6">
        <v>0.154</v>
      </c>
      <c r="CD219" s="4">
        <v>1.518</v>
      </c>
      <c r="CE219" s="9">
        <f t="shared" si="1682"/>
        <v>9857.1428571428569</v>
      </c>
      <c r="CF219" s="6">
        <v>0</v>
      </c>
      <c r="CG219" s="4">
        <v>0</v>
      </c>
      <c r="CH219" s="9">
        <f t="shared" si="1682"/>
        <v>0</v>
      </c>
      <c r="CI219" s="6">
        <v>0</v>
      </c>
      <c r="CJ219" s="4">
        <v>0</v>
      </c>
      <c r="CK219" s="9">
        <f t="shared" si="1682"/>
        <v>0</v>
      </c>
      <c r="CL219" s="6">
        <v>0</v>
      </c>
      <c r="CM219" s="4">
        <v>0</v>
      </c>
      <c r="CN219" s="9">
        <f t="shared" si="1660"/>
        <v>0</v>
      </c>
      <c r="CO219" s="6">
        <v>0</v>
      </c>
      <c r="CP219" s="4">
        <v>0</v>
      </c>
      <c r="CQ219" s="9">
        <f t="shared" si="1682"/>
        <v>0</v>
      </c>
      <c r="CR219" s="6">
        <v>0</v>
      </c>
      <c r="CS219" s="4">
        <v>0</v>
      </c>
      <c r="CT219" s="9">
        <f t="shared" si="1682"/>
        <v>0</v>
      </c>
      <c r="CU219" s="6">
        <v>0</v>
      </c>
      <c r="CV219" s="4">
        <v>0</v>
      </c>
      <c r="CW219" s="9">
        <f t="shared" si="1682"/>
        <v>0</v>
      </c>
      <c r="CX219" s="6">
        <v>0</v>
      </c>
      <c r="CY219" s="4">
        <v>0</v>
      </c>
      <c r="CZ219" s="9">
        <f t="shared" si="1682"/>
        <v>0</v>
      </c>
      <c r="DA219" s="6">
        <v>0</v>
      </c>
      <c r="DB219" s="4">
        <v>0</v>
      </c>
      <c r="DC219" s="9">
        <f t="shared" si="1682"/>
        <v>0</v>
      </c>
      <c r="DD219" s="6">
        <v>3.1350000000000003E-2</v>
      </c>
      <c r="DE219" s="4">
        <v>0.69199999999999995</v>
      </c>
      <c r="DF219" s="9">
        <f t="shared" si="1682"/>
        <v>22073.365231259962</v>
      </c>
      <c r="DG219" s="6">
        <v>0</v>
      </c>
      <c r="DH219" s="4">
        <v>0</v>
      </c>
      <c r="DI219" s="9">
        <f t="shared" si="1682"/>
        <v>0</v>
      </c>
      <c r="DJ219" s="6">
        <v>9.9760000000000001E-2</v>
      </c>
      <c r="DK219" s="4">
        <v>0.745</v>
      </c>
      <c r="DL219" s="9">
        <f t="shared" si="1682"/>
        <v>7467.9230152365672</v>
      </c>
      <c r="DM219" s="6">
        <v>0</v>
      </c>
      <c r="DN219" s="4">
        <v>0</v>
      </c>
      <c r="DO219" s="9">
        <f t="shared" si="1683"/>
        <v>0</v>
      </c>
      <c r="DP219" s="6">
        <v>0</v>
      </c>
      <c r="DQ219" s="4">
        <v>0</v>
      </c>
      <c r="DR219" s="9">
        <f t="shared" si="1682"/>
        <v>0</v>
      </c>
      <c r="DS219" s="6">
        <v>0.34994999999999998</v>
      </c>
      <c r="DT219" s="4">
        <v>16.606000000000002</v>
      </c>
      <c r="DU219" s="9">
        <f t="shared" si="1682"/>
        <v>47452.493213316193</v>
      </c>
      <c r="DV219" s="6">
        <v>0.19600000000000001</v>
      </c>
      <c r="DW219" s="4">
        <v>1.9339999999999999</v>
      </c>
      <c r="DX219" s="9">
        <f t="shared" si="1682"/>
        <v>9867.3469387755104</v>
      </c>
      <c r="DY219" s="6">
        <v>2.15483</v>
      </c>
      <c r="DZ219" s="4">
        <v>41.082999999999998</v>
      </c>
      <c r="EA219" s="9">
        <f t="shared" si="1682"/>
        <v>19065.541133175237</v>
      </c>
      <c r="EB219" s="6">
        <v>0</v>
      </c>
      <c r="EC219" s="4">
        <v>0</v>
      </c>
      <c r="ED219" s="9">
        <f t="shared" si="1682"/>
        <v>0</v>
      </c>
      <c r="EE219" s="6">
        <v>0</v>
      </c>
      <c r="EF219" s="4">
        <v>0</v>
      </c>
      <c r="EG219" s="9">
        <f t="shared" si="1682"/>
        <v>0</v>
      </c>
      <c r="EH219" s="6">
        <v>0</v>
      </c>
      <c r="EI219" s="4">
        <v>0</v>
      </c>
      <c r="EJ219" s="9">
        <f t="shared" si="1682"/>
        <v>0</v>
      </c>
      <c r="EK219" s="6">
        <v>0</v>
      </c>
      <c r="EL219" s="4">
        <v>0</v>
      </c>
      <c r="EM219" s="9">
        <f t="shared" si="1682"/>
        <v>0</v>
      </c>
      <c r="EN219" s="6">
        <v>0</v>
      </c>
      <c r="EO219" s="4">
        <v>0</v>
      </c>
      <c r="EP219" s="9">
        <f t="shared" si="1684"/>
        <v>0</v>
      </c>
      <c r="EQ219" s="6">
        <v>0</v>
      </c>
      <c r="ER219" s="4">
        <v>0</v>
      </c>
      <c r="ES219" s="9">
        <f t="shared" si="1684"/>
        <v>0</v>
      </c>
      <c r="ET219" s="6">
        <v>0</v>
      </c>
      <c r="EU219" s="4">
        <v>0</v>
      </c>
      <c r="EV219" s="9">
        <f t="shared" si="1684"/>
        <v>0</v>
      </c>
      <c r="EW219" s="6">
        <v>0</v>
      </c>
      <c r="EX219" s="4">
        <v>0</v>
      </c>
      <c r="EY219" s="9">
        <f t="shared" si="1667"/>
        <v>0</v>
      </c>
      <c r="EZ219" s="6">
        <v>0</v>
      </c>
      <c r="FA219" s="4">
        <v>0</v>
      </c>
      <c r="FB219" s="9">
        <f t="shared" si="1684"/>
        <v>0</v>
      </c>
      <c r="FC219" s="6">
        <v>0</v>
      </c>
      <c r="FD219" s="4">
        <v>0</v>
      </c>
      <c r="FE219" s="9">
        <f t="shared" si="1684"/>
        <v>0</v>
      </c>
      <c r="FF219" s="6">
        <v>0</v>
      </c>
      <c r="FG219" s="4">
        <v>0</v>
      </c>
      <c r="FH219" s="9">
        <f t="shared" si="1684"/>
        <v>0</v>
      </c>
      <c r="FI219" s="6">
        <v>0</v>
      </c>
      <c r="FJ219" s="4">
        <v>0</v>
      </c>
      <c r="FK219" s="9">
        <f t="shared" si="1684"/>
        <v>0</v>
      </c>
      <c r="FL219" s="6">
        <v>0</v>
      </c>
      <c r="FM219" s="4">
        <v>0</v>
      </c>
      <c r="FN219" s="9">
        <f t="shared" si="1684"/>
        <v>0</v>
      </c>
      <c r="FO219" s="6">
        <v>0</v>
      </c>
      <c r="FP219" s="4">
        <v>0</v>
      </c>
      <c r="FQ219" s="9">
        <f t="shared" si="1684"/>
        <v>0</v>
      </c>
      <c r="FR219" s="6">
        <v>0</v>
      </c>
      <c r="FS219" s="4">
        <v>0</v>
      </c>
      <c r="FT219" s="9">
        <f t="shared" si="1684"/>
        <v>0</v>
      </c>
      <c r="FU219" s="6">
        <v>0</v>
      </c>
      <c r="FV219" s="4">
        <v>0</v>
      </c>
      <c r="FW219" s="9">
        <f t="shared" si="1684"/>
        <v>0</v>
      </c>
      <c r="FX219" s="6">
        <v>0</v>
      </c>
      <c r="FY219" s="4">
        <v>0</v>
      </c>
      <c r="FZ219" s="9">
        <f t="shared" si="1684"/>
        <v>0</v>
      </c>
      <c r="GA219" s="6">
        <v>0</v>
      </c>
      <c r="GB219" s="4">
        <v>0</v>
      </c>
      <c r="GC219" s="9">
        <f t="shared" si="1685"/>
        <v>0</v>
      </c>
      <c r="GD219" s="6">
        <v>0</v>
      </c>
      <c r="GE219" s="4">
        <v>0</v>
      </c>
      <c r="GF219" s="9">
        <f t="shared" si="1684"/>
        <v>0</v>
      </c>
      <c r="GG219" s="6">
        <v>0</v>
      </c>
      <c r="GH219" s="4">
        <v>0</v>
      </c>
      <c r="GI219" s="9">
        <f t="shared" si="1684"/>
        <v>0</v>
      </c>
      <c r="GJ219" s="6">
        <v>0</v>
      </c>
      <c r="GK219" s="4">
        <v>0</v>
      </c>
      <c r="GL219" s="9">
        <f t="shared" si="1684"/>
        <v>0</v>
      </c>
      <c r="GM219" s="6">
        <v>0</v>
      </c>
      <c r="GN219" s="4">
        <v>0</v>
      </c>
      <c r="GO219" s="9">
        <f t="shared" si="1684"/>
        <v>0</v>
      </c>
      <c r="GP219" s="6">
        <v>0</v>
      </c>
      <c r="GQ219" s="4">
        <v>0</v>
      </c>
      <c r="GR219" s="9">
        <f t="shared" si="1684"/>
        <v>0</v>
      </c>
      <c r="GS219" s="6">
        <v>0</v>
      </c>
      <c r="GT219" s="4">
        <v>0</v>
      </c>
      <c r="GU219" s="9">
        <f t="shared" si="1684"/>
        <v>0</v>
      </c>
      <c r="GV219" s="6">
        <v>0</v>
      </c>
      <c r="GW219" s="4">
        <v>0</v>
      </c>
      <c r="GX219" s="9">
        <f t="shared" si="1684"/>
        <v>0</v>
      </c>
      <c r="GY219" s="6">
        <v>0</v>
      </c>
      <c r="GZ219" s="4">
        <v>0</v>
      </c>
      <c r="HA219" s="9">
        <f t="shared" si="1684"/>
        <v>0</v>
      </c>
      <c r="HB219" s="6">
        <v>0</v>
      </c>
      <c r="HC219" s="4">
        <v>0</v>
      </c>
      <c r="HD219" s="9">
        <f t="shared" si="1684"/>
        <v>0</v>
      </c>
      <c r="HE219" s="6">
        <v>2.5079999999999998E-2</v>
      </c>
      <c r="HF219" s="4">
        <v>1.359</v>
      </c>
      <c r="HG219" s="9">
        <f t="shared" si="1684"/>
        <v>54186.602870813404</v>
      </c>
      <c r="HH219" s="6">
        <v>0</v>
      </c>
      <c r="HI219" s="4">
        <v>0</v>
      </c>
      <c r="HJ219" s="9">
        <f t="shared" si="1686"/>
        <v>0</v>
      </c>
      <c r="HK219" s="6"/>
      <c r="HL219" s="4"/>
      <c r="HM219" s="9"/>
      <c r="HN219" s="6">
        <v>0.03</v>
      </c>
      <c r="HO219" s="4">
        <v>0.999</v>
      </c>
      <c r="HP219" s="9">
        <f t="shared" si="1686"/>
        <v>33300.000000000007</v>
      </c>
      <c r="HQ219" s="6">
        <v>0.1358</v>
      </c>
      <c r="HR219" s="4">
        <v>3.22</v>
      </c>
      <c r="HS219" s="9">
        <f t="shared" si="1686"/>
        <v>23711.340206185567</v>
      </c>
      <c r="HT219" s="6">
        <f t="shared" si="1671"/>
        <v>53.53412999999999</v>
      </c>
      <c r="HU219" s="10">
        <f t="shared" si="1672"/>
        <v>342.14499999999992</v>
      </c>
    </row>
    <row r="220" spans="1:229" x14ac:dyDescent="0.3">
      <c r="A220" s="66">
        <v>2020</v>
      </c>
      <c r="B220" s="67" t="s">
        <v>8</v>
      </c>
      <c r="C220" s="6">
        <v>0</v>
      </c>
      <c r="D220" s="4">
        <v>0</v>
      </c>
      <c r="E220" s="9">
        <f t="shared" si="1681"/>
        <v>0</v>
      </c>
      <c r="F220" s="6">
        <v>0</v>
      </c>
      <c r="G220" s="4">
        <v>0</v>
      </c>
      <c r="H220" s="9">
        <f t="shared" si="1681"/>
        <v>0</v>
      </c>
      <c r="I220" s="6">
        <v>0</v>
      </c>
      <c r="J220" s="4">
        <v>0</v>
      </c>
      <c r="K220" s="9">
        <f t="shared" si="1681"/>
        <v>0</v>
      </c>
      <c r="L220" s="6">
        <v>0</v>
      </c>
      <c r="M220" s="4">
        <v>0</v>
      </c>
      <c r="N220" s="9">
        <f t="shared" si="1681"/>
        <v>0</v>
      </c>
      <c r="O220" s="6">
        <v>0</v>
      </c>
      <c r="P220" s="4">
        <v>0</v>
      </c>
      <c r="Q220" s="9">
        <f t="shared" si="1681"/>
        <v>0</v>
      </c>
      <c r="R220" s="6">
        <v>0</v>
      </c>
      <c r="S220" s="4">
        <v>0</v>
      </c>
      <c r="T220" s="9">
        <f t="shared" si="1681"/>
        <v>0</v>
      </c>
      <c r="U220" s="6">
        <v>48.309230000000007</v>
      </c>
      <c r="V220" s="4">
        <v>234.17500000000001</v>
      </c>
      <c r="W220" s="9">
        <f t="shared" si="1681"/>
        <v>4847.4173568901842</v>
      </c>
      <c r="X220" s="6">
        <v>0</v>
      </c>
      <c r="Y220" s="4">
        <v>0</v>
      </c>
      <c r="Z220" s="9">
        <f t="shared" si="1681"/>
        <v>0</v>
      </c>
      <c r="AA220" s="6">
        <v>0</v>
      </c>
      <c r="AB220" s="4">
        <v>0</v>
      </c>
      <c r="AC220" s="9">
        <f t="shared" si="1681"/>
        <v>0</v>
      </c>
      <c r="AD220" s="6">
        <v>0</v>
      </c>
      <c r="AE220" s="4">
        <v>0</v>
      </c>
      <c r="AF220" s="9">
        <f t="shared" si="1681"/>
        <v>0</v>
      </c>
      <c r="AG220" s="6">
        <v>0</v>
      </c>
      <c r="AH220" s="4">
        <v>0</v>
      </c>
      <c r="AI220" s="9">
        <f t="shared" si="1681"/>
        <v>0</v>
      </c>
      <c r="AJ220" s="6">
        <v>0</v>
      </c>
      <c r="AK220" s="4">
        <v>0</v>
      </c>
      <c r="AL220" s="9">
        <f t="shared" si="1681"/>
        <v>0</v>
      </c>
      <c r="AM220" s="6">
        <v>0</v>
      </c>
      <c r="AN220" s="4">
        <v>0</v>
      </c>
      <c r="AO220" s="9">
        <f t="shared" si="1681"/>
        <v>0</v>
      </c>
      <c r="AP220" s="6">
        <v>0</v>
      </c>
      <c r="AQ220" s="4">
        <v>0</v>
      </c>
      <c r="AR220" s="9">
        <f t="shared" si="1681"/>
        <v>0</v>
      </c>
      <c r="AS220" s="6">
        <v>0</v>
      </c>
      <c r="AT220" s="4">
        <v>0</v>
      </c>
      <c r="AU220" s="9">
        <f t="shared" si="1681"/>
        <v>0</v>
      </c>
      <c r="AV220" s="6">
        <v>0</v>
      </c>
      <c r="AW220" s="4">
        <v>0</v>
      </c>
      <c r="AX220" s="9">
        <f t="shared" si="1681"/>
        <v>0</v>
      </c>
      <c r="AY220" s="6">
        <v>0</v>
      </c>
      <c r="AZ220" s="4">
        <v>0</v>
      </c>
      <c r="BA220" s="9">
        <f t="shared" si="1681"/>
        <v>0</v>
      </c>
      <c r="BB220" s="6">
        <v>0</v>
      </c>
      <c r="BC220" s="4">
        <v>0</v>
      </c>
      <c r="BD220" s="9">
        <f t="shared" si="1657"/>
        <v>0</v>
      </c>
      <c r="BE220" s="6">
        <v>0</v>
      </c>
      <c r="BF220" s="4">
        <v>0</v>
      </c>
      <c r="BG220" s="9">
        <f t="shared" si="1681"/>
        <v>0</v>
      </c>
      <c r="BH220" s="6">
        <v>0.10398</v>
      </c>
      <c r="BI220" s="4">
        <v>3.8519999999999999</v>
      </c>
      <c r="BJ220" s="9">
        <f t="shared" si="1681"/>
        <v>37045.585689555679</v>
      </c>
      <c r="BK220" s="6">
        <v>0</v>
      </c>
      <c r="BL220" s="4">
        <v>0</v>
      </c>
      <c r="BM220" s="9">
        <f t="shared" si="1681"/>
        <v>0</v>
      </c>
      <c r="BN220" s="6">
        <v>5.6699999999999997E-3</v>
      </c>
      <c r="BO220" s="4">
        <v>0.29099999999999998</v>
      </c>
      <c r="BP220" s="9">
        <f t="shared" si="1681"/>
        <v>51322.751322751326</v>
      </c>
      <c r="BQ220" s="6">
        <v>0</v>
      </c>
      <c r="BR220" s="4">
        <v>0</v>
      </c>
      <c r="BS220" s="9">
        <f t="shared" si="1681"/>
        <v>0</v>
      </c>
      <c r="BT220" s="6">
        <v>0</v>
      </c>
      <c r="BU220" s="4">
        <v>0</v>
      </c>
      <c r="BV220" s="9">
        <f t="shared" si="1682"/>
        <v>0</v>
      </c>
      <c r="BW220" s="6">
        <v>0</v>
      </c>
      <c r="BX220" s="4">
        <v>0</v>
      </c>
      <c r="BY220" s="9">
        <f t="shared" si="1682"/>
        <v>0</v>
      </c>
      <c r="BZ220" s="6">
        <v>0</v>
      </c>
      <c r="CA220" s="4">
        <v>0</v>
      </c>
      <c r="CB220" s="9">
        <f t="shared" si="1682"/>
        <v>0</v>
      </c>
      <c r="CC220" s="6">
        <v>3.5000000000000003E-2</v>
      </c>
      <c r="CD220" s="4">
        <v>1.587</v>
      </c>
      <c r="CE220" s="9">
        <f t="shared" si="1682"/>
        <v>45342.857142857138</v>
      </c>
      <c r="CF220" s="6">
        <v>0</v>
      </c>
      <c r="CG220" s="4">
        <v>0</v>
      </c>
      <c r="CH220" s="9">
        <f t="shared" si="1682"/>
        <v>0</v>
      </c>
      <c r="CI220" s="6">
        <v>0</v>
      </c>
      <c r="CJ220" s="4">
        <v>0</v>
      </c>
      <c r="CK220" s="9">
        <f t="shared" si="1682"/>
        <v>0</v>
      </c>
      <c r="CL220" s="6">
        <v>0</v>
      </c>
      <c r="CM220" s="4">
        <v>0</v>
      </c>
      <c r="CN220" s="9">
        <f t="shared" si="1660"/>
        <v>0</v>
      </c>
      <c r="CO220" s="6">
        <v>0</v>
      </c>
      <c r="CP220" s="4">
        <v>0</v>
      </c>
      <c r="CQ220" s="9">
        <f t="shared" si="1682"/>
        <v>0</v>
      </c>
      <c r="CR220" s="6">
        <v>0</v>
      </c>
      <c r="CS220" s="4">
        <v>0</v>
      </c>
      <c r="CT220" s="9">
        <f t="shared" si="1682"/>
        <v>0</v>
      </c>
      <c r="CU220" s="6">
        <v>0</v>
      </c>
      <c r="CV220" s="4">
        <v>0</v>
      </c>
      <c r="CW220" s="9">
        <f t="shared" si="1682"/>
        <v>0</v>
      </c>
      <c r="CX220" s="6">
        <v>88</v>
      </c>
      <c r="CY220" s="4">
        <v>10394.996999999999</v>
      </c>
      <c r="CZ220" s="9">
        <f t="shared" si="1682"/>
        <v>118124.9659090909</v>
      </c>
      <c r="DA220" s="6">
        <v>0</v>
      </c>
      <c r="DB220" s="4">
        <v>0</v>
      </c>
      <c r="DC220" s="9">
        <f t="shared" si="1682"/>
        <v>0</v>
      </c>
      <c r="DD220" s="6">
        <v>4.4299999999999999E-2</v>
      </c>
      <c r="DE220" s="4">
        <v>2.177</v>
      </c>
      <c r="DF220" s="9">
        <f t="shared" si="1682"/>
        <v>49142.21218961625</v>
      </c>
      <c r="DG220" s="6">
        <v>1.2760000000000001E-2</v>
      </c>
      <c r="DH220" s="4">
        <v>1.702</v>
      </c>
      <c r="DI220" s="9">
        <f t="shared" si="1682"/>
        <v>133385.57993730408</v>
      </c>
      <c r="DJ220" s="6">
        <v>0</v>
      </c>
      <c r="DK220" s="4">
        <v>0</v>
      </c>
      <c r="DL220" s="9">
        <f t="shared" si="1682"/>
        <v>0</v>
      </c>
      <c r="DM220" s="6">
        <v>0</v>
      </c>
      <c r="DN220" s="4">
        <v>0</v>
      </c>
      <c r="DO220" s="9">
        <f t="shared" si="1683"/>
        <v>0</v>
      </c>
      <c r="DP220" s="6">
        <v>0</v>
      </c>
      <c r="DQ220" s="4">
        <v>0</v>
      </c>
      <c r="DR220" s="9">
        <f t="shared" si="1682"/>
        <v>0</v>
      </c>
      <c r="DS220" s="6">
        <v>0</v>
      </c>
      <c r="DT220" s="4">
        <v>0</v>
      </c>
      <c r="DU220" s="9">
        <f t="shared" si="1682"/>
        <v>0</v>
      </c>
      <c r="DV220" s="6">
        <v>1.129</v>
      </c>
      <c r="DW220" s="4">
        <v>19.783999999999999</v>
      </c>
      <c r="DX220" s="9">
        <f t="shared" si="1682"/>
        <v>17523.472099202834</v>
      </c>
      <c r="DY220" s="6">
        <v>68.20653999999999</v>
      </c>
      <c r="DZ220" s="4">
        <v>460.7</v>
      </c>
      <c r="EA220" s="9">
        <f t="shared" si="1682"/>
        <v>6754.4842474050156</v>
      </c>
      <c r="EB220" s="6">
        <v>0</v>
      </c>
      <c r="EC220" s="4">
        <v>0</v>
      </c>
      <c r="ED220" s="9">
        <f t="shared" si="1682"/>
        <v>0</v>
      </c>
      <c r="EE220" s="6">
        <v>0</v>
      </c>
      <c r="EF220" s="4">
        <v>0</v>
      </c>
      <c r="EG220" s="9">
        <f t="shared" si="1682"/>
        <v>0</v>
      </c>
      <c r="EH220" s="6">
        <v>0</v>
      </c>
      <c r="EI220" s="4">
        <v>0</v>
      </c>
      <c r="EJ220" s="9">
        <f t="shared" si="1682"/>
        <v>0</v>
      </c>
      <c r="EK220" s="6">
        <v>0</v>
      </c>
      <c r="EL220" s="4">
        <v>0</v>
      </c>
      <c r="EM220" s="9">
        <f t="shared" si="1682"/>
        <v>0</v>
      </c>
      <c r="EN220" s="6">
        <v>0</v>
      </c>
      <c r="EO220" s="4">
        <v>0</v>
      </c>
      <c r="EP220" s="9">
        <f t="shared" si="1684"/>
        <v>0</v>
      </c>
      <c r="EQ220" s="6">
        <v>0</v>
      </c>
      <c r="ER220" s="4">
        <v>0</v>
      </c>
      <c r="ES220" s="9">
        <f t="shared" si="1684"/>
        <v>0</v>
      </c>
      <c r="ET220" s="6">
        <v>0</v>
      </c>
      <c r="EU220" s="4">
        <v>0</v>
      </c>
      <c r="EV220" s="9">
        <f t="shared" si="1684"/>
        <v>0</v>
      </c>
      <c r="EW220" s="6">
        <v>0</v>
      </c>
      <c r="EX220" s="4">
        <v>0</v>
      </c>
      <c r="EY220" s="9">
        <f t="shared" si="1667"/>
        <v>0</v>
      </c>
      <c r="EZ220" s="6">
        <v>0</v>
      </c>
      <c r="FA220" s="4">
        <v>0</v>
      </c>
      <c r="FB220" s="9">
        <f t="shared" si="1684"/>
        <v>0</v>
      </c>
      <c r="FC220" s="6">
        <v>0</v>
      </c>
      <c r="FD220" s="4">
        <v>0</v>
      </c>
      <c r="FE220" s="9">
        <f t="shared" si="1684"/>
        <v>0</v>
      </c>
      <c r="FF220" s="6">
        <v>0</v>
      </c>
      <c r="FG220" s="4">
        <v>0</v>
      </c>
      <c r="FH220" s="9">
        <f t="shared" si="1684"/>
        <v>0</v>
      </c>
      <c r="FI220" s="6">
        <v>0</v>
      </c>
      <c r="FJ220" s="4">
        <v>0</v>
      </c>
      <c r="FK220" s="9">
        <f t="shared" si="1684"/>
        <v>0</v>
      </c>
      <c r="FL220" s="6">
        <v>0</v>
      </c>
      <c r="FM220" s="4">
        <v>0</v>
      </c>
      <c r="FN220" s="9">
        <f t="shared" si="1684"/>
        <v>0</v>
      </c>
      <c r="FO220" s="6">
        <v>0</v>
      </c>
      <c r="FP220" s="4">
        <v>0</v>
      </c>
      <c r="FQ220" s="9">
        <f t="shared" si="1684"/>
        <v>0</v>
      </c>
      <c r="FR220" s="6">
        <v>0</v>
      </c>
      <c r="FS220" s="4">
        <v>0</v>
      </c>
      <c r="FT220" s="9">
        <f t="shared" si="1684"/>
        <v>0</v>
      </c>
      <c r="FU220" s="6">
        <v>0</v>
      </c>
      <c r="FV220" s="4">
        <v>0</v>
      </c>
      <c r="FW220" s="9">
        <f t="shared" si="1684"/>
        <v>0</v>
      </c>
      <c r="FX220" s="6">
        <v>0</v>
      </c>
      <c r="FY220" s="4">
        <v>0</v>
      </c>
      <c r="FZ220" s="9">
        <f t="shared" si="1684"/>
        <v>0</v>
      </c>
      <c r="GA220" s="6">
        <v>1.6555</v>
      </c>
      <c r="GB220" s="4">
        <v>166.84200000000001</v>
      </c>
      <c r="GC220" s="9">
        <f t="shared" si="1685"/>
        <v>100780.42887345214</v>
      </c>
      <c r="GD220" s="6">
        <v>0</v>
      </c>
      <c r="GE220" s="4">
        <v>0</v>
      </c>
      <c r="GF220" s="9">
        <f t="shared" si="1684"/>
        <v>0</v>
      </c>
      <c r="GG220" s="6">
        <v>0</v>
      </c>
      <c r="GH220" s="4">
        <v>0</v>
      </c>
      <c r="GI220" s="9">
        <f t="shared" si="1684"/>
        <v>0</v>
      </c>
      <c r="GJ220" s="6">
        <v>0</v>
      </c>
      <c r="GK220" s="4">
        <v>0</v>
      </c>
      <c r="GL220" s="9">
        <f t="shared" si="1684"/>
        <v>0</v>
      </c>
      <c r="GM220" s="6">
        <v>0</v>
      </c>
      <c r="GN220" s="4">
        <v>0</v>
      </c>
      <c r="GO220" s="9">
        <f t="shared" si="1684"/>
        <v>0</v>
      </c>
      <c r="GP220" s="6">
        <v>0</v>
      </c>
      <c r="GQ220" s="4">
        <v>0</v>
      </c>
      <c r="GR220" s="9">
        <f t="shared" si="1684"/>
        <v>0</v>
      </c>
      <c r="GS220" s="6">
        <v>2.189E-2</v>
      </c>
      <c r="GT220" s="4">
        <v>1.204</v>
      </c>
      <c r="GU220" s="9">
        <f t="shared" si="1684"/>
        <v>55002.28414801279</v>
      </c>
      <c r="GV220" s="6">
        <v>0</v>
      </c>
      <c r="GW220" s="4">
        <v>0</v>
      </c>
      <c r="GX220" s="9">
        <f t="shared" si="1684"/>
        <v>0</v>
      </c>
      <c r="GY220" s="6">
        <v>0</v>
      </c>
      <c r="GZ220" s="4">
        <v>0</v>
      </c>
      <c r="HA220" s="9">
        <f t="shared" si="1684"/>
        <v>0</v>
      </c>
      <c r="HB220" s="6">
        <v>0</v>
      </c>
      <c r="HC220" s="4">
        <v>0</v>
      </c>
      <c r="HD220" s="9">
        <f t="shared" si="1684"/>
        <v>0</v>
      </c>
      <c r="HE220" s="6">
        <v>2.7739999999999997E-2</v>
      </c>
      <c r="HF220" s="4">
        <v>1.34</v>
      </c>
      <c r="HG220" s="9">
        <f t="shared" si="1684"/>
        <v>48305.695746214857</v>
      </c>
      <c r="HH220" s="6">
        <v>0</v>
      </c>
      <c r="HI220" s="4">
        <v>0</v>
      </c>
      <c r="HJ220" s="9">
        <f t="shared" si="1686"/>
        <v>0</v>
      </c>
      <c r="HK220" s="6"/>
      <c r="HL220" s="4"/>
      <c r="HM220" s="9"/>
      <c r="HN220" s="6">
        <v>0.17636000000000002</v>
      </c>
      <c r="HO220" s="4">
        <v>4.1040000000000001</v>
      </c>
      <c r="HP220" s="9">
        <f t="shared" si="1686"/>
        <v>23270.582898616463</v>
      </c>
      <c r="HQ220" s="6">
        <v>0.13253999999999999</v>
      </c>
      <c r="HR220" s="4">
        <v>6.5039999999999996</v>
      </c>
      <c r="HS220" s="9">
        <f t="shared" si="1686"/>
        <v>49071.97827071073</v>
      </c>
      <c r="HT220" s="6">
        <f t="shared" si="1671"/>
        <v>207.86050999999998</v>
      </c>
      <c r="HU220" s="10">
        <f t="shared" si="1672"/>
        <v>11299.258999999998</v>
      </c>
    </row>
    <row r="221" spans="1:229" x14ac:dyDescent="0.3">
      <c r="A221" s="66">
        <v>2020</v>
      </c>
      <c r="B221" s="67" t="s">
        <v>9</v>
      </c>
      <c r="C221" s="6">
        <v>0</v>
      </c>
      <c r="D221" s="4">
        <v>0</v>
      </c>
      <c r="E221" s="9">
        <f t="shared" si="1681"/>
        <v>0</v>
      </c>
      <c r="F221" s="6">
        <v>0</v>
      </c>
      <c r="G221" s="4">
        <v>0</v>
      </c>
      <c r="H221" s="9">
        <f t="shared" si="1681"/>
        <v>0</v>
      </c>
      <c r="I221" s="6">
        <v>0</v>
      </c>
      <c r="J221" s="4">
        <v>0</v>
      </c>
      <c r="K221" s="9">
        <f t="shared" si="1681"/>
        <v>0</v>
      </c>
      <c r="L221" s="6">
        <v>0</v>
      </c>
      <c r="M221" s="4">
        <v>0</v>
      </c>
      <c r="N221" s="9">
        <f t="shared" si="1681"/>
        <v>0</v>
      </c>
      <c r="O221" s="6">
        <v>0</v>
      </c>
      <c r="P221" s="4">
        <v>0</v>
      </c>
      <c r="Q221" s="9">
        <f t="shared" si="1681"/>
        <v>0</v>
      </c>
      <c r="R221" s="6">
        <v>0</v>
      </c>
      <c r="S221" s="4">
        <v>0</v>
      </c>
      <c r="T221" s="9">
        <f t="shared" si="1681"/>
        <v>0</v>
      </c>
      <c r="U221" s="6">
        <v>29.443000000000001</v>
      </c>
      <c r="V221" s="4">
        <v>69.340999999999994</v>
      </c>
      <c r="W221" s="9">
        <f t="shared" si="1681"/>
        <v>2355.0928913493867</v>
      </c>
      <c r="X221" s="6">
        <v>0</v>
      </c>
      <c r="Y221" s="4">
        <v>0</v>
      </c>
      <c r="Z221" s="9">
        <f t="shared" si="1681"/>
        <v>0</v>
      </c>
      <c r="AA221" s="6">
        <v>0</v>
      </c>
      <c r="AB221" s="4">
        <v>0</v>
      </c>
      <c r="AC221" s="9">
        <f t="shared" si="1681"/>
        <v>0</v>
      </c>
      <c r="AD221" s="6">
        <v>0</v>
      </c>
      <c r="AE221" s="4">
        <v>0</v>
      </c>
      <c r="AF221" s="9">
        <f t="shared" si="1681"/>
        <v>0</v>
      </c>
      <c r="AG221" s="6">
        <v>0</v>
      </c>
      <c r="AH221" s="4">
        <v>0</v>
      </c>
      <c r="AI221" s="9">
        <f t="shared" si="1681"/>
        <v>0</v>
      </c>
      <c r="AJ221" s="6">
        <v>0</v>
      </c>
      <c r="AK221" s="4">
        <v>0</v>
      </c>
      <c r="AL221" s="9">
        <f t="shared" si="1681"/>
        <v>0</v>
      </c>
      <c r="AM221" s="6">
        <v>0</v>
      </c>
      <c r="AN221" s="4">
        <v>0</v>
      </c>
      <c r="AO221" s="9">
        <f t="shared" si="1681"/>
        <v>0</v>
      </c>
      <c r="AP221" s="6">
        <v>5.1999999999999998E-3</v>
      </c>
      <c r="AQ221" s="4">
        <v>0.25900000000000001</v>
      </c>
      <c r="AR221" s="9">
        <f t="shared" si="1681"/>
        <v>49807.692307692312</v>
      </c>
      <c r="AS221" s="6">
        <v>0</v>
      </c>
      <c r="AT221" s="4">
        <v>0</v>
      </c>
      <c r="AU221" s="9">
        <f t="shared" si="1681"/>
        <v>0</v>
      </c>
      <c r="AV221" s="6">
        <v>0</v>
      </c>
      <c r="AW221" s="4">
        <v>0</v>
      </c>
      <c r="AX221" s="9">
        <f t="shared" si="1681"/>
        <v>0</v>
      </c>
      <c r="AY221" s="6">
        <v>0</v>
      </c>
      <c r="AZ221" s="4">
        <v>0</v>
      </c>
      <c r="BA221" s="9">
        <f t="shared" si="1681"/>
        <v>0</v>
      </c>
      <c r="BB221" s="6">
        <v>0</v>
      </c>
      <c r="BC221" s="4">
        <v>0</v>
      </c>
      <c r="BD221" s="9">
        <f t="shared" si="1657"/>
        <v>0</v>
      </c>
      <c r="BE221" s="6">
        <v>0</v>
      </c>
      <c r="BF221" s="4">
        <v>0</v>
      </c>
      <c r="BG221" s="9">
        <f t="shared" si="1681"/>
        <v>0</v>
      </c>
      <c r="BH221" s="6">
        <v>21.16544</v>
      </c>
      <c r="BI221" s="4">
        <v>152.62100000000001</v>
      </c>
      <c r="BJ221" s="9">
        <f t="shared" si="1681"/>
        <v>7210.8588340237675</v>
      </c>
      <c r="BK221" s="6">
        <v>0</v>
      </c>
      <c r="BL221" s="4">
        <v>0</v>
      </c>
      <c r="BM221" s="9">
        <f t="shared" si="1681"/>
        <v>0</v>
      </c>
      <c r="BN221" s="6">
        <v>0</v>
      </c>
      <c r="BO221" s="4">
        <v>0</v>
      </c>
      <c r="BP221" s="9">
        <f t="shared" si="1681"/>
        <v>0</v>
      </c>
      <c r="BQ221" s="6">
        <v>0</v>
      </c>
      <c r="BR221" s="4">
        <v>0</v>
      </c>
      <c r="BS221" s="9">
        <f t="shared" si="1681"/>
        <v>0</v>
      </c>
      <c r="BT221" s="6">
        <v>0</v>
      </c>
      <c r="BU221" s="4">
        <v>0</v>
      </c>
      <c r="BV221" s="9">
        <f t="shared" si="1682"/>
        <v>0</v>
      </c>
      <c r="BW221" s="6">
        <v>0</v>
      </c>
      <c r="BX221" s="4">
        <v>0</v>
      </c>
      <c r="BY221" s="9">
        <f t="shared" si="1682"/>
        <v>0</v>
      </c>
      <c r="BZ221" s="6">
        <v>0</v>
      </c>
      <c r="CA221" s="4">
        <v>0</v>
      </c>
      <c r="CB221" s="9">
        <f t="shared" si="1682"/>
        <v>0</v>
      </c>
      <c r="CC221" s="6">
        <v>0.26</v>
      </c>
      <c r="CD221" s="4">
        <v>2.863</v>
      </c>
      <c r="CE221" s="9">
        <f t="shared" si="1682"/>
        <v>11011.538461538461</v>
      </c>
      <c r="CF221" s="6">
        <v>0</v>
      </c>
      <c r="CG221" s="4">
        <v>0</v>
      </c>
      <c r="CH221" s="9">
        <f t="shared" si="1682"/>
        <v>0</v>
      </c>
      <c r="CI221" s="6">
        <v>0</v>
      </c>
      <c r="CJ221" s="4">
        <v>0</v>
      </c>
      <c r="CK221" s="9">
        <f t="shared" si="1682"/>
        <v>0</v>
      </c>
      <c r="CL221" s="6">
        <v>0</v>
      </c>
      <c r="CM221" s="4">
        <v>0</v>
      </c>
      <c r="CN221" s="9">
        <f t="shared" si="1660"/>
        <v>0</v>
      </c>
      <c r="CO221" s="6">
        <v>0</v>
      </c>
      <c r="CP221" s="4">
        <v>0</v>
      </c>
      <c r="CQ221" s="9">
        <f t="shared" si="1682"/>
        <v>0</v>
      </c>
      <c r="CR221" s="6">
        <v>0</v>
      </c>
      <c r="CS221" s="4">
        <v>0</v>
      </c>
      <c r="CT221" s="9">
        <f t="shared" si="1682"/>
        <v>0</v>
      </c>
      <c r="CU221" s="6">
        <v>0</v>
      </c>
      <c r="CV221" s="4">
        <v>0</v>
      </c>
      <c r="CW221" s="9">
        <f t="shared" si="1682"/>
        <v>0</v>
      </c>
      <c r="CX221" s="6">
        <v>0</v>
      </c>
      <c r="CY221" s="4">
        <v>0</v>
      </c>
      <c r="CZ221" s="9">
        <f t="shared" si="1682"/>
        <v>0</v>
      </c>
      <c r="DA221" s="6">
        <v>0</v>
      </c>
      <c r="DB221" s="4">
        <v>0</v>
      </c>
      <c r="DC221" s="9">
        <f t="shared" si="1682"/>
        <v>0</v>
      </c>
      <c r="DD221" s="6">
        <v>2.0760000000000001E-2</v>
      </c>
      <c r="DE221" s="4">
        <v>1.3540000000000001</v>
      </c>
      <c r="DF221" s="9">
        <f t="shared" si="1682"/>
        <v>65221.579961464355</v>
      </c>
      <c r="DG221" s="6">
        <v>0</v>
      </c>
      <c r="DH221" s="4">
        <v>0</v>
      </c>
      <c r="DI221" s="9">
        <f t="shared" si="1682"/>
        <v>0</v>
      </c>
      <c r="DJ221" s="6">
        <v>4.9849999999999998E-2</v>
      </c>
      <c r="DK221" s="4">
        <v>1.2829999999999999</v>
      </c>
      <c r="DL221" s="9">
        <f t="shared" si="1682"/>
        <v>25737.211634904714</v>
      </c>
      <c r="DM221" s="6">
        <v>0</v>
      </c>
      <c r="DN221" s="4">
        <v>0</v>
      </c>
      <c r="DO221" s="9">
        <f t="shared" si="1683"/>
        <v>0</v>
      </c>
      <c r="DP221" s="6">
        <v>0</v>
      </c>
      <c r="DQ221" s="4">
        <v>0</v>
      </c>
      <c r="DR221" s="9">
        <f t="shared" si="1682"/>
        <v>0</v>
      </c>
      <c r="DS221" s="6">
        <v>0</v>
      </c>
      <c r="DT221" s="4">
        <v>0</v>
      </c>
      <c r="DU221" s="9">
        <f t="shared" si="1682"/>
        <v>0</v>
      </c>
      <c r="DV221" s="6">
        <v>1.4430000000000001</v>
      </c>
      <c r="DW221" s="4">
        <v>10.525</v>
      </c>
      <c r="DX221" s="9">
        <f t="shared" si="1682"/>
        <v>7293.8322938322935</v>
      </c>
      <c r="DY221" s="6">
        <v>10.43107</v>
      </c>
      <c r="DZ221" s="4">
        <v>100.999</v>
      </c>
      <c r="EA221" s="9">
        <f t="shared" si="1682"/>
        <v>9682.5157917644101</v>
      </c>
      <c r="EB221" s="6">
        <v>0</v>
      </c>
      <c r="EC221" s="4">
        <v>0</v>
      </c>
      <c r="ED221" s="9">
        <f t="shared" si="1682"/>
        <v>0</v>
      </c>
      <c r="EE221" s="6">
        <v>0</v>
      </c>
      <c r="EF221" s="4">
        <v>0</v>
      </c>
      <c r="EG221" s="9">
        <f t="shared" si="1682"/>
        <v>0</v>
      </c>
      <c r="EH221" s="6">
        <v>10</v>
      </c>
      <c r="EI221" s="4">
        <v>1549.05</v>
      </c>
      <c r="EJ221" s="9">
        <f t="shared" si="1682"/>
        <v>154905</v>
      </c>
      <c r="EK221" s="6">
        <v>0</v>
      </c>
      <c r="EL221" s="4">
        <v>0</v>
      </c>
      <c r="EM221" s="9">
        <f t="shared" si="1682"/>
        <v>0</v>
      </c>
      <c r="EN221" s="6">
        <v>0</v>
      </c>
      <c r="EO221" s="4">
        <v>0</v>
      </c>
      <c r="EP221" s="9">
        <f t="shared" si="1684"/>
        <v>0</v>
      </c>
      <c r="EQ221" s="6">
        <v>0</v>
      </c>
      <c r="ER221" s="4">
        <v>0</v>
      </c>
      <c r="ES221" s="9">
        <f t="shared" si="1684"/>
        <v>0</v>
      </c>
      <c r="ET221" s="6">
        <v>7.0000000000000007E-2</v>
      </c>
      <c r="EU221" s="4">
        <v>3.972</v>
      </c>
      <c r="EV221" s="9">
        <f t="shared" si="1684"/>
        <v>56742.857142857138</v>
      </c>
      <c r="EW221" s="6">
        <v>0</v>
      </c>
      <c r="EX221" s="4">
        <v>0</v>
      </c>
      <c r="EY221" s="9">
        <f t="shared" si="1667"/>
        <v>0</v>
      </c>
      <c r="EZ221" s="6">
        <v>0</v>
      </c>
      <c r="FA221" s="4">
        <v>0</v>
      </c>
      <c r="FB221" s="9">
        <f t="shared" si="1684"/>
        <v>0</v>
      </c>
      <c r="FC221" s="6">
        <v>0</v>
      </c>
      <c r="FD221" s="4">
        <v>0</v>
      </c>
      <c r="FE221" s="9">
        <f t="shared" si="1684"/>
        <v>0</v>
      </c>
      <c r="FF221" s="6">
        <v>0</v>
      </c>
      <c r="FG221" s="4">
        <v>0</v>
      </c>
      <c r="FH221" s="9">
        <f t="shared" si="1684"/>
        <v>0</v>
      </c>
      <c r="FI221" s="6">
        <v>0</v>
      </c>
      <c r="FJ221" s="4">
        <v>0</v>
      </c>
      <c r="FK221" s="9">
        <f t="shared" si="1684"/>
        <v>0</v>
      </c>
      <c r="FL221" s="6">
        <v>0</v>
      </c>
      <c r="FM221" s="4">
        <v>0</v>
      </c>
      <c r="FN221" s="9">
        <f t="shared" si="1684"/>
        <v>0</v>
      </c>
      <c r="FO221" s="6">
        <v>0</v>
      </c>
      <c r="FP221" s="4">
        <v>0</v>
      </c>
      <c r="FQ221" s="9">
        <f t="shared" si="1684"/>
        <v>0</v>
      </c>
      <c r="FR221" s="6">
        <v>0</v>
      </c>
      <c r="FS221" s="4">
        <v>0</v>
      </c>
      <c r="FT221" s="9">
        <f t="shared" si="1684"/>
        <v>0</v>
      </c>
      <c r="FU221" s="6">
        <v>0</v>
      </c>
      <c r="FV221" s="4">
        <v>0</v>
      </c>
      <c r="FW221" s="9">
        <f t="shared" si="1684"/>
        <v>0</v>
      </c>
      <c r="FX221" s="6">
        <v>0</v>
      </c>
      <c r="FY221" s="4">
        <v>0</v>
      </c>
      <c r="FZ221" s="9">
        <f t="shared" si="1684"/>
        <v>0</v>
      </c>
      <c r="GA221" s="6">
        <v>0</v>
      </c>
      <c r="GB221" s="4">
        <v>0</v>
      </c>
      <c r="GC221" s="9">
        <f t="shared" si="1685"/>
        <v>0</v>
      </c>
      <c r="GD221" s="6">
        <v>0</v>
      </c>
      <c r="GE221" s="4">
        <v>0</v>
      </c>
      <c r="GF221" s="9">
        <f t="shared" si="1684"/>
        <v>0</v>
      </c>
      <c r="GG221" s="6">
        <v>0</v>
      </c>
      <c r="GH221" s="4">
        <v>0</v>
      </c>
      <c r="GI221" s="9">
        <f t="shared" si="1684"/>
        <v>0</v>
      </c>
      <c r="GJ221" s="6">
        <v>0</v>
      </c>
      <c r="GK221" s="4">
        <v>0</v>
      </c>
      <c r="GL221" s="9">
        <f t="shared" si="1684"/>
        <v>0</v>
      </c>
      <c r="GM221" s="6">
        <v>0</v>
      </c>
      <c r="GN221" s="4">
        <v>0</v>
      </c>
      <c r="GO221" s="9">
        <f t="shared" si="1684"/>
        <v>0</v>
      </c>
      <c r="GP221" s="6">
        <v>0</v>
      </c>
      <c r="GQ221" s="4">
        <v>0</v>
      </c>
      <c r="GR221" s="9">
        <f t="shared" si="1684"/>
        <v>0</v>
      </c>
      <c r="GS221" s="6">
        <v>0</v>
      </c>
      <c r="GT221" s="4">
        <v>0</v>
      </c>
      <c r="GU221" s="9">
        <f t="shared" si="1684"/>
        <v>0</v>
      </c>
      <c r="GV221" s="6">
        <v>0</v>
      </c>
      <c r="GW221" s="4">
        <v>0</v>
      </c>
      <c r="GX221" s="9">
        <f t="shared" si="1684"/>
        <v>0</v>
      </c>
      <c r="GY221" s="6">
        <v>0</v>
      </c>
      <c r="GZ221" s="4">
        <v>0</v>
      </c>
      <c r="HA221" s="9">
        <f t="shared" si="1684"/>
        <v>0</v>
      </c>
      <c r="HB221" s="6">
        <v>0</v>
      </c>
      <c r="HC221" s="4">
        <v>0</v>
      </c>
      <c r="HD221" s="9">
        <f t="shared" si="1684"/>
        <v>0</v>
      </c>
      <c r="HE221" s="6">
        <v>3.1920000000000004E-2</v>
      </c>
      <c r="HF221" s="4">
        <v>1.7350000000000001</v>
      </c>
      <c r="HG221" s="9">
        <f t="shared" si="1684"/>
        <v>54354.636591478695</v>
      </c>
      <c r="HH221" s="6">
        <v>0</v>
      </c>
      <c r="HI221" s="4">
        <v>0</v>
      </c>
      <c r="HJ221" s="9">
        <f t="shared" si="1686"/>
        <v>0</v>
      </c>
      <c r="HK221" s="6"/>
      <c r="HL221" s="4"/>
      <c r="HM221" s="9"/>
      <c r="HN221" s="6">
        <v>0.27539999999999998</v>
      </c>
      <c r="HO221" s="4">
        <v>9.9139999999999997</v>
      </c>
      <c r="HP221" s="9">
        <f t="shared" si="1686"/>
        <v>35998.547567175017</v>
      </c>
      <c r="HQ221" s="6">
        <v>0.01</v>
      </c>
      <c r="HR221" s="4">
        <v>1.2689999999999999</v>
      </c>
      <c r="HS221" s="9">
        <f t="shared" si="1686"/>
        <v>126899.99999999999</v>
      </c>
      <c r="HT221" s="6">
        <f t="shared" si="1671"/>
        <v>73.205640000000002</v>
      </c>
      <c r="HU221" s="10">
        <f t="shared" si="1672"/>
        <v>1905.1849999999999</v>
      </c>
    </row>
    <row r="222" spans="1:229" x14ac:dyDescent="0.3">
      <c r="A222" s="66">
        <v>2020</v>
      </c>
      <c r="B222" s="67" t="s">
        <v>10</v>
      </c>
      <c r="C222" s="74">
        <v>3.4689999999999999E-2</v>
      </c>
      <c r="D222" s="75">
        <v>0.52</v>
      </c>
      <c r="E222" s="9">
        <f t="shared" si="1681"/>
        <v>14989.910637071203</v>
      </c>
      <c r="F222" s="6">
        <v>0</v>
      </c>
      <c r="G222" s="4">
        <v>0</v>
      </c>
      <c r="H222" s="9">
        <f t="shared" si="1681"/>
        <v>0</v>
      </c>
      <c r="I222" s="6">
        <v>0</v>
      </c>
      <c r="J222" s="4">
        <v>0</v>
      </c>
      <c r="K222" s="9">
        <f t="shared" si="1681"/>
        <v>0</v>
      </c>
      <c r="L222" s="6">
        <v>0</v>
      </c>
      <c r="M222" s="4">
        <v>0</v>
      </c>
      <c r="N222" s="9">
        <f t="shared" si="1681"/>
        <v>0</v>
      </c>
      <c r="O222" s="6">
        <v>0</v>
      </c>
      <c r="P222" s="4">
        <v>0</v>
      </c>
      <c r="Q222" s="9">
        <f t="shared" si="1681"/>
        <v>0</v>
      </c>
      <c r="R222" s="6">
        <v>0</v>
      </c>
      <c r="S222" s="4">
        <v>0</v>
      </c>
      <c r="T222" s="9">
        <f t="shared" si="1681"/>
        <v>0</v>
      </c>
      <c r="U222" s="74">
        <v>28.756150000000002</v>
      </c>
      <c r="V222" s="75">
        <v>69.263999999999996</v>
      </c>
      <c r="W222" s="9">
        <f t="shared" si="1681"/>
        <v>2408.6673633292353</v>
      </c>
      <c r="X222" s="6">
        <v>0</v>
      </c>
      <c r="Y222" s="4">
        <v>0</v>
      </c>
      <c r="Z222" s="9">
        <f t="shared" si="1681"/>
        <v>0</v>
      </c>
      <c r="AA222" s="6">
        <v>0</v>
      </c>
      <c r="AB222" s="4">
        <v>0</v>
      </c>
      <c r="AC222" s="9">
        <f t="shared" si="1681"/>
        <v>0</v>
      </c>
      <c r="AD222" s="6">
        <v>0</v>
      </c>
      <c r="AE222" s="4">
        <v>0</v>
      </c>
      <c r="AF222" s="9">
        <f t="shared" si="1681"/>
        <v>0</v>
      </c>
      <c r="AG222" s="6">
        <v>0</v>
      </c>
      <c r="AH222" s="4">
        <v>0</v>
      </c>
      <c r="AI222" s="9">
        <f t="shared" si="1681"/>
        <v>0</v>
      </c>
      <c r="AJ222" s="6">
        <v>0</v>
      </c>
      <c r="AK222" s="4">
        <v>0</v>
      </c>
      <c r="AL222" s="9">
        <f t="shared" si="1681"/>
        <v>0</v>
      </c>
      <c r="AM222" s="6">
        <v>0</v>
      </c>
      <c r="AN222" s="4">
        <v>0</v>
      </c>
      <c r="AO222" s="9">
        <f t="shared" si="1681"/>
        <v>0</v>
      </c>
      <c r="AP222" s="74">
        <v>5.1459999999999999E-2</v>
      </c>
      <c r="AQ222" s="75">
        <v>2.8</v>
      </c>
      <c r="AR222" s="9">
        <f t="shared" si="1681"/>
        <v>54411.193159735718</v>
      </c>
      <c r="AS222" s="6">
        <v>0</v>
      </c>
      <c r="AT222" s="4">
        <v>0</v>
      </c>
      <c r="AU222" s="9">
        <f t="shared" si="1681"/>
        <v>0</v>
      </c>
      <c r="AV222" s="6">
        <v>0</v>
      </c>
      <c r="AW222" s="4">
        <v>0</v>
      </c>
      <c r="AX222" s="9">
        <f t="shared" si="1681"/>
        <v>0</v>
      </c>
      <c r="AY222" s="6">
        <v>0</v>
      </c>
      <c r="AZ222" s="4">
        <v>0</v>
      </c>
      <c r="BA222" s="9">
        <f t="shared" si="1681"/>
        <v>0</v>
      </c>
      <c r="BB222" s="6">
        <v>0</v>
      </c>
      <c r="BC222" s="4">
        <v>0</v>
      </c>
      <c r="BD222" s="9">
        <f t="shared" si="1657"/>
        <v>0</v>
      </c>
      <c r="BE222" s="6">
        <v>0</v>
      </c>
      <c r="BF222" s="4">
        <v>0</v>
      </c>
      <c r="BG222" s="9">
        <f t="shared" si="1681"/>
        <v>0</v>
      </c>
      <c r="BH222" s="74">
        <v>0.1605</v>
      </c>
      <c r="BI222" s="75">
        <v>5.452</v>
      </c>
      <c r="BJ222" s="9">
        <f t="shared" si="1681"/>
        <v>33968.847352024924</v>
      </c>
      <c r="BK222" s="6">
        <v>0</v>
      </c>
      <c r="BL222" s="4">
        <v>0</v>
      </c>
      <c r="BM222" s="9">
        <f t="shared" si="1681"/>
        <v>0</v>
      </c>
      <c r="BN222" s="6">
        <v>0</v>
      </c>
      <c r="BO222" s="4">
        <v>0</v>
      </c>
      <c r="BP222" s="9">
        <f t="shared" si="1681"/>
        <v>0</v>
      </c>
      <c r="BQ222" s="6">
        <v>0</v>
      </c>
      <c r="BR222" s="4">
        <v>0</v>
      </c>
      <c r="BS222" s="9">
        <f t="shared" si="1681"/>
        <v>0</v>
      </c>
      <c r="BT222" s="6">
        <v>0</v>
      </c>
      <c r="BU222" s="4">
        <v>0</v>
      </c>
      <c r="BV222" s="9">
        <f t="shared" si="1682"/>
        <v>0</v>
      </c>
      <c r="BW222" s="6">
        <v>0</v>
      </c>
      <c r="BX222" s="4">
        <v>0</v>
      </c>
      <c r="BY222" s="9">
        <f t="shared" si="1682"/>
        <v>0</v>
      </c>
      <c r="BZ222" s="6">
        <v>0</v>
      </c>
      <c r="CA222" s="4">
        <v>0</v>
      </c>
      <c r="CB222" s="9">
        <f t="shared" si="1682"/>
        <v>0</v>
      </c>
      <c r="CC222" s="74">
        <v>0.17</v>
      </c>
      <c r="CD222" s="75">
        <v>3.9609999999999999</v>
      </c>
      <c r="CE222" s="9">
        <f t="shared" si="1682"/>
        <v>23299.999999999996</v>
      </c>
      <c r="CF222" s="6">
        <v>0</v>
      </c>
      <c r="CG222" s="4">
        <v>0</v>
      </c>
      <c r="CH222" s="9">
        <f t="shared" si="1682"/>
        <v>0</v>
      </c>
      <c r="CI222" s="6">
        <v>0</v>
      </c>
      <c r="CJ222" s="4">
        <v>0</v>
      </c>
      <c r="CK222" s="9">
        <f t="shared" si="1682"/>
        <v>0</v>
      </c>
      <c r="CL222" s="6">
        <v>0</v>
      </c>
      <c r="CM222" s="4">
        <v>0</v>
      </c>
      <c r="CN222" s="9">
        <f t="shared" si="1660"/>
        <v>0</v>
      </c>
      <c r="CO222" s="6">
        <v>0</v>
      </c>
      <c r="CP222" s="4">
        <v>0</v>
      </c>
      <c r="CQ222" s="9">
        <f t="shared" si="1682"/>
        <v>0</v>
      </c>
      <c r="CR222" s="6">
        <v>0</v>
      </c>
      <c r="CS222" s="4">
        <v>0</v>
      </c>
      <c r="CT222" s="9">
        <f t="shared" si="1682"/>
        <v>0</v>
      </c>
      <c r="CU222" s="6">
        <v>0</v>
      </c>
      <c r="CV222" s="4">
        <v>0</v>
      </c>
      <c r="CW222" s="9">
        <f t="shared" si="1682"/>
        <v>0</v>
      </c>
      <c r="CX222" s="6">
        <v>0</v>
      </c>
      <c r="CY222" s="4">
        <v>0</v>
      </c>
      <c r="CZ222" s="9">
        <f t="shared" si="1682"/>
        <v>0</v>
      </c>
      <c r="DA222" s="6">
        <v>0</v>
      </c>
      <c r="DB222" s="4">
        <v>0</v>
      </c>
      <c r="DC222" s="9">
        <f t="shared" si="1682"/>
        <v>0</v>
      </c>
      <c r="DD222" s="74">
        <v>1.74718</v>
      </c>
      <c r="DE222" s="75">
        <v>11.769</v>
      </c>
      <c r="DF222" s="9">
        <f t="shared" si="1682"/>
        <v>6735.9974358680847</v>
      </c>
      <c r="DG222" s="6">
        <v>0</v>
      </c>
      <c r="DH222" s="4">
        <v>0</v>
      </c>
      <c r="DI222" s="9">
        <f t="shared" si="1682"/>
        <v>0</v>
      </c>
      <c r="DJ222" s="74">
        <v>2.9600000000000001E-2</v>
      </c>
      <c r="DK222" s="75">
        <v>1.1399999999999999</v>
      </c>
      <c r="DL222" s="9">
        <f t="shared" si="1682"/>
        <v>38513.513513513506</v>
      </c>
      <c r="DM222" s="6">
        <v>0</v>
      </c>
      <c r="DN222" s="4">
        <v>0</v>
      </c>
      <c r="DO222" s="9">
        <f t="shared" si="1683"/>
        <v>0</v>
      </c>
      <c r="DP222" s="6">
        <v>0</v>
      </c>
      <c r="DQ222" s="4">
        <v>0</v>
      </c>
      <c r="DR222" s="9">
        <f t="shared" si="1682"/>
        <v>0</v>
      </c>
      <c r="DS222" s="6">
        <v>0</v>
      </c>
      <c r="DT222" s="4">
        <v>0</v>
      </c>
      <c r="DU222" s="9">
        <f t="shared" si="1682"/>
        <v>0</v>
      </c>
      <c r="DV222" s="74">
        <v>1.1029800000000001</v>
      </c>
      <c r="DW222" s="75">
        <v>10.45</v>
      </c>
      <c r="DX222" s="9">
        <f t="shared" si="1682"/>
        <v>9474.3331701390762</v>
      </c>
      <c r="DY222" s="74">
        <v>1.67771</v>
      </c>
      <c r="DZ222" s="75">
        <v>36.655999999999999</v>
      </c>
      <c r="EA222" s="9">
        <f t="shared" si="1682"/>
        <v>21848.829654707904</v>
      </c>
      <c r="EB222" s="6">
        <v>0</v>
      </c>
      <c r="EC222" s="4">
        <v>0</v>
      </c>
      <c r="ED222" s="9">
        <f t="shared" si="1682"/>
        <v>0</v>
      </c>
      <c r="EE222" s="74">
        <v>0.12</v>
      </c>
      <c r="EF222" s="75">
        <v>5.53</v>
      </c>
      <c r="EG222" s="9">
        <f t="shared" si="1682"/>
        <v>46083.333333333336</v>
      </c>
      <c r="EH222" s="6">
        <v>0</v>
      </c>
      <c r="EI222" s="4">
        <v>0</v>
      </c>
      <c r="EJ222" s="9">
        <f t="shared" si="1682"/>
        <v>0</v>
      </c>
      <c r="EK222" s="6">
        <v>0</v>
      </c>
      <c r="EL222" s="4">
        <v>0</v>
      </c>
      <c r="EM222" s="9">
        <f t="shared" si="1682"/>
        <v>0</v>
      </c>
      <c r="EN222" s="6">
        <v>0</v>
      </c>
      <c r="EO222" s="4">
        <v>0</v>
      </c>
      <c r="EP222" s="9">
        <f t="shared" si="1684"/>
        <v>0</v>
      </c>
      <c r="EQ222" s="6">
        <v>0</v>
      </c>
      <c r="ER222" s="4">
        <v>0</v>
      </c>
      <c r="ES222" s="9">
        <f t="shared" si="1684"/>
        <v>0</v>
      </c>
      <c r="ET222" s="6">
        <v>0</v>
      </c>
      <c r="EU222" s="4">
        <v>0</v>
      </c>
      <c r="EV222" s="9">
        <f t="shared" si="1684"/>
        <v>0</v>
      </c>
      <c r="EW222" s="6">
        <v>0</v>
      </c>
      <c r="EX222" s="4">
        <v>0</v>
      </c>
      <c r="EY222" s="9">
        <f t="shared" si="1667"/>
        <v>0</v>
      </c>
      <c r="EZ222" s="6">
        <v>0</v>
      </c>
      <c r="FA222" s="4">
        <v>0</v>
      </c>
      <c r="FB222" s="9">
        <f t="shared" si="1684"/>
        <v>0</v>
      </c>
      <c r="FC222" s="74">
        <v>0.2</v>
      </c>
      <c r="FD222" s="75">
        <v>5.16</v>
      </c>
      <c r="FE222" s="9">
        <f t="shared" si="1684"/>
        <v>25800</v>
      </c>
      <c r="FF222" s="6">
        <v>0</v>
      </c>
      <c r="FG222" s="4">
        <v>0</v>
      </c>
      <c r="FH222" s="9">
        <f t="shared" si="1684"/>
        <v>0</v>
      </c>
      <c r="FI222" s="6">
        <v>0</v>
      </c>
      <c r="FJ222" s="4">
        <v>0</v>
      </c>
      <c r="FK222" s="9">
        <f t="shared" si="1684"/>
        <v>0</v>
      </c>
      <c r="FL222" s="6">
        <v>0</v>
      </c>
      <c r="FM222" s="4">
        <v>0</v>
      </c>
      <c r="FN222" s="9">
        <f t="shared" si="1684"/>
        <v>0</v>
      </c>
      <c r="FO222" s="6">
        <v>0</v>
      </c>
      <c r="FP222" s="4">
        <v>0</v>
      </c>
      <c r="FQ222" s="9">
        <f t="shared" si="1684"/>
        <v>0</v>
      </c>
      <c r="FR222" s="6">
        <v>0</v>
      </c>
      <c r="FS222" s="4">
        <v>0</v>
      </c>
      <c r="FT222" s="9">
        <f t="shared" si="1684"/>
        <v>0</v>
      </c>
      <c r="FU222" s="6">
        <v>0</v>
      </c>
      <c r="FV222" s="4">
        <v>0</v>
      </c>
      <c r="FW222" s="9">
        <f t="shared" si="1684"/>
        <v>0</v>
      </c>
      <c r="FX222" s="6">
        <v>0</v>
      </c>
      <c r="FY222" s="4">
        <v>0</v>
      </c>
      <c r="FZ222" s="9">
        <f t="shared" si="1684"/>
        <v>0</v>
      </c>
      <c r="GA222" s="6">
        <v>0</v>
      </c>
      <c r="GB222" s="4">
        <v>0</v>
      </c>
      <c r="GC222" s="9">
        <f t="shared" si="1685"/>
        <v>0</v>
      </c>
      <c r="GD222" s="6">
        <v>0</v>
      </c>
      <c r="GE222" s="4">
        <v>0</v>
      </c>
      <c r="GF222" s="9">
        <f t="shared" si="1684"/>
        <v>0</v>
      </c>
      <c r="GG222" s="6">
        <v>0</v>
      </c>
      <c r="GH222" s="4">
        <v>0</v>
      </c>
      <c r="GI222" s="9">
        <f t="shared" si="1684"/>
        <v>0</v>
      </c>
      <c r="GJ222" s="6">
        <v>0</v>
      </c>
      <c r="GK222" s="4">
        <v>0</v>
      </c>
      <c r="GL222" s="9">
        <f t="shared" si="1684"/>
        <v>0</v>
      </c>
      <c r="GM222" s="6">
        <v>0</v>
      </c>
      <c r="GN222" s="4">
        <v>0</v>
      </c>
      <c r="GO222" s="9">
        <f t="shared" si="1684"/>
        <v>0</v>
      </c>
      <c r="GP222" s="6">
        <v>0</v>
      </c>
      <c r="GQ222" s="4">
        <v>0</v>
      </c>
      <c r="GR222" s="9">
        <f t="shared" si="1684"/>
        <v>0</v>
      </c>
      <c r="GS222" s="74">
        <v>3.5999999999999997E-2</v>
      </c>
      <c r="GT222" s="75">
        <v>1.482</v>
      </c>
      <c r="GU222" s="9">
        <f t="shared" si="1684"/>
        <v>41166.666666666672</v>
      </c>
      <c r="GV222" s="6">
        <v>0</v>
      </c>
      <c r="GW222" s="4">
        <v>0</v>
      </c>
      <c r="GX222" s="9">
        <f t="shared" si="1684"/>
        <v>0</v>
      </c>
      <c r="GY222" s="6">
        <v>0</v>
      </c>
      <c r="GZ222" s="4">
        <v>0</v>
      </c>
      <c r="HA222" s="9">
        <f t="shared" si="1684"/>
        <v>0</v>
      </c>
      <c r="HB222" s="6">
        <v>0</v>
      </c>
      <c r="HC222" s="4">
        <v>0</v>
      </c>
      <c r="HD222" s="9">
        <f t="shared" si="1684"/>
        <v>0</v>
      </c>
      <c r="HE222" s="74">
        <v>5.0040000000000001E-2</v>
      </c>
      <c r="HF222" s="75">
        <v>2.4889999999999999</v>
      </c>
      <c r="HG222" s="9">
        <f t="shared" si="1684"/>
        <v>49740.207833733009</v>
      </c>
      <c r="HH222" s="6">
        <v>0</v>
      </c>
      <c r="HI222" s="4">
        <v>0</v>
      </c>
      <c r="HJ222" s="9">
        <f t="shared" si="1686"/>
        <v>0</v>
      </c>
      <c r="HK222" s="6"/>
      <c r="HL222" s="4"/>
      <c r="HM222" s="9"/>
      <c r="HN222" s="74">
        <v>0.58410000000000006</v>
      </c>
      <c r="HO222" s="75">
        <v>29.085000000000001</v>
      </c>
      <c r="HP222" s="9">
        <f t="shared" si="1686"/>
        <v>49794.555726759114</v>
      </c>
      <c r="HQ222" s="74">
        <v>0.22</v>
      </c>
      <c r="HR222" s="75">
        <v>7.5209999999999999</v>
      </c>
      <c r="HS222" s="9">
        <f t="shared" si="1686"/>
        <v>34186.36363636364</v>
      </c>
      <c r="HT222" s="6">
        <f t="shared" si="1671"/>
        <v>34.94041</v>
      </c>
      <c r="HU222" s="10">
        <f t="shared" si="1672"/>
        <v>193.279</v>
      </c>
    </row>
    <row r="223" spans="1:229" x14ac:dyDescent="0.3">
      <c r="A223" s="66">
        <v>2020</v>
      </c>
      <c r="B223" s="67" t="s">
        <v>11</v>
      </c>
      <c r="C223" s="6">
        <v>0</v>
      </c>
      <c r="D223" s="4">
        <v>0</v>
      </c>
      <c r="E223" s="9">
        <f t="shared" si="1681"/>
        <v>0</v>
      </c>
      <c r="F223" s="6">
        <v>0</v>
      </c>
      <c r="G223" s="4">
        <v>0</v>
      </c>
      <c r="H223" s="9">
        <f t="shared" si="1681"/>
        <v>0</v>
      </c>
      <c r="I223" s="6">
        <v>0</v>
      </c>
      <c r="J223" s="4">
        <v>0</v>
      </c>
      <c r="K223" s="9">
        <f t="shared" si="1681"/>
        <v>0</v>
      </c>
      <c r="L223" s="6">
        <v>0</v>
      </c>
      <c r="M223" s="4">
        <v>0</v>
      </c>
      <c r="N223" s="9">
        <f t="shared" si="1681"/>
        <v>0</v>
      </c>
      <c r="O223" s="6">
        <v>0</v>
      </c>
      <c r="P223" s="4">
        <v>0</v>
      </c>
      <c r="Q223" s="9">
        <f t="shared" si="1681"/>
        <v>0</v>
      </c>
      <c r="R223" s="6">
        <v>0</v>
      </c>
      <c r="S223" s="4">
        <v>0</v>
      </c>
      <c r="T223" s="9">
        <f t="shared" si="1681"/>
        <v>0</v>
      </c>
      <c r="U223" s="5">
        <v>28.766819999999999</v>
      </c>
      <c r="V223" s="4">
        <v>53.134999999999998</v>
      </c>
      <c r="W223" s="9">
        <f t="shared" si="1681"/>
        <v>1847.0932831644234</v>
      </c>
      <c r="X223" s="6">
        <v>0</v>
      </c>
      <c r="Y223" s="4">
        <v>0</v>
      </c>
      <c r="Z223" s="9">
        <f t="shared" si="1681"/>
        <v>0</v>
      </c>
      <c r="AA223" s="6">
        <v>0</v>
      </c>
      <c r="AB223" s="4">
        <v>0</v>
      </c>
      <c r="AC223" s="9">
        <f t="shared" si="1681"/>
        <v>0</v>
      </c>
      <c r="AD223" s="6">
        <v>0</v>
      </c>
      <c r="AE223" s="4">
        <v>0</v>
      </c>
      <c r="AF223" s="9">
        <f t="shared" si="1681"/>
        <v>0</v>
      </c>
      <c r="AG223" s="6">
        <v>0</v>
      </c>
      <c r="AH223" s="4">
        <v>0</v>
      </c>
      <c r="AI223" s="9">
        <f t="shared" si="1681"/>
        <v>0</v>
      </c>
      <c r="AJ223" s="6">
        <v>0</v>
      </c>
      <c r="AK223" s="4">
        <v>0</v>
      </c>
      <c r="AL223" s="9">
        <f t="shared" si="1681"/>
        <v>0</v>
      </c>
      <c r="AM223" s="6">
        <v>0</v>
      </c>
      <c r="AN223" s="4">
        <v>0</v>
      </c>
      <c r="AO223" s="9">
        <f t="shared" si="1681"/>
        <v>0</v>
      </c>
      <c r="AP223" s="6">
        <v>0</v>
      </c>
      <c r="AQ223" s="4">
        <v>0</v>
      </c>
      <c r="AR223" s="9">
        <f t="shared" si="1681"/>
        <v>0</v>
      </c>
      <c r="AS223" s="6">
        <v>0</v>
      </c>
      <c r="AT223" s="4">
        <v>0</v>
      </c>
      <c r="AU223" s="9">
        <f t="shared" si="1681"/>
        <v>0</v>
      </c>
      <c r="AV223" s="6">
        <v>0</v>
      </c>
      <c r="AW223" s="4">
        <v>0</v>
      </c>
      <c r="AX223" s="9">
        <f t="shared" si="1681"/>
        <v>0</v>
      </c>
      <c r="AY223" s="6">
        <v>0</v>
      </c>
      <c r="AZ223" s="4">
        <v>0</v>
      </c>
      <c r="BA223" s="9">
        <f t="shared" si="1681"/>
        <v>0</v>
      </c>
      <c r="BB223" s="6">
        <v>0</v>
      </c>
      <c r="BC223" s="4">
        <v>0</v>
      </c>
      <c r="BD223" s="9">
        <f t="shared" si="1657"/>
        <v>0</v>
      </c>
      <c r="BE223" s="6">
        <v>0</v>
      </c>
      <c r="BF223" s="4">
        <v>0</v>
      </c>
      <c r="BG223" s="9">
        <f t="shared" si="1681"/>
        <v>0</v>
      </c>
      <c r="BH223" s="5">
        <v>0.1153</v>
      </c>
      <c r="BI223" s="4">
        <v>5.6070000000000002</v>
      </c>
      <c r="BJ223" s="9">
        <f t="shared" si="1681"/>
        <v>48629.661751951433</v>
      </c>
      <c r="BK223" s="6">
        <v>0</v>
      </c>
      <c r="BL223" s="4">
        <v>0</v>
      </c>
      <c r="BM223" s="9">
        <f t="shared" si="1681"/>
        <v>0</v>
      </c>
      <c r="BN223" s="5">
        <v>0.01</v>
      </c>
      <c r="BO223" s="4">
        <v>0.69</v>
      </c>
      <c r="BP223" s="9">
        <f t="shared" si="1681"/>
        <v>69000</v>
      </c>
      <c r="BQ223" s="6">
        <v>0</v>
      </c>
      <c r="BR223" s="4">
        <v>0</v>
      </c>
      <c r="BS223" s="9">
        <f t="shared" si="1681"/>
        <v>0</v>
      </c>
      <c r="BT223" s="6">
        <v>0</v>
      </c>
      <c r="BU223" s="4">
        <v>0</v>
      </c>
      <c r="BV223" s="9">
        <f t="shared" si="1682"/>
        <v>0</v>
      </c>
      <c r="BW223" s="6">
        <v>0</v>
      </c>
      <c r="BX223" s="4">
        <v>0</v>
      </c>
      <c r="BY223" s="9">
        <f t="shared" si="1682"/>
        <v>0</v>
      </c>
      <c r="BZ223" s="6">
        <v>0</v>
      </c>
      <c r="CA223" s="4">
        <v>0</v>
      </c>
      <c r="CB223" s="9">
        <f t="shared" si="1682"/>
        <v>0</v>
      </c>
      <c r="CC223" s="5">
        <v>7.5600000000000001E-2</v>
      </c>
      <c r="CD223" s="4">
        <v>1.444</v>
      </c>
      <c r="CE223" s="9">
        <f t="shared" si="1682"/>
        <v>19100.5291005291</v>
      </c>
      <c r="CF223" s="6">
        <v>0</v>
      </c>
      <c r="CG223" s="4">
        <v>0</v>
      </c>
      <c r="CH223" s="9">
        <f t="shared" si="1682"/>
        <v>0</v>
      </c>
      <c r="CI223" s="6">
        <v>0</v>
      </c>
      <c r="CJ223" s="4">
        <v>0</v>
      </c>
      <c r="CK223" s="9">
        <f t="shared" si="1682"/>
        <v>0</v>
      </c>
      <c r="CL223" s="6">
        <v>0</v>
      </c>
      <c r="CM223" s="4">
        <v>0</v>
      </c>
      <c r="CN223" s="9">
        <f t="shared" si="1660"/>
        <v>0</v>
      </c>
      <c r="CO223" s="6">
        <v>0</v>
      </c>
      <c r="CP223" s="4">
        <v>0</v>
      </c>
      <c r="CQ223" s="9">
        <f t="shared" si="1682"/>
        <v>0</v>
      </c>
      <c r="CR223" s="6">
        <v>0</v>
      </c>
      <c r="CS223" s="4">
        <v>0</v>
      </c>
      <c r="CT223" s="9">
        <f t="shared" si="1682"/>
        <v>0</v>
      </c>
      <c r="CU223" s="6">
        <v>0</v>
      </c>
      <c r="CV223" s="4">
        <v>0</v>
      </c>
      <c r="CW223" s="9">
        <f t="shared" si="1682"/>
        <v>0</v>
      </c>
      <c r="CX223" s="6">
        <v>0</v>
      </c>
      <c r="CY223" s="4">
        <v>0</v>
      </c>
      <c r="CZ223" s="9">
        <f t="shared" si="1682"/>
        <v>0</v>
      </c>
      <c r="DA223" s="6">
        <v>0</v>
      </c>
      <c r="DB223" s="4">
        <v>0</v>
      </c>
      <c r="DC223" s="9">
        <f t="shared" si="1682"/>
        <v>0</v>
      </c>
      <c r="DD223" s="5">
        <v>7.2690000000000005E-2</v>
      </c>
      <c r="DE223" s="4">
        <v>2.206</v>
      </c>
      <c r="DF223" s="9">
        <f t="shared" si="1682"/>
        <v>30348.053377355893</v>
      </c>
      <c r="DG223" s="5">
        <v>2.3234599999999999</v>
      </c>
      <c r="DH223" s="4">
        <v>117.892</v>
      </c>
      <c r="DI223" s="9">
        <f t="shared" si="1682"/>
        <v>50739.844886505474</v>
      </c>
      <c r="DJ223" s="6">
        <v>0</v>
      </c>
      <c r="DK223" s="4">
        <v>0</v>
      </c>
      <c r="DL223" s="9">
        <f t="shared" si="1682"/>
        <v>0</v>
      </c>
      <c r="DM223" s="6">
        <v>0</v>
      </c>
      <c r="DN223" s="4">
        <v>0</v>
      </c>
      <c r="DO223" s="9">
        <f t="shared" si="1683"/>
        <v>0</v>
      </c>
      <c r="DP223" s="6">
        <v>0</v>
      </c>
      <c r="DQ223" s="4">
        <v>0</v>
      </c>
      <c r="DR223" s="9">
        <f t="shared" si="1682"/>
        <v>0</v>
      </c>
      <c r="DS223" s="6">
        <v>0</v>
      </c>
      <c r="DT223" s="4">
        <v>0</v>
      </c>
      <c r="DU223" s="9">
        <f t="shared" si="1682"/>
        <v>0</v>
      </c>
      <c r="DV223" s="5">
        <v>0.55000000000000004</v>
      </c>
      <c r="DW223" s="4">
        <v>6.0279999999999996</v>
      </c>
      <c r="DX223" s="9">
        <f t="shared" si="1682"/>
        <v>10959.999999999998</v>
      </c>
      <c r="DY223" s="5">
        <v>1.00671</v>
      </c>
      <c r="DZ223" s="4">
        <v>37.043999999999997</v>
      </c>
      <c r="EA223" s="9">
        <f t="shared" si="1682"/>
        <v>36797.091515928114</v>
      </c>
      <c r="EB223" s="6">
        <v>0</v>
      </c>
      <c r="EC223" s="4">
        <v>0</v>
      </c>
      <c r="ED223" s="9">
        <f t="shared" si="1682"/>
        <v>0</v>
      </c>
      <c r="EE223" s="6">
        <v>0</v>
      </c>
      <c r="EF223" s="4">
        <v>0</v>
      </c>
      <c r="EG223" s="9">
        <f t="shared" si="1682"/>
        <v>0</v>
      </c>
      <c r="EH223" s="5">
        <v>30</v>
      </c>
      <c r="EI223" s="4">
        <v>4437.018</v>
      </c>
      <c r="EJ223" s="9">
        <f t="shared" si="1682"/>
        <v>147900.6</v>
      </c>
      <c r="EK223" s="6">
        <v>0</v>
      </c>
      <c r="EL223" s="4">
        <v>0</v>
      </c>
      <c r="EM223" s="9">
        <f t="shared" si="1682"/>
        <v>0</v>
      </c>
      <c r="EN223" s="6">
        <v>0</v>
      </c>
      <c r="EO223" s="4">
        <v>0</v>
      </c>
      <c r="EP223" s="9">
        <f t="shared" si="1684"/>
        <v>0</v>
      </c>
      <c r="EQ223" s="6">
        <v>0</v>
      </c>
      <c r="ER223" s="4">
        <v>0</v>
      </c>
      <c r="ES223" s="9">
        <f t="shared" si="1684"/>
        <v>0</v>
      </c>
      <c r="ET223" s="6">
        <v>0</v>
      </c>
      <c r="EU223" s="4">
        <v>0</v>
      </c>
      <c r="EV223" s="9">
        <f t="shared" si="1684"/>
        <v>0</v>
      </c>
      <c r="EW223" s="6">
        <v>0</v>
      </c>
      <c r="EX223" s="4">
        <v>0</v>
      </c>
      <c r="EY223" s="9">
        <f t="shared" si="1667"/>
        <v>0</v>
      </c>
      <c r="EZ223" s="6">
        <v>0</v>
      </c>
      <c r="FA223" s="4">
        <v>0</v>
      </c>
      <c r="FB223" s="9">
        <f t="shared" si="1684"/>
        <v>0</v>
      </c>
      <c r="FC223" s="5">
        <v>2.776E-2</v>
      </c>
      <c r="FD223" s="4">
        <v>1.6140000000000001</v>
      </c>
      <c r="FE223" s="9">
        <f t="shared" si="1684"/>
        <v>58141.210374639777</v>
      </c>
      <c r="FF223" s="6">
        <v>0</v>
      </c>
      <c r="FG223" s="4">
        <v>0</v>
      </c>
      <c r="FH223" s="9">
        <f t="shared" si="1684"/>
        <v>0</v>
      </c>
      <c r="FI223" s="6">
        <v>0</v>
      </c>
      <c r="FJ223" s="4">
        <v>0</v>
      </c>
      <c r="FK223" s="9">
        <f t="shared" si="1684"/>
        <v>0</v>
      </c>
      <c r="FL223" s="6">
        <v>0</v>
      </c>
      <c r="FM223" s="4">
        <v>0</v>
      </c>
      <c r="FN223" s="9">
        <f t="shared" si="1684"/>
        <v>0</v>
      </c>
      <c r="FO223" s="6">
        <v>0</v>
      </c>
      <c r="FP223" s="4">
        <v>0</v>
      </c>
      <c r="FQ223" s="9">
        <f t="shared" si="1684"/>
        <v>0</v>
      </c>
      <c r="FR223" s="6">
        <v>0</v>
      </c>
      <c r="FS223" s="4">
        <v>0</v>
      </c>
      <c r="FT223" s="9">
        <f t="shared" si="1684"/>
        <v>0</v>
      </c>
      <c r="FU223" s="6">
        <v>0</v>
      </c>
      <c r="FV223" s="4">
        <v>0</v>
      </c>
      <c r="FW223" s="9">
        <f t="shared" si="1684"/>
        <v>0</v>
      </c>
      <c r="FX223" s="6">
        <v>0</v>
      </c>
      <c r="FY223" s="4">
        <v>0</v>
      </c>
      <c r="FZ223" s="9">
        <f t="shared" si="1684"/>
        <v>0</v>
      </c>
      <c r="GA223" s="6">
        <v>0</v>
      </c>
      <c r="GB223" s="4">
        <v>0</v>
      </c>
      <c r="GC223" s="9">
        <f t="shared" si="1685"/>
        <v>0</v>
      </c>
      <c r="GD223" s="6">
        <v>0</v>
      </c>
      <c r="GE223" s="4">
        <v>0</v>
      </c>
      <c r="GF223" s="9">
        <f t="shared" si="1684"/>
        <v>0</v>
      </c>
      <c r="GG223" s="5">
        <v>1</v>
      </c>
      <c r="GH223" s="4">
        <v>31</v>
      </c>
      <c r="GI223" s="9">
        <f t="shared" si="1684"/>
        <v>31000</v>
      </c>
      <c r="GJ223" s="6">
        <v>0</v>
      </c>
      <c r="GK223" s="4">
        <v>0</v>
      </c>
      <c r="GL223" s="9">
        <f t="shared" si="1684"/>
        <v>0</v>
      </c>
      <c r="GM223" s="6">
        <v>0</v>
      </c>
      <c r="GN223" s="4">
        <v>0</v>
      </c>
      <c r="GO223" s="9">
        <f t="shared" si="1684"/>
        <v>0</v>
      </c>
      <c r="GP223" s="6">
        <v>0</v>
      </c>
      <c r="GQ223" s="4">
        <v>0</v>
      </c>
      <c r="GR223" s="9">
        <f t="shared" si="1684"/>
        <v>0</v>
      </c>
      <c r="GS223" s="5">
        <v>2.0799999999999999E-2</v>
      </c>
      <c r="GT223" s="4">
        <v>1.018</v>
      </c>
      <c r="GU223" s="9">
        <f t="shared" si="1684"/>
        <v>48942.307692307695</v>
      </c>
      <c r="GV223" s="6">
        <v>0</v>
      </c>
      <c r="GW223" s="4">
        <v>0</v>
      </c>
      <c r="GX223" s="9">
        <f t="shared" si="1684"/>
        <v>0</v>
      </c>
      <c r="GY223" s="6">
        <v>0</v>
      </c>
      <c r="GZ223" s="4">
        <v>0</v>
      </c>
      <c r="HA223" s="9">
        <f t="shared" si="1684"/>
        <v>0</v>
      </c>
      <c r="HB223" s="6">
        <v>0</v>
      </c>
      <c r="HC223" s="4">
        <v>0</v>
      </c>
      <c r="HD223" s="9">
        <f t="shared" si="1684"/>
        <v>0</v>
      </c>
      <c r="HE223" s="5">
        <v>0.10235999999999999</v>
      </c>
      <c r="HF223" s="4">
        <v>6.73</v>
      </c>
      <c r="HG223" s="9">
        <f t="shared" si="1684"/>
        <v>65748.339194998058</v>
      </c>
      <c r="HH223" s="6">
        <v>0</v>
      </c>
      <c r="HI223" s="4">
        <v>0</v>
      </c>
      <c r="HJ223" s="9">
        <f t="shared" si="1686"/>
        <v>0</v>
      </c>
      <c r="HK223" s="6"/>
      <c r="HL223" s="4"/>
      <c r="HM223" s="9"/>
      <c r="HN223" s="5">
        <v>0.16009999999999999</v>
      </c>
      <c r="HO223" s="4">
        <v>5.8979999999999997</v>
      </c>
      <c r="HP223" s="9">
        <f t="shared" si="1686"/>
        <v>36839.475327920052</v>
      </c>
      <c r="HQ223" s="5">
        <v>0.1</v>
      </c>
      <c r="HR223" s="4">
        <v>3.45</v>
      </c>
      <c r="HS223" s="9">
        <f t="shared" si="1686"/>
        <v>34500</v>
      </c>
      <c r="HT223" s="6">
        <f t="shared" si="1671"/>
        <v>64.331599999999995</v>
      </c>
      <c r="HU223" s="10">
        <f t="shared" si="1672"/>
        <v>4710.7739999999994</v>
      </c>
    </row>
    <row r="224" spans="1:229" x14ac:dyDescent="0.3">
      <c r="A224" s="66">
        <v>2020</v>
      </c>
      <c r="B224" s="9" t="s">
        <v>12</v>
      </c>
      <c r="C224" s="5">
        <v>2E-3</v>
      </c>
      <c r="D224" s="4">
        <v>9.2999999999999999E-2</v>
      </c>
      <c r="E224" s="9">
        <f t="shared" si="1681"/>
        <v>46500</v>
      </c>
      <c r="F224" s="6">
        <v>0</v>
      </c>
      <c r="G224" s="4">
        <v>0</v>
      </c>
      <c r="H224" s="9">
        <f t="shared" si="1681"/>
        <v>0</v>
      </c>
      <c r="I224" s="6">
        <v>0</v>
      </c>
      <c r="J224" s="4">
        <v>0</v>
      </c>
      <c r="K224" s="9">
        <f t="shared" si="1681"/>
        <v>0</v>
      </c>
      <c r="L224" s="6">
        <v>0</v>
      </c>
      <c r="M224" s="4">
        <v>0</v>
      </c>
      <c r="N224" s="9">
        <f t="shared" si="1681"/>
        <v>0</v>
      </c>
      <c r="O224" s="6">
        <v>0</v>
      </c>
      <c r="P224" s="4">
        <v>0</v>
      </c>
      <c r="Q224" s="9">
        <f t="shared" si="1681"/>
        <v>0</v>
      </c>
      <c r="R224" s="6">
        <v>0</v>
      </c>
      <c r="S224" s="4">
        <v>0</v>
      </c>
      <c r="T224" s="9">
        <f t="shared" si="1681"/>
        <v>0</v>
      </c>
      <c r="U224" s="5">
        <v>0.59992999999999996</v>
      </c>
      <c r="V224" s="4">
        <v>25.277000000000001</v>
      </c>
      <c r="W224" s="9">
        <f t="shared" si="1681"/>
        <v>42133.248879035891</v>
      </c>
      <c r="X224" s="6">
        <v>0</v>
      </c>
      <c r="Y224" s="4">
        <v>0</v>
      </c>
      <c r="Z224" s="9">
        <f t="shared" si="1681"/>
        <v>0</v>
      </c>
      <c r="AA224" s="6">
        <v>0</v>
      </c>
      <c r="AB224" s="4">
        <v>0</v>
      </c>
      <c r="AC224" s="9">
        <f t="shared" si="1681"/>
        <v>0</v>
      </c>
      <c r="AD224" s="6">
        <v>0</v>
      </c>
      <c r="AE224" s="4">
        <v>0</v>
      </c>
      <c r="AF224" s="9">
        <f t="shared" si="1681"/>
        <v>0</v>
      </c>
      <c r="AG224" s="6">
        <v>0</v>
      </c>
      <c r="AH224" s="4">
        <v>0</v>
      </c>
      <c r="AI224" s="9">
        <f t="shared" si="1681"/>
        <v>0</v>
      </c>
      <c r="AJ224" s="6">
        <v>0</v>
      </c>
      <c r="AK224" s="4">
        <v>0</v>
      </c>
      <c r="AL224" s="9">
        <f t="shared" si="1681"/>
        <v>0</v>
      </c>
      <c r="AM224" s="6">
        <v>0</v>
      </c>
      <c r="AN224" s="4">
        <v>0</v>
      </c>
      <c r="AO224" s="9">
        <f t="shared" si="1681"/>
        <v>0</v>
      </c>
      <c r="AP224" s="6">
        <v>0</v>
      </c>
      <c r="AQ224" s="4">
        <v>0</v>
      </c>
      <c r="AR224" s="9">
        <f t="shared" si="1681"/>
        <v>0</v>
      </c>
      <c r="AS224" s="6">
        <v>0</v>
      </c>
      <c r="AT224" s="4">
        <v>0</v>
      </c>
      <c r="AU224" s="9">
        <f t="shared" si="1681"/>
        <v>0</v>
      </c>
      <c r="AV224" s="6">
        <v>0</v>
      </c>
      <c r="AW224" s="4">
        <v>0</v>
      </c>
      <c r="AX224" s="9">
        <f t="shared" si="1681"/>
        <v>0</v>
      </c>
      <c r="AY224" s="6">
        <v>0</v>
      </c>
      <c r="AZ224" s="4">
        <v>0</v>
      </c>
      <c r="BA224" s="9">
        <f t="shared" si="1681"/>
        <v>0</v>
      </c>
      <c r="BB224" s="6">
        <v>0</v>
      </c>
      <c r="BC224" s="4">
        <v>0</v>
      </c>
      <c r="BD224" s="9">
        <f t="shared" si="1657"/>
        <v>0</v>
      </c>
      <c r="BE224" s="6">
        <v>0</v>
      </c>
      <c r="BF224" s="4">
        <v>0</v>
      </c>
      <c r="BG224" s="9">
        <f t="shared" si="1681"/>
        <v>0</v>
      </c>
      <c r="BH224" s="5">
        <v>24.66461</v>
      </c>
      <c r="BI224" s="4">
        <v>211.976</v>
      </c>
      <c r="BJ224" s="9">
        <f t="shared" si="1681"/>
        <v>8594.3382036042731</v>
      </c>
      <c r="BK224" s="6">
        <v>0</v>
      </c>
      <c r="BL224" s="4">
        <v>0</v>
      </c>
      <c r="BM224" s="9">
        <f t="shared" si="1681"/>
        <v>0</v>
      </c>
      <c r="BN224" s="6">
        <v>0</v>
      </c>
      <c r="BO224" s="4">
        <v>0</v>
      </c>
      <c r="BP224" s="9">
        <f t="shared" si="1681"/>
        <v>0</v>
      </c>
      <c r="BQ224" s="6">
        <v>0</v>
      </c>
      <c r="BR224" s="4">
        <v>0</v>
      </c>
      <c r="BS224" s="9">
        <f t="shared" si="1681"/>
        <v>0</v>
      </c>
      <c r="BT224" s="6">
        <v>0</v>
      </c>
      <c r="BU224" s="4">
        <v>0</v>
      </c>
      <c r="BV224" s="9">
        <f t="shared" si="1682"/>
        <v>0</v>
      </c>
      <c r="BW224" s="6">
        <v>0</v>
      </c>
      <c r="BX224" s="4">
        <v>0</v>
      </c>
      <c r="BY224" s="9">
        <f t="shared" si="1682"/>
        <v>0</v>
      </c>
      <c r="BZ224" s="6">
        <v>0</v>
      </c>
      <c r="CA224" s="4">
        <v>0</v>
      </c>
      <c r="CB224" s="9">
        <f t="shared" si="1682"/>
        <v>0</v>
      </c>
      <c r="CC224" s="5">
        <v>3.0800000000000001E-2</v>
      </c>
      <c r="CD224" s="4">
        <v>1.1299999999999999</v>
      </c>
      <c r="CE224" s="9">
        <f t="shared" si="1682"/>
        <v>36688.311688311689</v>
      </c>
      <c r="CF224" s="6">
        <v>0</v>
      </c>
      <c r="CG224" s="4">
        <v>0</v>
      </c>
      <c r="CH224" s="9">
        <f t="shared" si="1682"/>
        <v>0</v>
      </c>
      <c r="CI224" s="6">
        <v>0</v>
      </c>
      <c r="CJ224" s="4">
        <v>0</v>
      </c>
      <c r="CK224" s="9">
        <f t="shared" si="1682"/>
        <v>0</v>
      </c>
      <c r="CL224" s="6">
        <v>0</v>
      </c>
      <c r="CM224" s="4">
        <v>0</v>
      </c>
      <c r="CN224" s="9">
        <f t="shared" si="1660"/>
        <v>0</v>
      </c>
      <c r="CO224" s="6">
        <v>0</v>
      </c>
      <c r="CP224" s="4">
        <v>0</v>
      </c>
      <c r="CQ224" s="9">
        <f t="shared" si="1682"/>
        <v>0</v>
      </c>
      <c r="CR224" s="6">
        <v>0</v>
      </c>
      <c r="CS224" s="4">
        <v>0</v>
      </c>
      <c r="CT224" s="9">
        <f t="shared" si="1682"/>
        <v>0</v>
      </c>
      <c r="CU224" s="6">
        <v>0</v>
      </c>
      <c r="CV224" s="4">
        <v>0</v>
      </c>
      <c r="CW224" s="9">
        <f t="shared" si="1682"/>
        <v>0</v>
      </c>
      <c r="CX224" s="5">
        <v>3</v>
      </c>
      <c r="CY224" s="4">
        <v>99.072999999999993</v>
      </c>
      <c r="CZ224" s="9">
        <f t="shared" si="1682"/>
        <v>33024.333333333328</v>
      </c>
      <c r="DA224" s="6">
        <v>0</v>
      </c>
      <c r="DB224" s="4">
        <v>0</v>
      </c>
      <c r="DC224" s="9">
        <f t="shared" si="1682"/>
        <v>0</v>
      </c>
      <c r="DD224" s="5">
        <v>30.333299999999998</v>
      </c>
      <c r="DE224" s="4">
        <v>194.48099999999999</v>
      </c>
      <c r="DF224" s="9">
        <f t="shared" si="1682"/>
        <v>6411.4685840314105</v>
      </c>
      <c r="DG224" s="6">
        <v>0</v>
      </c>
      <c r="DH224" s="4">
        <v>0</v>
      </c>
      <c r="DI224" s="9">
        <f t="shared" si="1682"/>
        <v>0</v>
      </c>
      <c r="DJ224" s="5">
        <v>0.1036</v>
      </c>
      <c r="DK224" s="4">
        <v>1.8660000000000001</v>
      </c>
      <c r="DL224" s="9">
        <f t="shared" si="1682"/>
        <v>18011.583011583014</v>
      </c>
      <c r="DM224" s="6">
        <v>0</v>
      </c>
      <c r="DN224" s="4">
        <v>0</v>
      </c>
      <c r="DO224" s="9">
        <f t="shared" si="1683"/>
        <v>0</v>
      </c>
      <c r="DP224" s="5">
        <v>0.25</v>
      </c>
      <c r="DQ224" s="4">
        <v>6</v>
      </c>
      <c r="DR224" s="9">
        <f t="shared" si="1682"/>
        <v>24000</v>
      </c>
      <c r="DS224" s="6">
        <v>0</v>
      </c>
      <c r="DT224" s="4">
        <v>0</v>
      </c>
      <c r="DU224" s="9">
        <f t="shared" si="1682"/>
        <v>0</v>
      </c>
      <c r="DV224" s="5">
        <v>1.1819999999999999</v>
      </c>
      <c r="DW224" s="4">
        <v>7.6539999999999999</v>
      </c>
      <c r="DX224" s="9">
        <f t="shared" si="1682"/>
        <v>6475.4653130287652</v>
      </c>
      <c r="DY224" s="5">
        <v>0.74548000000000003</v>
      </c>
      <c r="DZ224" s="4">
        <v>18.523</v>
      </c>
      <c r="EA224" s="9">
        <f t="shared" si="1682"/>
        <v>24847.078392445135</v>
      </c>
      <c r="EB224" s="6">
        <v>0</v>
      </c>
      <c r="EC224" s="4">
        <v>0</v>
      </c>
      <c r="ED224" s="9">
        <f t="shared" si="1682"/>
        <v>0</v>
      </c>
      <c r="EE224" s="6">
        <v>0</v>
      </c>
      <c r="EF224" s="4">
        <v>0</v>
      </c>
      <c r="EG224" s="9">
        <f t="shared" si="1682"/>
        <v>0</v>
      </c>
      <c r="EH224" s="6">
        <v>0</v>
      </c>
      <c r="EI224" s="4">
        <v>0</v>
      </c>
      <c r="EJ224" s="9">
        <f t="shared" si="1682"/>
        <v>0</v>
      </c>
      <c r="EK224" s="6">
        <v>0</v>
      </c>
      <c r="EL224" s="4">
        <v>0</v>
      </c>
      <c r="EM224" s="9">
        <f t="shared" si="1682"/>
        <v>0</v>
      </c>
      <c r="EN224" s="6">
        <v>0</v>
      </c>
      <c r="EO224" s="4">
        <v>0</v>
      </c>
      <c r="EP224" s="9">
        <f t="shared" si="1684"/>
        <v>0</v>
      </c>
      <c r="EQ224" s="6">
        <v>0</v>
      </c>
      <c r="ER224" s="4">
        <v>0</v>
      </c>
      <c r="ES224" s="9">
        <f t="shared" si="1684"/>
        <v>0</v>
      </c>
      <c r="ET224" s="6">
        <v>0</v>
      </c>
      <c r="EU224" s="4">
        <v>0</v>
      </c>
      <c r="EV224" s="9">
        <f t="shared" si="1684"/>
        <v>0</v>
      </c>
      <c r="EW224" s="6">
        <v>0</v>
      </c>
      <c r="EX224" s="4">
        <v>0</v>
      </c>
      <c r="EY224" s="9">
        <f t="shared" si="1667"/>
        <v>0</v>
      </c>
      <c r="EZ224" s="6">
        <v>0</v>
      </c>
      <c r="FA224" s="4">
        <v>0</v>
      </c>
      <c r="FB224" s="9">
        <f t="shared" si="1684"/>
        <v>0</v>
      </c>
      <c r="FC224" s="6">
        <v>0</v>
      </c>
      <c r="FD224" s="4">
        <v>0</v>
      </c>
      <c r="FE224" s="9">
        <f t="shared" si="1684"/>
        <v>0</v>
      </c>
      <c r="FF224" s="6">
        <v>0</v>
      </c>
      <c r="FG224" s="4">
        <v>0</v>
      </c>
      <c r="FH224" s="9">
        <f t="shared" si="1684"/>
        <v>0</v>
      </c>
      <c r="FI224" s="6">
        <v>0</v>
      </c>
      <c r="FJ224" s="4">
        <v>0</v>
      </c>
      <c r="FK224" s="9">
        <f t="shared" si="1684"/>
        <v>0</v>
      </c>
      <c r="FL224" s="6">
        <v>0</v>
      </c>
      <c r="FM224" s="4">
        <v>0</v>
      </c>
      <c r="FN224" s="9">
        <f t="shared" si="1684"/>
        <v>0</v>
      </c>
      <c r="FO224" s="6">
        <v>0</v>
      </c>
      <c r="FP224" s="4">
        <v>0</v>
      </c>
      <c r="FQ224" s="9">
        <f t="shared" si="1684"/>
        <v>0</v>
      </c>
      <c r="FR224" s="6">
        <v>0</v>
      </c>
      <c r="FS224" s="4">
        <v>0</v>
      </c>
      <c r="FT224" s="9">
        <f t="shared" si="1684"/>
        <v>0</v>
      </c>
      <c r="FU224" s="6">
        <v>0</v>
      </c>
      <c r="FV224" s="4">
        <v>0</v>
      </c>
      <c r="FW224" s="9">
        <f t="shared" si="1684"/>
        <v>0</v>
      </c>
      <c r="FX224" s="6">
        <v>0</v>
      </c>
      <c r="FY224" s="4">
        <v>0</v>
      </c>
      <c r="FZ224" s="9">
        <f t="shared" si="1684"/>
        <v>0</v>
      </c>
      <c r="GA224" s="5">
        <v>2.88</v>
      </c>
      <c r="GB224" s="4">
        <v>1.552</v>
      </c>
      <c r="GC224" s="9">
        <f t="shared" si="1685"/>
        <v>538.88888888888903</v>
      </c>
      <c r="GD224" s="6">
        <v>0</v>
      </c>
      <c r="GE224" s="4">
        <v>0</v>
      </c>
      <c r="GF224" s="9">
        <f t="shared" si="1684"/>
        <v>0</v>
      </c>
      <c r="GG224" s="6">
        <v>0</v>
      </c>
      <c r="GH224" s="4">
        <v>0</v>
      </c>
      <c r="GI224" s="9">
        <f t="shared" si="1684"/>
        <v>0</v>
      </c>
      <c r="GJ224" s="6">
        <v>0</v>
      </c>
      <c r="GK224" s="4">
        <v>0</v>
      </c>
      <c r="GL224" s="9">
        <f t="shared" si="1684"/>
        <v>0</v>
      </c>
      <c r="GM224" s="6">
        <v>0</v>
      </c>
      <c r="GN224" s="4">
        <v>0</v>
      </c>
      <c r="GO224" s="9">
        <f t="shared" si="1684"/>
        <v>0</v>
      </c>
      <c r="GP224" s="6">
        <v>0</v>
      </c>
      <c r="GQ224" s="4">
        <v>0</v>
      </c>
      <c r="GR224" s="9">
        <f t="shared" si="1684"/>
        <v>0</v>
      </c>
      <c r="GS224" s="5">
        <v>1.278E-2</v>
      </c>
      <c r="GT224" s="4">
        <v>0.74199999999999999</v>
      </c>
      <c r="GU224" s="9">
        <f t="shared" si="1684"/>
        <v>58059.467918622853</v>
      </c>
      <c r="GV224" s="6">
        <v>0</v>
      </c>
      <c r="GW224" s="4">
        <v>0</v>
      </c>
      <c r="GX224" s="9">
        <f t="shared" si="1684"/>
        <v>0</v>
      </c>
      <c r="GY224" s="6">
        <v>0</v>
      </c>
      <c r="GZ224" s="4">
        <v>0</v>
      </c>
      <c r="HA224" s="9">
        <f t="shared" si="1684"/>
        <v>0</v>
      </c>
      <c r="HB224" s="6">
        <v>0</v>
      </c>
      <c r="HC224" s="4">
        <v>0</v>
      </c>
      <c r="HD224" s="9">
        <f t="shared" si="1684"/>
        <v>0</v>
      </c>
      <c r="HE224" s="5">
        <v>5.0029999999999998E-2</v>
      </c>
      <c r="HF224" s="4">
        <v>2.5539999999999998</v>
      </c>
      <c r="HG224" s="9">
        <f t="shared" si="1684"/>
        <v>51049.370377773339</v>
      </c>
      <c r="HH224" s="6">
        <v>0</v>
      </c>
      <c r="HI224" s="4">
        <v>0</v>
      </c>
      <c r="HJ224" s="9">
        <f t="shared" si="1686"/>
        <v>0</v>
      </c>
      <c r="HK224" s="6"/>
      <c r="HL224" s="4"/>
      <c r="HM224" s="9"/>
      <c r="HN224" s="5">
        <v>0.1134</v>
      </c>
      <c r="HO224" s="4">
        <v>4.2919999999999998</v>
      </c>
      <c r="HP224" s="9">
        <f t="shared" si="1686"/>
        <v>37848.324514991175</v>
      </c>
      <c r="HQ224" s="5">
        <v>20.718</v>
      </c>
      <c r="HR224" s="4">
        <v>2766.8240000000001</v>
      </c>
      <c r="HS224" s="9">
        <f t="shared" si="1686"/>
        <v>133546.86745824886</v>
      </c>
      <c r="HT224" s="6">
        <f>C224+F224+I224+R224+X224+AV224+AM224+AP224+BN224+BQ224+GG224+CU224+CX224+CI224+DD224+DJ224+DP224+BT224+DS224+AS224+DV224+EB224+EE224+EH224+FC224+FI224+FR224+FX224+GJ224+GM224+GS224+HB224+GV224+HH224+HN224+HQ224+CC224+GP224+GD224+FO224+CO224+CF224+BZ224+EQ224+DA224+AY224+HE224+GY224+O224+L224+EK224+AG224+EZ224+BH224+ET224+DY224+U224+DG224+EN224+AA224+CR224+FF224+FL224+AD224+FU224+BE224+BW224+BK224+AJ224+GA224+DM224</f>
        <v>84.685929999999999</v>
      </c>
      <c r="HU224" s="10">
        <f>D224+G224+J224+S224+Y224+AW224+AN224+AQ224+BO224+BR224+GH224+CV224+CY224+CJ224+DE224+DK224+DQ224+BU224+DT224+AT224+DW224+EC224+EF224+EI224+FD224+FJ224+FS224+FY224+GK224+GN224+GT224+HC224+GW224+HI224+HO224+HR224+CD224+GQ224+GE224+FP224+CP224+CG224+CA224+ER224+DB224+AZ224+HF224+GZ224+P224+M224+EL224+AH224+FA224+BI224+EU224+DZ224+V224+DH224+EO224+AB224+CS224+FG224+FM224+AE224+FV224+BF224+BX224+BL224+AK224+GB224+DN224</f>
        <v>3342.0370000000007</v>
      </c>
    </row>
    <row r="225" spans="1:229" x14ac:dyDescent="0.3">
      <c r="A225" s="66">
        <v>2020</v>
      </c>
      <c r="B225" s="67" t="s">
        <v>13</v>
      </c>
      <c r="C225" s="5">
        <v>5.0000000000000001E-3</v>
      </c>
      <c r="D225" s="4">
        <v>0.20200000000000001</v>
      </c>
      <c r="E225" s="9">
        <f t="shared" si="1681"/>
        <v>40400</v>
      </c>
      <c r="F225" s="6">
        <v>0</v>
      </c>
      <c r="G225" s="4">
        <v>0</v>
      </c>
      <c r="H225" s="9">
        <f t="shared" si="1681"/>
        <v>0</v>
      </c>
      <c r="I225" s="6">
        <v>0</v>
      </c>
      <c r="J225" s="4">
        <v>0</v>
      </c>
      <c r="K225" s="9">
        <f t="shared" si="1681"/>
        <v>0</v>
      </c>
      <c r="L225" s="6">
        <v>0</v>
      </c>
      <c r="M225" s="4">
        <v>0</v>
      </c>
      <c r="N225" s="9">
        <f t="shared" si="1681"/>
        <v>0</v>
      </c>
      <c r="O225" s="6">
        <v>0</v>
      </c>
      <c r="P225" s="4">
        <v>0</v>
      </c>
      <c r="Q225" s="9">
        <f t="shared" si="1681"/>
        <v>0</v>
      </c>
      <c r="R225" s="6">
        <v>0</v>
      </c>
      <c r="S225" s="4">
        <v>0</v>
      </c>
      <c r="T225" s="9">
        <f t="shared" si="1681"/>
        <v>0</v>
      </c>
      <c r="U225" s="5">
        <v>1.03851</v>
      </c>
      <c r="V225" s="4">
        <v>168.98599999999999</v>
      </c>
      <c r="W225" s="9">
        <f t="shared" si="1681"/>
        <v>162719.66567486108</v>
      </c>
      <c r="X225" s="6">
        <v>0</v>
      </c>
      <c r="Y225" s="4">
        <v>0</v>
      </c>
      <c r="Z225" s="9">
        <f t="shared" si="1681"/>
        <v>0</v>
      </c>
      <c r="AA225" s="6">
        <v>0</v>
      </c>
      <c r="AB225" s="4">
        <v>0</v>
      </c>
      <c r="AC225" s="9">
        <f t="shared" si="1681"/>
        <v>0</v>
      </c>
      <c r="AD225" s="6">
        <v>0</v>
      </c>
      <c r="AE225" s="4">
        <v>0</v>
      </c>
      <c r="AF225" s="9">
        <f t="shared" si="1681"/>
        <v>0</v>
      </c>
      <c r="AG225" s="6">
        <v>0</v>
      </c>
      <c r="AH225" s="4">
        <v>0</v>
      </c>
      <c r="AI225" s="9">
        <f t="shared" si="1681"/>
        <v>0</v>
      </c>
      <c r="AJ225" s="6">
        <v>0</v>
      </c>
      <c r="AK225" s="4">
        <v>0</v>
      </c>
      <c r="AL225" s="9">
        <f t="shared" si="1681"/>
        <v>0</v>
      </c>
      <c r="AM225" s="6">
        <v>0</v>
      </c>
      <c r="AN225" s="4">
        <v>0</v>
      </c>
      <c r="AO225" s="9">
        <f t="shared" si="1681"/>
        <v>0</v>
      </c>
      <c r="AP225" s="5">
        <v>0.12240000000000001</v>
      </c>
      <c r="AQ225" s="4">
        <v>15.662000000000001</v>
      </c>
      <c r="AR225" s="9">
        <f t="shared" si="1681"/>
        <v>127957.51633986927</v>
      </c>
      <c r="AS225" s="6">
        <v>0</v>
      </c>
      <c r="AT225" s="4">
        <v>0</v>
      </c>
      <c r="AU225" s="9">
        <f t="shared" si="1681"/>
        <v>0</v>
      </c>
      <c r="AV225" s="6">
        <v>0</v>
      </c>
      <c r="AW225" s="4">
        <v>0</v>
      </c>
      <c r="AX225" s="9">
        <f t="shared" si="1681"/>
        <v>0</v>
      </c>
      <c r="AY225" s="6">
        <v>0</v>
      </c>
      <c r="AZ225" s="4">
        <v>0</v>
      </c>
      <c r="BA225" s="9">
        <f t="shared" si="1681"/>
        <v>0</v>
      </c>
      <c r="BB225" s="6">
        <v>0</v>
      </c>
      <c r="BC225" s="4">
        <v>0</v>
      </c>
      <c r="BD225" s="9">
        <f t="shared" si="1657"/>
        <v>0</v>
      </c>
      <c r="BE225" s="6">
        <v>0</v>
      </c>
      <c r="BF225" s="4">
        <v>0</v>
      </c>
      <c r="BG225" s="9">
        <f t="shared" si="1681"/>
        <v>0</v>
      </c>
      <c r="BH225" s="5">
        <v>4.0878800000000002</v>
      </c>
      <c r="BI225" s="4">
        <v>33.726999999999997</v>
      </c>
      <c r="BJ225" s="9">
        <f t="shared" si="1681"/>
        <v>8250.4868048964236</v>
      </c>
      <c r="BK225" s="6">
        <v>0</v>
      </c>
      <c r="BL225" s="4">
        <v>0</v>
      </c>
      <c r="BM225" s="9">
        <f t="shared" si="1681"/>
        <v>0</v>
      </c>
      <c r="BN225" s="6">
        <v>0</v>
      </c>
      <c r="BO225" s="4">
        <v>0</v>
      </c>
      <c r="BP225" s="9">
        <f t="shared" si="1681"/>
        <v>0</v>
      </c>
      <c r="BQ225" s="6">
        <v>0</v>
      </c>
      <c r="BR225" s="4">
        <v>0</v>
      </c>
      <c r="BS225" s="9">
        <f t="shared" si="1681"/>
        <v>0</v>
      </c>
      <c r="BT225" s="6">
        <v>0</v>
      </c>
      <c r="BU225" s="4">
        <v>0</v>
      </c>
      <c r="BV225" s="9">
        <f t="shared" si="1682"/>
        <v>0</v>
      </c>
      <c r="BW225" s="6">
        <v>0</v>
      </c>
      <c r="BX225" s="4">
        <v>0</v>
      </c>
      <c r="BY225" s="9">
        <f t="shared" si="1682"/>
        <v>0</v>
      </c>
      <c r="BZ225" s="6">
        <v>0</v>
      </c>
      <c r="CA225" s="4">
        <v>0</v>
      </c>
      <c r="CB225" s="9">
        <f t="shared" si="1682"/>
        <v>0</v>
      </c>
      <c r="CC225" s="6">
        <v>0</v>
      </c>
      <c r="CD225" s="4">
        <v>0</v>
      </c>
      <c r="CE225" s="9">
        <f t="shared" si="1682"/>
        <v>0</v>
      </c>
      <c r="CF225" s="6">
        <v>0</v>
      </c>
      <c r="CG225" s="4">
        <v>0</v>
      </c>
      <c r="CH225" s="9">
        <f t="shared" si="1682"/>
        <v>0</v>
      </c>
      <c r="CI225" s="6">
        <v>0</v>
      </c>
      <c r="CJ225" s="4">
        <v>0</v>
      </c>
      <c r="CK225" s="9">
        <f t="shared" si="1682"/>
        <v>0</v>
      </c>
      <c r="CL225" s="6">
        <v>0</v>
      </c>
      <c r="CM225" s="4">
        <v>0</v>
      </c>
      <c r="CN225" s="9">
        <f t="shared" si="1660"/>
        <v>0</v>
      </c>
      <c r="CO225" s="6">
        <v>0</v>
      </c>
      <c r="CP225" s="4">
        <v>0</v>
      </c>
      <c r="CQ225" s="9">
        <f t="shared" si="1682"/>
        <v>0</v>
      </c>
      <c r="CR225" s="6">
        <v>0</v>
      </c>
      <c r="CS225" s="4">
        <v>0</v>
      </c>
      <c r="CT225" s="9">
        <f t="shared" si="1682"/>
        <v>0</v>
      </c>
      <c r="CU225" s="6">
        <v>0</v>
      </c>
      <c r="CV225" s="4">
        <v>0</v>
      </c>
      <c r="CW225" s="9">
        <f t="shared" si="1682"/>
        <v>0</v>
      </c>
      <c r="CX225" s="6">
        <v>0</v>
      </c>
      <c r="CY225" s="4">
        <v>0</v>
      </c>
      <c r="CZ225" s="9">
        <f t="shared" si="1682"/>
        <v>0</v>
      </c>
      <c r="DA225" s="6">
        <v>0</v>
      </c>
      <c r="DB225" s="4">
        <v>0</v>
      </c>
      <c r="DC225" s="9">
        <f t="shared" si="1682"/>
        <v>0</v>
      </c>
      <c r="DD225" s="5">
        <v>0.25272</v>
      </c>
      <c r="DE225" s="4">
        <v>3.7559999999999998</v>
      </c>
      <c r="DF225" s="9">
        <f t="shared" si="1682"/>
        <v>14862.298195631527</v>
      </c>
      <c r="DG225" s="6">
        <v>0</v>
      </c>
      <c r="DH225" s="4">
        <v>0</v>
      </c>
      <c r="DI225" s="9">
        <f t="shared" si="1682"/>
        <v>0</v>
      </c>
      <c r="DJ225" s="6">
        <v>0</v>
      </c>
      <c r="DK225" s="4">
        <v>0</v>
      </c>
      <c r="DL225" s="9">
        <f t="shared" si="1682"/>
        <v>0</v>
      </c>
      <c r="DM225" s="6">
        <v>0</v>
      </c>
      <c r="DN225" s="4">
        <v>0</v>
      </c>
      <c r="DO225" s="9">
        <f t="shared" si="1683"/>
        <v>0</v>
      </c>
      <c r="DP225" s="6">
        <v>0</v>
      </c>
      <c r="DQ225" s="4">
        <v>0</v>
      </c>
      <c r="DR225" s="9">
        <f t="shared" si="1682"/>
        <v>0</v>
      </c>
      <c r="DS225" s="5">
        <v>3.1199999999999999E-3</v>
      </c>
      <c r="DT225" s="4">
        <v>7.4999999999999997E-2</v>
      </c>
      <c r="DU225" s="9">
        <f t="shared" si="1682"/>
        <v>24038.461538461535</v>
      </c>
      <c r="DV225" s="5">
        <v>0.40049000000000001</v>
      </c>
      <c r="DW225" s="4">
        <v>6.609</v>
      </c>
      <c r="DX225" s="9">
        <f t="shared" si="1682"/>
        <v>16502.284701240977</v>
      </c>
      <c r="DY225" s="5">
        <v>69.923360000000002</v>
      </c>
      <c r="DZ225" s="4">
        <v>667.745</v>
      </c>
      <c r="EA225" s="9">
        <f t="shared" si="1682"/>
        <v>9549.669809917601</v>
      </c>
      <c r="EB225" s="6">
        <v>0</v>
      </c>
      <c r="EC225" s="4">
        <v>0</v>
      </c>
      <c r="ED225" s="9">
        <f t="shared" si="1682"/>
        <v>0</v>
      </c>
      <c r="EE225" s="6">
        <v>0</v>
      </c>
      <c r="EF225" s="4">
        <v>0</v>
      </c>
      <c r="EG225" s="9">
        <f t="shared" si="1682"/>
        <v>0</v>
      </c>
      <c r="EH225" s="5">
        <v>13</v>
      </c>
      <c r="EI225" s="4">
        <v>1717.56</v>
      </c>
      <c r="EJ225" s="9">
        <f t="shared" si="1682"/>
        <v>132120</v>
      </c>
      <c r="EK225" s="6">
        <v>0</v>
      </c>
      <c r="EL225" s="4">
        <v>0</v>
      </c>
      <c r="EM225" s="9">
        <f t="shared" si="1682"/>
        <v>0</v>
      </c>
      <c r="EN225" s="6">
        <v>0</v>
      </c>
      <c r="EO225" s="4">
        <v>0</v>
      </c>
      <c r="EP225" s="9">
        <f t="shared" si="1684"/>
        <v>0</v>
      </c>
      <c r="EQ225" s="6">
        <v>0</v>
      </c>
      <c r="ER225" s="4">
        <v>0</v>
      </c>
      <c r="ES225" s="9">
        <f t="shared" si="1684"/>
        <v>0</v>
      </c>
      <c r="ET225" s="6">
        <v>0</v>
      </c>
      <c r="EU225" s="4">
        <v>0</v>
      </c>
      <c r="EV225" s="9">
        <f t="shared" si="1684"/>
        <v>0</v>
      </c>
      <c r="EW225" s="6">
        <v>0</v>
      </c>
      <c r="EX225" s="4">
        <v>0</v>
      </c>
      <c r="EY225" s="9">
        <f t="shared" si="1667"/>
        <v>0</v>
      </c>
      <c r="EZ225" s="6">
        <v>0</v>
      </c>
      <c r="FA225" s="4">
        <v>0</v>
      </c>
      <c r="FB225" s="9">
        <f t="shared" si="1684"/>
        <v>0</v>
      </c>
      <c r="FC225" s="6">
        <v>0</v>
      </c>
      <c r="FD225" s="4">
        <v>0</v>
      </c>
      <c r="FE225" s="9">
        <f t="shared" si="1684"/>
        <v>0</v>
      </c>
      <c r="FF225" s="6">
        <v>0</v>
      </c>
      <c r="FG225" s="4">
        <v>0</v>
      </c>
      <c r="FH225" s="9">
        <f t="shared" si="1684"/>
        <v>0</v>
      </c>
      <c r="FI225" s="6">
        <v>0</v>
      </c>
      <c r="FJ225" s="4">
        <v>0</v>
      </c>
      <c r="FK225" s="9">
        <f t="shared" si="1684"/>
        <v>0</v>
      </c>
      <c r="FL225" s="6">
        <v>0</v>
      </c>
      <c r="FM225" s="4">
        <v>0</v>
      </c>
      <c r="FN225" s="9">
        <f t="shared" si="1684"/>
        <v>0</v>
      </c>
      <c r="FO225" s="6">
        <v>0</v>
      </c>
      <c r="FP225" s="4">
        <v>0</v>
      </c>
      <c r="FQ225" s="9">
        <f t="shared" si="1684"/>
        <v>0</v>
      </c>
      <c r="FR225" s="6">
        <v>0</v>
      </c>
      <c r="FS225" s="4">
        <v>0</v>
      </c>
      <c r="FT225" s="9">
        <f t="shared" si="1684"/>
        <v>0</v>
      </c>
      <c r="FU225" s="6">
        <v>0</v>
      </c>
      <c r="FV225" s="4">
        <v>0</v>
      </c>
      <c r="FW225" s="9">
        <f t="shared" si="1684"/>
        <v>0</v>
      </c>
      <c r="FX225" s="6">
        <v>0</v>
      </c>
      <c r="FY225" s="4">
        <v>0</v>
      </c>
      <c r="FZ225" s="9">
        <f t="shared" si="1684"/>
        <v>0</v>
      </c>
      <c r="GA225" s="5">
        <v>3.6</v>
      </c>
      <c r="GB225" s="4">
        <v>363.17399999999998</v>
      </c>
      <c r="GC225" s="9">
        <f t="shared" si="1685"/>
        <v>100881.66666666666</v>
      </c>
      <c r="GD225" s="6">
        <v>0</v>
      </c>
      <c r="GE225" s="4">
        <v>0</v>
      </c>
      <c r="GF225" s="9">
        <f t="shared" si="1684"/>
        <v>0</v>
      </c>
      <c r="GG225" s="5">
        <v>1.1990000000000001E-2</v>
      </c>
      <c r="GH225" s="4">
        <v>0.36</v>
      </c>
      <c r="GI225" s="9">
        <f t="shared" si="1684"/>
        <v>30025.020850708919</v>
      </c>
      <c r="GJ225" s="6">
        <v>0</v>
      </c>
      <c r="GK225" s="4">
        <v>0</v>
      </c>
      <c r="GL225" s="9">
        <f t="shared" si="1684"/>
        <v>0</v>
      </c>
      <c r="GM225" s="6">
        <v>0</v>
      </c>
      <c r="GN225" s="4">
        <v>0</v>
      </c>
      <c r="GO225" s="9">
        <f t="shared" si="1684"/>
        <v>0</v>
      </c>
      <c r="GP225" s="6">
        <v>0</v>
      </c>
      <c r="GQ225" s="4">
        <v>0</v>
      </c>
      <c r="GR225" s="9">
        <f t="shared" si="1684"/>
        <v>0</v>
      </c>
      <c r="GS225" s="5">
        <v>2.5999999999999999E-2</v>
      </c>
      <c r="GT225" s="4">
        <v>1.288</v>
      </c>
      <c r="GU225" s="9">
        <f t="shared" si="1684"/>
        <v>49538.461538461539</v>
      </c>
      <c r="GV225" s="6">
        <v>0</v>
      </c>
      <c r="GW225" s="4">
        <v>0</v>
      </c>
      <c r="GX225" s="9">
        <f t="shared" si="1684"/>
        <v>0</v>
      </c>
      <c r="GY225" s="6">
        <v>0</v>
      </c>
      <c r="GZ225" s="4">
        <v>0</v>
      </c>
      <c r="HA225" s="9">
        <f t="shared" si="1684"/>
        <v>0</v>
      </c>
      <c r="HB225" s="6">
        <v>0</v>
      </c>
      <c r="HC225" s="4">
        <v>0</v>
      </c>
      <c r="HD225" s="9">
        <f t="shared" si="1684"/>
        <v>0</v>
      </c>
      <c r="HE225" s="6">
        <v>0.15293999999999999</v>
      </c>
      <c r="HF225" s="4">
        <v>9.8739999999999988</v>
      </c>
      <c r="HG225" s="9">
        <f t="shared" si="1684"/>
        <v>64561.265855891193</v>
      </c>
      <c r="HH225" s="6">
        <v>0</v>
      </c>
      <c r="HI225" s="4">
        <v>0</v>
      </c>
      <c r="HJ225" s="9">
        <f t="shared" si="1686"/>
        <v>0</v>
      </c>
      <c r="HK225" s="6"/>
      <c r="HL225" s="4"/>
      <c r="HM225" s="9"/>
      <c r="HN225" s="6">
        <v>5.8200000000000002E-2</v>
      </c>
      <c r="HO225" s="4">
        <v>2.6859999999999999</v>
      </c>
      <c r="HP225" s="9">
        <f t="shared" si="1686"/>
        <v>46151.202749140895</v>
      </c>
      <c r="HQ225" s="5">
        <v>162.51499999999999</v>
      </c>
      <c r="HR225" s="4">
        <v>11922.183000000001</v>
      </c>
      <c r="HS225" s="9">
        <f t="shared" si="1686"/>
        <v>73360.50826077594</v>
      </c>
      <c r="HT225" s="6">
        <f t="shared" ref="HT225:HT226" si="1687">C225+F225+I225+R225+X225+AV225+AM225+AP225+BN225+BQ225+GG225+CU225+CX225+CI225+DD225+DJ225+DP225+BT225+DS225+AS225+DV225+EB225+EE225+EH225+FC225+FI225+FR225+FX225+GJ225+GM225+GS225+HB225+GV225+HH225+HN225+HQ225+CC225+GP225+GD225+FO225+CO225+CF225+BZ225+EQ225+DA225+AY225+HE225+GY225+O225+L225+EK225+AG225+EZ225+BH225+ET225+DY225+U225+DG225+EN225+AA225+CR225+FF225+FL225+AD225+FU225+BE225+BW225+BK225+AJ225+GA225+DM225</f>
        <v>255.19761</v>
      </c>
      <c r="HU225" s="10">
        <f t="shared" ref="HU225:HU226" si="1688">D225+G225+J225+S225+Y225+AW225+AN225+AQ225+BO225+BR225+GH225+CV225+CY225+CJ225+DE225+DK225+DQ225+BU225+DT225+AT225+DW225+EC225+EF225+EI225+FD225+FJ225+FS225+FY225+GK225+GN225+GT225+HC225+GW225+HI225+HO225+HR225+CD225+GQ225+GE225+FP225+CP225+CG225+CA225+ER225+DB225+AZ225+HF225+GZ225+P225+M225+EL225+AH225+FA225+BI225+EU225+DZ225+V225+DH225+EO225+AB225+CS225+FG225+FM225+AE225+FV225+BF225+BX225+BL225+AK225+GB225+DN225</f>
        <v>14913.887000000002</v>
      </c>
    </row>
    <row r="226" spans="1:229" ht="15" thickBot="1" x14ac:dyDescent="0.35">
      <c r="A226" s="69"/>
      <c r="B226" s="70" t="s">
        <v>14</v>
      </c>
      <c r="C226" s="71">
        <f t="shared" ref="C226:D226" si="1689">SUM(C214:C225)</f>
        <v>4.1689999999999998E-2</v>
      </c>
      <c r="D226" s="72">
        <f t="shared" si="1689"/>
        <v>0.81499999999999995</v>
      </c>
      <c r="E226" s="73"/>
      <c r="F226" s="71">
        <f t="shared" ref="F226:G226" si="1690">SUM(F214:F225)</f>
        <v>0</v>
      </c>
      <c r="G226" s="72">
        <f t="shared" si="1690"/>
        <v>0</v>
      </c>
      <c r="H226" s="73"/>
      <c r="I226" s="71">
        <f t="shared" ref="I226:J226" si="1691">SUM(I214:I225)</f>
        <v>0</v>
      </c>
      <c r="J226" s="72">
        <f t="shared" si="1691"/>
        <v>0</v>
      </c>
      <c r="K226" s="73"/>
      <c r="L226" s="71">
        <f t="shared" ref="L226:M226" si="1692">SUM(L214:L225)</f>
        <v>7.4299999999999991E-2</v>
      </c>
      <c r="M226" s="72">
        <f t="shared" si="1692"/>
        <v>27.343</v>
      </c>
      <c r="N226" s="73"/>
      <c r="O226" s="71">
        <f t="shared" ref="O226:P226" si="1693">SUM(O214:O225)</f>
        <v>0</v>
      </c>
      <c r="P226" s="72">
        <f t="shared" si="1693"/>
        <v>0</v>
      </c>
      <c r="Q226" s="73"/>
      <c r="R226" s="71">
        <f t="shared" ref="R226:S226" si="1694">SUM(R214:R225)</f>
        <v>0</v>
      </c>
      <c r="S226" s="72">
        <f t="shared" si="1694"/>
        <v>0</v>
      </c>
      <c r="T226" s="73"/>
      <c r="U226" s="71">
        <f t="shared" ref="U226:V226" si="1695">SUM(U214:U225)</f>
        <v>466.43803999999994</v>
      </c>
      <c r="V226" s="72">
        <f t="shared" si="1695"/>
        <v>1480.7150000000001</v>
      </c>
      <c r="W226" s="73"/>
      <c r="X226" s="71">
        <f t="shared" ref="X226:Y226" si="1696">SUM(X214:X225)</f>
        <v>0</v>
      </c>
      <c r="Y226" s="72">
        <f t="shared" si="1696"/>
        <v>0</v>
      </c>
      <c r="Z226" s="73"/>
      <c r="AA226" s="71">
        <f t="shared" ref="AA226:AB226" si="1697">SUM(AA214:AA225)</f>
        <v>0</v>
      </c>
      <c r="AB226" s="72">
        <f t="shared" si="1697"/>
        <v>0</v>
      </c>
      <c r="AC226" s="73"/>
      <c r="AD226" s="71">
        <f t="shared" ref="AD226:AE226" si="1698">SUM(AD214:AD225)</f>
        <v>0</v>
      </c>
      <c r="AE226" s="72">
        <f t="shared" si="1698"/>
        <v>0</v>
      </c>
      <c r="AF226" s="73"/>
      <c r="AG226" s="71">
        <f t="shared" ref="AG226:AH226" si="1699">SUM(AG214:AG225)</f>
        <v>0</v>
      </c>
      <c r="AH226" s="72">
        <f t="shared" si="1699"/>
        <v>0</v>
      </c>
      <c r="AI226" s="73"/>
      <c r="AJ226" s="71">
        <f t="shared" ref="AJ226:AK226" si="1700">SUM(AJ214:AJ225)</f>
        <v>0.32900000000000001</v>
      </c>
      <c r="AK226" s="72">
        <f t="shared" si="1700"/>
        <v>284.15999999999997</v>
      </c>
      <c r="AL226" s="73"/>
      <c r="AM226" s="71">
        <f t="shared" ref="AM226:AN226" si="1701">SUM(AM214:AM225)</f>
        <v>0</v>
      </c>
      <c r="AN226" s="72">
        <f t="shared" si="1701"/>
        <v>0</v>
      </c>
      <c r="AO226" s="73"/>
      <c r="AP226" s="71">
        <f t="shared" ref="AP226:AQ226" si="1702">SUM(AP214:AP225)</f>
        <v>0.23836000000000002</v>
      </c>
      <c r="AQ226" s="72">
        <f t="shared" si="1702"/>
        <v>21.169</v>
      </c>
      <c r="AR226" s="73"/>
      <c r="AS226" s="71">
        <f t="shared" ref="AS226:AT226" si="1703">SUM(AS214:AS225)</f>
        <v>0</v>
      </c>
      <c r="AT226" s="72">
        <f t="shared" si="1703"/>
        <v>0</v>
      </c>
      <c r="AU226" s="73"/>
      <c r="AV226" s="71">
        <f t="shared" ref="AV226:AW226" si="1704">SUM(AV214:AV225)</f>
        <v>0</v>
      </c>
      <c r="AW226" s="72">
        <f t="shared" si="1704"/>
        <v>0</v>
      </c>
      <c r="AX226" s="73"/>
      <c r="AY226" s="71">
        <f t="shared" ref="AY226:AZ226" si="1705">SUM(AY214:AY225)</f>
        <v>0.61416999999999999</v>
      </c>
      <c r="AZ226" s="72">
        <f t="shared" si="1705"/>
        <v>52.704000000000001</v>
      </c>
      <c r="BA226" s="73"/>
      <c r="BB226" s="71">
        <f t="shared" ref="BB226:BC226" si="1706">SUM(BB214:BB225)</f>
        <v>0</v>
      </c>
      <c r="BC226" s="72">
        <f t="shared" si="1706"/>
        <v>0</v>
      </c>
      <c r="BD226" s="73"/>
      <c r="BE226" s="71">
        <f t="shared" ref="BE226:BF226" si="1707">SUM(BE214:BE225)</f>
        <v>0</v>
      </c>
      <c r="BF226" s="72">
        <f t="shared" si="1707"/>
        <v>0</v>
      </c>
      <c r="BG226" s="73"/>
      <c r="BH226" s="71">
        <f t="shared" ref="BH226:BI226" si="1708">SUM(BH214:BH225)</f>
        <v>92.448999999999998</v>
      </c>
      <c r="BI226" s="72">
        <f t="shared" si="1708"/>
        <v>744.59499999999991</v>
      </c>
      <c r="BJ226" s="73"/>
      <c r="BK226" s="71">
        <f t="shared" ref="BK226:BL226" si="1709">SUM(BK214:BK225)</f>
        <v>0</v>
      </c>
      <c r="BL226" s="72">
        <f t="shared" si="1709"/>
        <v>0</v>
      </c>
      <c r="BM226" s="73"/>
      <c r="BN226" s="71">
        <f t="shared" ref="BN226:BO226" si="1710">SUM(BN214:BN225)</f>
        <v>1.787E-2</v>
      </c>
      <c r="BO226" s="72">
        <f t="shared" si="1710"/>
        <v>1.224</v>
      </c>
      <c r="BP226" s="73"/>
      <c r="BQ226" s="71">
        <f t="shared" ref="BQ226:BR226" si="1711">SUM(BQ214:BQ225)</f>
        <v>0</v>
      </c>
      <c r="BR226" s="72">
        <f t="shared" si="1711"/>
        <v>0</v>
      </c>
      <c r="BS226" s="73"/>
      <c r="BT226" s="71">
        <f t="shared" ref="BT226:BU226" si="1712">SUM(BT214:BT225)</f>
        <v>0</v>
      </c>
      <c r="BU226" s="72">
        <f t="shared" si="1712"/>
        <v>0</v>
      </c>
      <c r="BV226" s="73"/>
      <c r="BW226" s="71">
        <f t="shared" ref="BW226:BX226" si="1713">SUM(BW214:BW225)</f>
        <v>0</v>
      </c>
      <c r="BX226" s="72">
        <f t="shared" si="1713"/>
        <v>0</v>
      </c>
      <c r="BY226" s="73"/>
      <c r="BZ226" s="71">
        <f t="shared" ref="BZ226:CA226" si="1714">SUM(BZ214:BZ225)</f>
        <v>0</v>
      </c>
      <c r="CA226" s="72">
        <f t="shared" si="1714"/>
        <v>0</v>
      </c>
      <c r="CB226" s="73"/>
      <c r="CC226" s="71">
        <f t="shared" ref="CC226:CD226" si="1715">SUM(CC214:CC225)</f>
        <v>1.4974000000000001</v>
      </c>
      <c r="CD226" s="72">
        <f t="shared" si="1715"/>
        <v>20.933999999999997</v>
      </c>
      <c r="CE226" s="73"/>
      <c r="CF226" s="71">
        <f t="shared" ref="CF226:CG226" si="1716">SUM(CF214:CF225)</f>
        <v>0</v>
      </c>
      <c r="CG226" s="72">
        <f t="shared" si="1716"/>
        <v>0</v>
      </c>
      <c r="CH226" s="73"/>
      <c r="CI226" s="71">
        <f t="shared" ref="CI226:CJ226" si="1717">SUM(CI214:CI225)</f>
        <v>0</v>
      </c>
      <c r="CJ226" s="72">
        <f t="shared" si="1717"/>
        <v>0</v>
      </c>
      <c r="CK226" s="73"/>
      <c r="CL226" s="71">
        <f t="shared" ref="CL226:CM226" si="1718">SUM(CL214:CL225)</f>
        <v>0</v>
      </c>
      <c r="CM226" s="72">
        <f t="shared" si="1718"/>
        <v>0</v>
      </c>
      <c r="CN226" s="73"/>
      <c r="CO226" s="71">
        <f t="shared" ref="CO226:CP226" si="1719">SUM(CO214:CO225)</f>
        <v>0</v>
      </c>
      <c r="CP226" s="72">
        <f t="shared" si="1719"/>
        <v>0</v>
      </c>
      <c r="CQ226" s="73"/>
      <c r="CR226" s="71">
        <f t="shared" ref="CR226:CS226" si="1720">SUM(CR214:CR225)</f>
        <v>0</v>
      </c>
      <c r="CS226" s="72">
        <f t="shared" si="1720"/>
        <v>0</v>
      </c>
      <c r="CT226" s="73"/>
      <c r="CU226" s="71">
        <f t="shared" ref="CU226:CV226" si="1721">SUM(CU214:CU225)</f>
        <v>0</v>
      </c>
      <c r="CV226" s="72">
        <f t="shared" si="1721"/>
        <v>0</v>
      </c>
      <c r="CW226" s="73"/>
      <c r="CX226" s="71">
        <f t="shared" ref="CX226:CY226" si="1722">SUM(CX214:CX225)</f>
        <v>91</v>
      </c>
      <c r="CY226" s="72">
        <f t="shared" si="1722"/>
        <v>10494.07</v>
      </c>
      <c r="CZ226" s="73"/>
      <c r="DA226" s="71">
        <f t="shared" ref="DA226:DB226" si="1723">SUM(DA214:DA225)</f>
        <v>0</v>
      </c>
      <c r="DB226" s="72">
        <f t="shared" si="1723"/>
        <v>0</v>
      </c>
      <c r="DC226" s="73"/>
      <c r="DD226" s="71">
        <f t="shared" ref="DD226:DE226" si="1724">SUM(DD214:DD225)</f>
        <v>32.944339999999997</v>
      </c>
      <c r="DE226" s="72">
        <f t="shared" si="1724"/>
        <v>228.91899999999998</v>
      </c>
      <c r="DF226" s="73"/>
      <c r="DG226" s="71">
        <f t="shared" ref="DG226:DH226" si="1725">SUM(DG214:DG225)</f>
        <v>2.45322</v>
      </c>
      <c r="DH226" s="72">
        <f t="shared" si="1725"/>
        <v>123.58799999999999</v>
      </c>
      <c r="DI226" s="73"/>
      <c r="DJ226" s="71">
        <f t="shared" ref="DJ226:DK226" si="1726">SUM(DJ214:DJ225)</f>
        <v>0.69720999999999989</v>
      </c>
      <c r="DK226" s="72">
        <f t="shared" si="1726"/>
        <v>14.844999999999999</v>
      </c>
      <c r="DL226" s="73"/>
      <c r="DM226" s="71">
        <f t="shared" ref="DM226:DN226" si="1727">SUM(DM214:DM225)</f>
        <v>0</v>
      </c>
      <c r="DN226" s="72">
        <f t="shared" si="1727"/>
        <v>0</v>
      </c>
      <c r="DO226" s="73"/>
      <c r="DP226" s="71">
        <f t="shared" ref="DP226:DQ226" si="1728">SUM(DP214:DP225)</f>
        <v>0.25</v>
      </c>
      <c r="DQ226" s="72">
        <f t="shared" si="1728"/>
        <v>6</v>
      </c>
      <c r="DR226" s="73"/>
      <c r="DS226" s="71">
        <f t="shared" ref="DS226:DT226" si="1729">SUM(DS214:DS225)</f>
        <v>0.64910000000000001</v>
      </c>
      <c r="DT226" s="72">
        <f t="shared" si="1729"/>
        <v>30.961000000000002</v>
      </c>
      <c r="DU226" s="73"/>
      <c r="DV226" s="71">
        <f t="shared" ref="DV226:DW226" si="1730">SUM(DV214:DV225)</f>
        <v>8.24057</v>
      </c>
      <c r="DW226" s="72">
        <f t="shared" si="1730"/>
        <v>80.196999999999989</v>
      </c>
      <c r="DX226" s="73"/>
      <c r="DY226" s="71">
        <f t="shared" ref="DY226:DZ226" si="1731">SUM(DY214:DY225)</f>
        <v>269.77843999999993</v>
      </c>
      <c r="DZ226" s="72">
        <f t="shared" si="1731"/>
        <v>2224.1949999999997</v>
      </c>
      <c r="EA226" s="73"/>
      <c r="EB226" s="71">
        <f t="shared" ref="EB226:EC226" si="1732">SUM(EB214:EB225)</f>
        <v>0</v>
      </c>
      <c r="EC226" s="72">
        <f t="shared" si="1732"/>
        <v>0</v>
      </c>
      <c r="ED226" s="73"/>
      <c r="EE226" s="71">
        <f t="shared" ref="EE226:EF226" si="1733">SUM(EE214:EE225)</f>
        <v>0.2</v>
      </c>
      <c r="EF226" s="72">
        <f t="shared" si="1733"/>
        <v>8.8140000000000001</v>
      </c>
      <c r="EG226" s="73"/>
      <c r="EH226" s="71">
        <f t="shared" ref="EH226:EI226" si="1734">SUM(EH214:EH225)</f>
        <v>58</v>
      </c>
      <c r="EI226" s="72">
        <f t="shared" si="1734"/>
        <v>8171.4589999999989</v>
      </c>
      <c r="EJ226" s="73"/>
      <c r="EK226" s="71">
        <f t="shared" ref="EK226:EL226" si="1735">SUM(EK214:EK225)</f>
        <v>0</v>
      </c>
      <c r="EL226" s="72">
        <f t="shared" si="1735"/>
        <v>0</v>
      </c>
      <c r="EM226" s="73"/>
      <c r="EN226" s="71">
        <f t="shared" ref="EN226:EO226" si="1736">SUM(EN214:EN225)</f>
        <v>0</v>
      </c>
      <c r="EO226" s="72">
        <f t="shared" si="1736"/>
        <v>0</v>
      </c>
      <c r="EP226" s="73"/>
      <c r="EQ226" s="71">
        <f t="shared" ref="EQ226:ER226" si="1737">SUM(EQ214:EQ225)</f>
        <v>0</v>
      </c>
      <c r="ER226" s="72">
        <f t="shared" si="1737"/>
        <v>0</v>
      </c>
      <c r="ES226" s="73"/>
      <c r="ET226" s="71">
        <f t="shared" ref="ET226:EU226" si="1738">SUM(ET214:ET225)</f>
        <v>7.0000000000000007E-2</v>
      </c>
      <c r="EU226" s="72">
        <f t="shared" si="1738"/>
        <v>3.972</v>
      </c>
      <c r="EV226" s="73"/>
      <c r="EW226" s="71">
        <f t="shared" ref="EW226:EX226" si="1739">SUM(EW214:EW225)</f>
        <v>0</v>
      </c>
      <c r="EX226" s="72">
        <f t="shared" si="1739"/>
        <v>0</v>
      </c>
      <c r="EY226" s="73"/>
      <c r="EZ226" s="71">
        <f t="shared" ref="EZ226:FA226" si="1740">SUM(EZ214:EZ225)</f>
        <v>0</v>
      </c>
      <c r="FA226" s="72">
        <f t="shared" si="1740"/>
        <v>0</v>
      </c>
      <c r="FB226" s="73"/>
      <c r="FC226" s="71">
        <f t="shared" ref="FC226:FD226" si="1741">SUM(FC214:FC225)</f>
        <v>0.34088000000000002</v>
      </c>
      <c r="FD226" s="72">
        <f t="shared" si="1741"/>
        <v>10.215</v>
      </c>
      <c r="FE226" s="73"/>
      <c r="FF226" s="71">
        <f t="shared" ref="FF226:FG226" si="1742">SUM(FF214:FF225)</f>
        <v>0</v>
      </c>
      <c r="FG226" s="72">
        <f t="shared" si="1742"/>
        <v>0</v>
      </c>
      <c r="FH226" s="73"/>
      <c r="FI226" s="71">
        <f t="shared" ref="FI226:FJ226" si="1743">SUM(FI214:FI225)</f>
        <v>0</v>
      </c>
      <c r="FJ226" s="72">
        <f t="shared" si="1743"/>
        <v>0</v>
      </c>
      <c r="FK226" s="73"/>
      <c r="FL226" s="71">
        <f t="shared" ref="FL226:FM226" si="1744">SUM(FL214:FL225)</f>
        <v>0</v>
      </c>
      <c r="FM226" s="72">
        <f t="shared" si="1744"/>
        <v>0</v>
      </c>
      <c r="FN226" s="73"/>
      <c r="FO226" s="71">
        <f t="shared" ref="FO226:FP226" si="1745">SUM(FO214:FO225)</f>
        <v>0</v>
      </c>
      <c r="FP226" s="72">
        <f t="shared" si="1745"/>
        <v>0</v>
      </c>
      <c r="FQ226" s="73"/>
      <c r="FR226" s="71">
        <f t="shared" ref="FR226:FS226" si="1746">SUM(FR214:FR225)</f>
        <v>0</v>
      </c>
      <c r="FS226" s="72">
        <f t="shared" si="1746"/>
        <v>0</v>
      </c>
      <c r="FT226" s="73"/>
      <c r="FU226" s="71">
        <f t="shared" ref="FU226:FV226" si="1747">SUM(FU214:FU225)</f>
        <v>0</v>
      </c>
      <c r="FV226" s="72">
        <f t="shared" si="1747"/>
        <v>0</v>
      </c>
      <c r="FW226" s="73"/>
      <c r="FX226" s="71">
        <f t="shared" ref="FX226:FY226" si="1748">SUM(FX214:FX225)</f>
        <v>0</v>
      </c>
      <c r="FY226" s="72">
        <f t="shared" si="1748"/>
        <v>0</v>
      </c>
      <c r="FZ226" s="73"/>
      <c r="GA226" s="71">
        <f t="shared" ref="GA226:GB226" si="1749">SUM(GA214:GA225)</f>
        <v>8.1355000000000004</v>
      </c>
      <c r="GB226" s="72">
        <f t="shared" si="1749"/>
        <v>531.56799999999998</v>
      </c>
      <c r="GC226" s="73"/>
      <c r="GD226" s="71">
        <f t="shared" ref="GD226:GE226" si="1750">SUM(GD214:GD225)</f>
        <v>0</v>
      </c>
      <c r="GE226" s="72">
        <f t="shared" si="1750"/>
        <v>0</v>
      </c>
      <c r="GF226" s="73"/>
      <c r="GG226" s="71">
        <f t="shared" ref="GG226:GH226" si="1751">SUM(GG214:GG225)</f>
        <v>1.5119899999999999</v>
      </c>
      <c r="GH226" s="72">
        <f t="shared" si="1751"/>
        <v>46.86</v>
      </c>
      <c r="GI226" s="73"/>
      <c r="GJ226" s="71">
        <f t="shared" ref="GJ226:GK226" si="1752">SUM(GJ214:GJ225)</f>
        <v>0</v>
      </c>
      <c r="GK226" s="72">
        <f t="shared" si="1752"/>
        <v>0</v>
      </c>
      <c r="GL226" s="73"/>
      <c r="GM226" s="71">
        <f t="shared" ref="GM226:GN226" si="1753">SUM(GM214:GM225)</f>
        <v>0</v>
      </c>
      <c r="GN226" s="72">
        <f t="shared" si="1753"/>
        <v>0</v>
      </c>
      <c r="GO226" s="73"/>
      <c r="GP226" s="71">
        <f t="shared" ref="GP226:GQ226" si="1754">SUM(GP214:GP225)</f>
        <v>0</v>
      </c>
      <c r="GQ226" s="72">
        <f t="shared" si="1754"/>
        <v>0</v>
      </c>
      <c r="GR226" s="73"/>
      <c r="GS226" s="71">
        <f t="shared" ref="GS226:GT226" si="1755">SUM(GS214:GS225)</f>
        <v>12.085099999999997</v>
      </c>
      <c r="GT226" s="72">
        <f t="shared" si="1755"/>
        <v>1504.7149999999999</v>
      </c>
      <c r="GU226" s="73"/>
      <c r="GV226" s="71">
        <f t="shared" ref="GV226:GW226" si="1756">SUM(GV214:GV225)</f>
        <v>5.0000000000000001E-4</v>
      </c>
      <c r="GW226" s="72">
        <f t="shared" si="1756"/>
        <v>0.01</v>
      </c>
      <c r="GX226" s="73"/>
      <c r="GY226" s="71">
        <f t="shared" ref="GY226:GZ226" si="1757">SUM(GY214:GY225)</f>
        <v>0</v>
      </c>
      <c r="GZ226" s="72">
        <f t="shared" si="1757"/>
        <v>0</v>
      </c>
      <c r="HA226" s="73"/>
      <c r="HB226" s="71">
        <f t="shared" ref="HB226:HC226" si="1758">SUM(HB214:HB225)</f>
        <v>0</v>
      </c>
      <c r="HC226" s="72">
        <f t="shared" si="1758"/>
        <v>0</v>
      </c>
      <c r="HD226" s="73"/>
      <c r="HE226" s="71">
        <f t="shared" ref="HE226:HF226" si="1759">SUM(HE214:HE225)</f>
        <v>1.0991099999999998</v>
      </c>
      <c r="HF226" s="72">
        <f t="shared" si="1759"/>
        <v>136.90700000000001</v>
      </c>
      <c r="HG226" s="73"/>
      <c r="HH226" s="71">
        <f t="shared" ref="HH226:HI226" si="1760">SUM(HH214:HH225)</f>
        <v>0</v>
      </c>
      <c r="HI226" s="72">
        <f t="shared" si="1760"/>
        <v>0</v>
      </c>
      <c r="HJ226" s="73"/>
      <c r="HK226" s="71"/>
      <c r="HL226" s="72"/>
      <c r="HM226" s="73"/>
      <c r="HN226" s="71">
        <f t="shared" ref="HN226:HO226" si="1761">SUM(HN214:HN225)</f>
        <v>1.6579699999999999</v>
      </c>
      <c r="HO226" s="72">
        <f t="shared" si="1761"/>
        <v>65.19</v>
      </c>
      <c r="HP226" s="73"/>
      <c r="HQ226" s="71">
        <f t="shared" ref="HQ226:HR226" si="1762">SUM(HQ214:HQ225)</f>
        <v>183.93133999999998</v>
      </c>
      <c r="HR226" s="72">
        <f t="shared" si="1762"/>
        <v>14713.221000000001</v>
      </c>
      <c r="HS226" s="73"/>
      <c r="HT226" s="43">
        <f t="shared" si="1687"/>
        <v>1234.7451000000001</v>
      </c>
      <c r="HU226" s="55">
        <f t="shared" si="1688"/>
        <v>41029.365000000005</v>
      </c>
    </row>
    <row r="227" spans="1:229" x14ac:dyDescent="0.3">
      <c r="A227" s="66">
        <v>2021</v>
      </c>
      <c r="B227" s="67" t="s">
        <v>2</v>
      </c>
      <c r="C227" s="6">
        <v>0</v>
      </c>
      <c r="D227" s="4">
        <v>0</v>
      </c>
      <c r="E227" s="9">
        <f>IF(C227=0,0,D227/C227*1000)</f>
        <v>0</v>
      </c>
      <c r="F227" s="6">
        <v>0</v>
      </c>
      <c r="G227" s="4">
        <v>0</v>
      </c>
      <c r="H227" s="9">
        <f t="shared" ref="H227:H238" si="1763">IF(F227=0,0,G227/F227*1000)</f>
        <v>0</v>
      </c>
      <c r="I227" s="6">
        <v>0</v>
      </c>
      <c r="J227" s="4">
        <v>0</v>
      </c>
      <c r="K227" s="9">
        <f t="shared" ref="K227:K238" si="1764">IF(I227=0,0,J227/I227*1000)</f>
        <v>0</v>
      </c>
      <c r="L227" s="6">
        <v>0</v>
      </c>
      <c r="M227" s="4">
        <v>0</v>
      </c>
      <c r="N227" s="9">
        <f t="shared" ref="N227:N238" si="1765">IF(L227=0,0,M227/L227*1000)</f>
        <v>0</v>
      </c>
      <c r="O227" s="6">
        <v>0</v>
      </c>
      <c r="P227" s="4">
        <v>0</v>
      </c>
      <c r="Q227" s="9">
        <f t="shared" ref="Q227:Q238" si="1766">IF(O227=0,0,P227/O227*1000)</f>
        <v>0</v>
      </c>
      <c r="R227" s="6">
        <v>0</v>
      </c>
      <c r="S227" s="4">
        <v>0</v>
      </c>
      <c r="T227" s="9">
        <f t="shared" ref="T227:T238" si="1767">IF(R227=0,0,S227/R227*1000)</f>
        <v>0</v>
      </c>
      <c r="U227" s="5">
        <v>116.33959</v>
      </c>
      <c r="V227" s="4">
        <v>238.74100000000001</v>
      </c>
      <c r="W227" s="9">
        <f t="shared" ref="W227:W238" si="1768">IF(U227=0,0,V227/U227*1000)</f>
        <v>2052.10453294532</v>
      </c>
      <c r="X227" s="6">
        <v>0</v>
      </c>
      <c r="Y227" s="4">
        <v>0</v>
      </c>
      <c r="Z227" s="9">
        <f t="shared" ref="Z227:Z238" si="1769">IF(X227=0,0,Y227/X227*1000)</f>
        <v>0</v>
      </c>
      <c r="AA227" s="6">
        <v>0</v>
      </c>
      <c r="AB227" s="4">
        <v>0</v>
      </c>
      <c r="AC227" s="9">
        <f t="shared" ref="AC227:AC238" si="1770">IF(AA227=0,0,AB227/AA227*1000)</f>
        <v>0</v>
      </c>
      <c r="AD227" s="6">
        <v>0</v>
      </c>
      <c r="AE227" s="4">
        <v>0</v>
      </c>
      <c r="AF227" s="9">
        <f t="shared" ref="AF227:AF238" si="1771">IF(AD227=0,0,AE227/AD227*1000)</f>
        <v>0</v>
      </c>
      <c r="AG227" s="6">
        <v>0</v>
      </c>
      <c r="AH227" s="4">
        <v>0</v>
      </c>
      <c r="AI227" s="9">
        <f t="shared" ref="AI227:AI238" si="1772">IF(AG227=0,0,AH227/AG227*1000)</f>
        <v>0</v>
      </c>
      <c r="AJ227" s="6">
        <v>0</v>
      </c>
      <c r="AK227" s="4">
        <v>0</v>
      </c>
      <c r="AL227" s="9">
        <f t="shared" ref="AL227:AL238" si="1773">IF(AJ227=0,0,AK227/AJ227*1000)</f>
        <v>0</v>
      </c>
      <c r="AM227" s="6">
        <v>0</v>
      </c>
      <c r="AN227" s="4">
        <v>0</v>
      </c>
      <c r="AO227" s="9">
        <f t="shared" ref="AO227:AO238" si="1774">IF(AM227=0,0,AN227/AM227*1000)</f>
        <v>0</v>
      </c>
      <c r="AP227" s="6">
        <v>0</v>
      </c>
      <c r="AQ227" s="4">
        <v>0</v>
      </c>
      <c r="AR227" s="9">
        <f t="shared" ref="AR227:AR238" si="1775">IF(AP227=0,0,AQ227/AP227*1000)</f>
        <v>0</v>
      </c>
      <c r="AS227" s="6">
        <v>0</v>
      </c>
      <c r="AT227" s="4">
        <v>0</v>
      </c>
      <c r="AU227" s="9">
        <f t="shared" ref="AU227:AU238" si="1776">IF(AS227=0,0,AT227/AS227*1000)</f>
        <v>0</v>
      </c>
      <c r="AV227" s="6">
        <v>0</v>
      </c>
      <c r="AW227" s="4">
        <v>0</v>
      </c>
      <c r="AX227" s="9">
        <f t="shared" ref="AX227:AX238" si="1777">IF(AV227=0,0,AW227/AV227*1000)</f>
        <v>0</v>
      </c>
      <c r="AY227" s="6">
        <v>0</v>
      </c>
      <c r="AZ227" s="4">
        <v>0</v>
      </c>
      <c r="BA227" s="9">
        <f t="shared" ref="BA227:BA238" si="1778">IF(AY227=0,0,AZ227/AY227*1000)</f>
        <v>0</v>
      </c>
      <c r="BB227" s="6">
        <v>0</v>
      </c>
      <c r="BC227" s="4">
        <v>0</v>
      </c>
      <c r="BD227" s="9">
        <f t="shared" ref="BD227:BD238" si="1779">IF(BB227=0,0,BC227/BB227*1000)</f>
        <v>0</v>
      </c>
      <c r="BE227" s="6">
        <v>0</v>
      </c>
      <c r="BF227" s="4">
        <v>0</v>
      </c>
      <c r="BG227" s="9">
        <f t="shared" ref="BG227:BG238" si="1780">IF(BE227=0,0,BF227/BE227*1000)</f>
        <v>0</v>
      </c>
      <c r="BH227" s="5">
        <v>8.1633200000000006</v>
      </c>
      <c r="BI227" s="4">
        <v>62.683999999999997</v>
      </c>
      <c r="BJ227" s="9">
        <f t="shared" ref="BJ227:BJ238" si="1781">IF(BH227=0,0,BI227/BH227*1000)</f>
        <v>7678.7385524516976</v>
      </c>
      <c r="BK227" s="6">
        <v>0</v>
      </c>
      <c r="BL227" s="4">
        <v>0</v>
      </c>
      <c r="BM227" s="9">
        <f t="shared" ref="BM227:BM238" si="1782">IF(BK227=0,0,BL227/BK227*1000)</f>
        <v>0</v>
      </c>
      <c r="BN227" s="6">
        <v>0</v>
      </c>
      <c r="BO227" s="4">
        <v>0</v>
      </c>
      <c r="BP227" s="9">
        <f t="shared" ref="BP227:BP238" si="1783">IF(BN227=0,0,BO227/BN227*1000)</f>
        <v>0</v>
      </c>
      <c r="BQ227" s="6">
        <v>0</v>
      </c>
      <c r="BR227" s="4">
        <v>0</v>
      </c>
      <c r="BS227" s="9">
        <f t="shared" ref="BS227:BS238" si="1784">IF(BQ227=0,0,BR227/BQ227*1000)</f>
        <v>0</v>
      </c>
      <c r="BT227" s="6">
        <v>0</v>
      </c>
      <c r="BU227" s="4">
        <v>0</v>
      </c>
      <c r="BV227" s="9">
        <f t="shared" ref="BV227:BV238" si="1785">IF(BT227=0,0,BU227/BT227*1000)</f>
        <v>0</v>
      </c>
      <c r="BW227" s="6">
        <v>0</v>
      </c>
      <c r="BX227" s="4">
        <v>0</v>
      </c>
      <c r="BY227" s="9">
        <f t="shared" ref="BY227:BY238" si="1786">IF(BW227=0,0,BX227/BW227*1000)</f>
        <v>0</v>
      </c>
      <c r="BZ227" s="6">
        <v>0</v>
      </c>
      <c r="CA227" s="4">
        <v>0</v>
      </c>
      <c r="CB227" s="9">
        <f t="shared" ref="CB227:CB238" si="1787">IF(BZ227=0,0,CA227/BZ227*1000)</f>
        <v>0</v>
      </c>
      <c r="CC227" s="5">
        <v>8.5000000000000006E-2</v>
      </c>
      <c r="CD227" s="4">
        <v>1.8720000000000001</v>
      </c>
      <c r="CE227" s="9">
        <f t="shared" ref="CE227:CE238" si="1788">IF(CC227=0,0,CD227/CC227*1000)</f>
        <v>22023.529411764706</v>
      </c>
      <c r="CF227" s="6">
        <v>0</v>
      </c>
      <c r="CG227" s="4">
        <v>0</v>
      </c>
      <c r="CH227" s="9">
        <f t="shared" ref="CH227:CH238" si="1789">IF(CF227=0,0,CG227/CF227*1000)</f>
        <v>0</v>
      </c>
      <c r="CI227" s="6">
        <v>0</v>
      </c>
      <c r="CJ227" s="4">
        <v>0</v>
      </c>
      <c r="CK227" s="9">
        <f t="shared" ref="CK227:CK238" si="1790">IF(CI227=0,0,CJ227/CI227*1000)</f>
        <v>0</v>
      </c>
      <c r="CL227" s="6">
        <v>0</v>
      </c>
      <c r="CM227" s="4">
        <v>0</v>
      </c>
      <c r="CN227" s="9">
        <f t="shared" ref="CN227:CN238" si="1791">IF(CL227=0,0,CM227/CL227*1000)</f>
        <v>0</v>
      </c>
      <c r="CO227" s="6">
        <v>0</v>
      </c>
      <c r="CP227" s="4">
        <v>0</v>
      </c>
      <c r="CQ227" s="9">
        <f t="shared" ref="CQ227:CQ238" si="1792">IF(CO227=0,0,CP227/CO227*1000)</f>
        <v>0</v>
      </c>
      <c r="CR227" s="6">
        <v>0</v>
      </c>
      <c r="CS227" s="4">
        <v>0</v>
      </c>
      <c r="CT227" s="9">
        <f t="shared" ref="CT227:CT238" si="1793">IF(CR227=0,0,CS227/CR227*1000)</f>
        <v>0</v>
      </c>
      <c r="CU227" s="6">
        <v>0</v>
      </c>
      <c r="CV227" s="4">
        <v>0</v>
      </c>
      <c r="CW227" s="9">
        <f t="shared" ref="CW227:CW238" si="1794">IF(CU227=0,0,CV227/CU227*1000)</f>
        <v>0</v>
      </c>
      <c r="CX227" s="5">
        <v>63.18</v>
      </c>
      <c r="CY227" s="4">
        <v>6616.7280000000001</v>
      </c>
      <c r="CZ227" s="9">
        <f t="shared" ref="CZ227:CZ238" si="1795">IF(CX227=0,0,CY227/CX227*1000)</f>
        <v>104728.20512820514</v>
      </c>
      <c r="DA227" s="6">
        <v>0</v>
      </c>
      <c r="DB227" s="4">
        <v>0</v>
      </c>
      <c r="DC227" s="9">
        <f t="shared" ref="DC227:DC238" si="1796">IF(DA227=0,0,DB227/DA227*1000)</f>
        <v>0</v>
      </c>
      <c r="DD227" s="5">
        <v>1.0840000000000001E-2</v>
      </c>
      <c r="DE227" s="4">
        <v>0.64500000000000002</v>
      </c>
      <c r="DF227" s="9">
        <f t="shared" ref="DF227:DF238" si="1797">IF(DD227=0,0,DE227/DD227*1000)</f>
        <v>59501.845018450185</v>
      </c>
      <c r="DG227" s="5">
        <v>4.7999999999999996E-3</v>
      </c>
      <c r="DH227" s="4">
        <v>0.52300000000000002</v>
      </c>
      <c r="DI227" s="9">
        <f t="shared" ref="DI227:DI238" si="1798">IF(DG227=0,0,DH227/DG227*1000)</f>
        <v>108958.33333333334</v>
      </c>
      <c r="DJ227" s="6">
        <v>0</v>
      </c>
      <c r="DK227" s="4">
        <v>0</v>
      </c>
      <c r="DL227" s="9">
        <f t="shared" ref="DL227:DL238" si="1799">IF(DJ227=0,0,DK227/DJ227*1000)</f>
        <v>0</v>
      </c>
      <c r="DM227" s="6">
        <v>0</v>
      </c>
      <c r="DN227" s="4">
        <v>0</v>
      </c>
      <c r="DO227" s="9">
        <f t="shared" ref="DO227:DO238" si="1800">IF(DM227=0,0,DN227/DM227*1000)</f>
        <v>0</v>
      </c>
      <c r="DP227" s="6">
        <v>0</v>
      </c>
      <c r="DQ227" s="4">
        <v>0</v>
      </c>
      <c r="DR227" s="9">
        <f t="shared" ref="DR227:DR238" si="1801">IF(DP227=0,0,DQ227/DP227*1000)</f>
        <v>0</v>
      </c>
      <c r="DS227" s="6">
        <v>0</v>
      </c>
      <c r="DT227" s="4">
        <v>0</v>
      </c>
      <c r="DU227" s="9">
        <f t="shared" ref="DU227:DU238" si="1802">IF(DS227=0,0,DT227/DS227*1000)</f>
        <v>0</v>
      </c>
      <c r="DV227" s="5">
        <v>6.0000000000000001E-3</v>
      </c>
      <c r="DW227" s="4">
        <v>0.35399999999999998</v>
      </c>
      <c r="DX227" s="9">
        <f t="shared" ref="DX227:DX238" si="1803">IF(DV227=0,0,DW227/DV227*1000)</f>
        <v>58999.999999999993</v>
      </c>
      <c r="DY227" s="5">
        <v>0.57025999999999999</v>
      </c>
      <c r="DZ227" s="4">
        <v>12.79</v>
      </c>
      <c r="EA227" s="9">
        <f t="shared" ref="EA227:EA238" si="1804">IF(DY227=0,0,DZ227/DY227*1000)</f>
        <v>22428.366008487355</v>
      </c>
      <c r="EB227" s="6">
        <v>0</v>
      </c>
      <c r="EC227" s="4">
        <v>0</v>
      </c>
      <c r="ED227" s="9">
        <f t="shared" ref="ED227:ED238" si="1805">IF(EB227=0,0,EC227/EB227*1000)</f>
        <v>0</v>
      </c>
      <c r="EE227" s="5">
        <v>3.0000000000000001E-3</v>
      </c>
      <c r="EF227" s="4">
        <v>0.13</v>
      </c>
      <c r="EG227" s="9">
        <f t="shared" ref="EG227:EG238" si="1806">IF(EE227=0,0,EF227/EE227*1000)</f>
        <v>43333.333333333336</v>
      </c>
      <c r="EH227" s="6">
        <v>0</v>
      </c>
      <c r="EI227" s="4">
        <v>0</v>
      </c>
      <c r="EJ227" s="9">
        <f t="shared" ref="EJ227:EJ238" si="1807">IF(EH227=0,0,EI227/EH227*1000)</f>
        <v>0</v>
      </c>
      <c r="EK227" s="6">
        <v>0</v>
      </c>
      <c r="EL227" s="4">
        <v>0</v>
      </c>
      <c r="EM227" s="9">
        <f t="shared" ref="EM227:EM238" si="1808">IF(EK227=0,0,EL227/EK227*1000)</f>
        <v>0</v>
      </c>
      <c r="EN227" s="6">
        <v>0</v>
      </c>
      <c r="EO227" s="4">
        <v>0</v>
      </c>
      <c r="EP227" s="9">
        <f t="shared" ref="EP227:EP238" si="1809">IF(EN227=0,0,EO227/EN227*1000)</f>
        <v>0</v>
      </c>
      <c r="EQ227" s="6">
        <v>0</v>
      </c>
      <c r="ER227" s="4">
        <v>0</v>
      </c>
      <c r="ES227" s="9">
        <f t="shared" ref="ES227:ES238" si="1810">IF(EQ227=0,0,ER227/EQ227*1000)</f>
        <v>0</v>
      </c>
      <c r="ET227" s="6">
        <v>0</v>
      </c>
      <c r="EU227" s="4">
        <v>0</v>
      </c>
      <c r="EV227" s="9">
        <f t="shared" ref="EV227:EV238" si="1811">IF(ET227=0,0,EU227/ET227*1000)</f>
        <v>0</v>
      </c>
      <c r="EW227" s="6">
        <v>0</v>
      </c>
      <c r="EX227" s="4">
        <v>0</v>
      </c>
      <c r="EY227" s="9">
        <f t="shared" ref="EY227:EY238" si="1812">IF(EW227=0,0,EX227/EW227*1000)</f>
        <v>0</v>
      </c>
      <c r="EZ227" s="6">
        <v>0</v>
      </c>
      <c r="FA227" s="4">
        <v>0</v>
      </c>
      <c r="FB227" s="9">
        <f t="shared" ref="FB227:FB238" si="1813">IF(EZ227=0,0,FA227/EZ227*1000)</f>
        <v>0</v>
      </c>
      <c r="FC227" s="6">
        <v>0</v>
      </c>
      <c r="FD227" s="4">
        <v>0</v>
      </c>
      <c r="FE227" s="9">
        <f t="shared" ref="FE227:FE238" si="1814">IF(FC227=0,0,FD227/FC227*1000)</f>
        <v>0</v>
      </c>
      <c r="FF227" s="6">
        <v>0</v>
      </c>
      <c r="FG227" s="4">
        <v>0</v>
      </c>
      <c r="FH227" s="9">
        <f t="shared" ref="FH227:FH238" si="1815">IF(FF227=0,0,FG227/FF227*1000)</f>
        <v>0</v>
      </c>
      <c r="FI227" s="6">
        <v>0</v>
      </c>
      <c r="FJ227" s="4">
        <v>0</v>
      </c>
      <c r="FK227" s="9">
        <f t="shared" ref="FK227:FK238" si="1816">IF(FI227=0,0,FJ227/FI227*1000)</f>
        <v>0</v>
      </c>
      <c r="FL227" s="6">
        <v>0</v>
      </c>
      <c r="FM227" s="4">
        <v>0</v>
      </c>
      <c r="FN227" s="9">
        <f t="shared" ref="FN227:FN238" si="1817">IF(FL227=0,0,FM227/FL227*1000)</f>
        <v>0</v>
      </c>
      <c r="FO227" s="6">
        <v>0</v>
      </c>
      <c r="FP227" s="4">
        <v>0</v>
      </c>
      <c r="FQ227" s="9">
        <f t="shared" ref="FQ227:FQ238" si="1818">IF(FO227=0,0,FP227/FO227*1000)</f>
        <v>0</v>
      </c>
      <c r="FR227" s="6">
        <v>0</v>
      </c>
      <c r="FS227" s="4">
        <v>0</v>
      </c>
      <c r="FT227" s="9">
        <f t="shared" ref="FT227:FT238" si="1819">IF(FR227=0,0,FS227/FR227*1000)</f>
        <v>0</v>
      </c>
      <c r="FU227" s="6">
        <v>0</v>
      </c>
      <c r="FV227" s="4">
        <v>0</v>
      </c>
      <c r="FW227" s="9">
        <f t="shared" ref="FW227:FW238" si="1820">IF(FU227=0,0,FV227/FU227*1000)</f>
        <v>0</v>
      </c>
      <c r="FX227" s="6">
        <v>0</v>
      </c>
      <c r="FY227" s="4">
        <v>0</v>
      </c>
      <c r="FZ227" s="9">
        <f t="shared" ref="FZ227:FZ238" si="1821">IF(FX227=0,0,FY227/FX227*1000)</f>
        <v>0</v>
      </c>
      <c r="GA227" s="6">
        <v>0</v>
      </c>
      <c r="GB227" s="4">
        <v>0</v>
      </c>
      <c r="GC227" s="9">
        <f t="shared" ref="GC227:GC238" si="1822">IF(GA227=0,0,GB227/GA227*1000)</f>
        <v>0</v>
      </c>
      <c r="GD227" s="6">
        <v>0</v>
      </c>
      <c r="GE227" s="4">
        <v>0</v>
      </c>
      <c r="GF227" s="9">
        <f t="shared" ref="GF227:GF238" si="1823">IF(GD227=0,0,GE227/GD227*1000)</f>
        <v>0</v>
      </c>
      <c r="GG227" s="6">
        <v>0</v>
      </c>
      <c r="GH227" s="4">
        <v>0</v>
      </c>
      <c r="GI227" s="9">
        <f t="shared" ref="GI227:GI238" si="1824">IF(GG227=0,0,GH227/GG227*1000)</f>
        <v>0</v>
      </c>
      <c r="GJ227" s="6">
        <v>0</v>
      </c>
      <c r="GK227" s="4">
        <v>0</v>
      </c>
      <c r="GL227" s="9">
        <f t="shared" ref="GL227:GL238" si="1825">IF(GJ227=0,0,GK227/GJ227*1000)</f>
        <v>0</v>
      </c>
      <c r="GM227" s="6">
        <v>0</v>
      </c>
      <c r="GN227" s="4">
        <v>0</v>
      </c>
      <c r="GO227" s="9">
        <f t="shared" ref="GO227:GO238" si="1826">IF(GM227=0,0,GN227/GM227*1000)</f>
        <v>0</v>
      </c>
      <c r="GP227" s="6">
        <v>0</v>
      </c>
      <c r="GQ227" s="4">
        <v>0</v>
      </c>
      <c r="GR227" s="9">
        <f t="shared" ref="GR227:GR238" si="1827">IF(GP227=0,0,GQ227/GP227*1000)</f>
        <v>0</v>
      </c>
      <c r="GS227" s="6">
        <v>0</v>
      </c>
      <c r="GT227" s="4">
        <v>0</v>
      </c>
      <c r="GU227" s="9">
        <f t="shared" ref="GU227:GU238" si="1828">IF(GS227=0,0,GT227/GS227*1000)</f>
        <v>0</v>
      </c>
      <c r="GV227" s="6">
        <v>0</v>
      </c>
      <c r="GW227" s="4">
        <v>0</v>
      </c>
      <c r="GX227" s="9">
        <f t="shared" ref="GX227:GX238" si="1829">IF(GV227=0,0,GW227/GV227*1000)</f>
        <v>0</v>
      </c>
      <c r="GY227" s="6">
        <v>0</v>
      </c>
      <c r="GZ227" s="4">
        <v>0</v>
      </c>
      <c r="HA227" s="9">
        <f t="shared" ref="HA227:HA238" si="1830">IF(GY227=0,0,GZ227/GY227*1000)</f>
        <v>0</v>
      </c>
      <c r="HB227" s="6">
        <v>0</v>
      </c>
      <c r="HC227" s="4">
        <v>0</v>
      </c>
      <c r="HD227" s="9">
        <f t="shared" ref="HD227:HD238" si="1831">IF(HB227=0,0,HC227/HB227*1000)</f>
        <v>0</v>
      </c>
      <c r="HE227" s="5">
        <v>2.16E-3</v>
      </c>
      <c r="HF227" s="4">
        <v>0.16300000000000001</v>
      </c>
      <c r="HG227" s="9">
        <f t="shared" ref="HG227:HG238" si="1832">IF(HE227=0,0,HF227/HE227*1000)</f>
        <v>75462.962962962964</v>
      </c>
      <c r="HH227" s="6">
        <v>0</v>
      </c>
      <c r="HI227" s="4">
        <v>0</v>
      </c>
      <c r="HJ227" s="9">
        <f t="shared" ref="HJ227:HJ238" si="1833">IF(HH227=0,0,HI227/HH227*1000)</f>
        <v>0</v>
      </c>
      <c r="HK227" s="6"/>
      <c r="HL227" s="4"/>
      <c r="HM227" s="9"/>
      <c r="HN227" s="6">
        <v>0</v>
      </c>
      <c r="HO227" s="4">
        <v>0</v>
      </c>
      <c r="HP227" s="9">
        <f t="shared" ref="HP227:HP238" si="1834">IF(HN227=0,0,HO227/HN227*1000)</f>
        <v>0</v>
      </c>
      <c r="HQ227" s="5">
        <v>224.56</v>
      </c>
      <c r="HR227" s="4">
        <v>19996.877</v>
      </c>
      <c r="HS227" s="9">
        <f t="shared" ref="HS227:HS238" si="1835">IF(HQ227=0,0,HR227/HQ227*1000)</f>
        <v>89049.149447809046</v>
      </c>
      <c r="HT227" s="6">
        <f t="shared" ref="HT227:HT234" si="1836">C227+F227+I227+R227+X227+AV227+AM227+AP227+BN227+BQ227+GG227+CU227+CX227+CI227+DD227+DJ227+DP227+BT227+DS227+AS227+DV227+EB227+EE227+EH227+FC227+FI227+FR227+FX227+GJ227+GM227+GS227+HB227+GV227+HH227+HN227+HQ227+CC227+GP227+GD227+FO227+CO227+CF227+BZ227+EQ227+DA227+AY227+HE227+GY227+O227+L227+EK227+AG227+EZ227+BH227+ET227+DY227+U227+DG227+EN227+AA227+CR227+FF227+FL227+AD227+FU227+BE227+BW227+BK227+AJ227+GA227+DM227+BB227+EW227+CL227</f>
        <v>412.92496999999997</v>
      </c>
      <c r="HU227" s="10">
        <f t="shared" ref="HU227:HU234" si="1837">D227+G227+J227+S227+Y227+AW227+AN227+AQ227+BO227+BR227+GH227+CV227+CY227+CJ227+DE227+DK227+DQ227+BU227+DT227+AT227+DW227+EC227+EF227+EI227+FD227+FJ227+FS227+FY227+GK227+GN227+GT227+HC227+GW227+HI227+HO227+HR227+CD227+GQ227+GE227+FP227+CP227+CG227+CA227+ER227+DB227+AZ227+HF227+GZ227+P227+M227+EL227+AH227+FA227+BI227+EU227+DZ227+V227+DH227+EO227+AB227+CS227+FG227+FM227+AE227+FV227+BF227+BX227+BL227+AK227+GB227+DN227+BC227+EX227+CM227</f>
        <v>26931.507000000005</v>
      </c>
    </row>
    <row r="228" spans="1:229" x14ac:dyDescent="0.3">
      <c r="A228" s="66">
        <v>2021</v>
      </c>
      <c r="B228" s="67" t="s">
        <v>3</v>
      </c>
      <c r="C228" s="5">
        <v>21.941854086670325</v>
      </c>
      <c r="D228" s="4">
        <v>1.823</v>
      </c>
      <c r="E228" s="9">
        <f t="shared" ref="E228:E229" si="1838">IF(C228=0,0,D228/C228*1000)</f>
        <v>83.083224999999999</v>
      </c>
      <c r="F228" s="6">
        <v>0</v>
      </c>
      <c r="G228" s="4">
        <v>0</v>
      </c>
      <c r="H228" s="9">
        <f t="shared" si="1763"/>
        <v>0</v>
      </c>
      <c r="I228" s="6">
        <v>0</v>
      </c>
      <c r="J228" s="4">
        <v>0</v>
      </c>
      <c r="K228" s="9">
        <f t="shared" si="1764"/>
        <v>0</v>
      </c>
      <c r="L228" s="5">
        <v>2.6861415137968243</v>
      </c>
      <c r="M228" s="4">
        <v>25.948</v>
      </c>
      <c r="N228" s="9">
        <f t="shared" si="1765"/>
        <v>9659.9527116212339</v>
      </c>
      <c r="O228" s="6">
        <v>0</v>
      </c>
      <c r="P228" s="4">
        <v>0</v>
      </c>
      <c r="Q228" s="9">
        <f t="shared" si="1766"/>
        <v>0</v>
      </c>
      <c r="R228" s="6">
        <v>0</v>
      </c>
      <c r="S228" s="4">
        <v>0</v>
      </c>
      <c r="T228" s="9">
        <f t="shared" si="1767"/>
        <v>0</v>
      </c>
      <c r="U228" s="5">
        <v>272.13034927709879</v>
      </c>
      <c r="V228" s="4">
        <v>286.27699999999999</v>
      </c>
      <c r="W228" s="9">
        <f t="shared" si="1768"/>
        <v>1051.9848328585219</v>
      </c>
      <c r="X228" s="6">
        <v>0</v>
      </c>
      <c r="Y228" s="4">
        <v>0</v>
      </c>
      <c r="Z228" s="9">
        <f t="shared" si="1769"/>
        <v>0</v>
      </c>
      <c r="AA228" s="6">
        <v>0</v>
      </c>
      <c r="AB228" s="4">
        <v>0</v>
      </c>
      <c r="AC228" s="9">
        <f t="shared" si="1770"/>
        <v>0</v>
      </c>
      <c r="AD228" s="6">
        <v>0</v>
      </c>
      <c r="AE228" s="4">
        <v>0</v>
      </c>
      <c r="AF228" s="9">
        <f t="shared" si="1771"/>
        <v>0</v>
      </c>
      <c r="AG228" s="6">
        <v>0</v>
      </c>
      <c r="AH228" s="4">
        <v>0</v>
      </c>
      <c r="AI228" s="9">
        <f t="shared" si="1772"/>
        <v>0</v>
      </c>
      <c r="AJ228" s="6">
        <v>0</v>
      </c>
      <c r="AK228" s="4">
        <v>0</v>
      </c>
      <c r="AL228" s="9">
        <f t="shared" si="1773"/>
        <v>0</v>
      </c>
      <c r="AM228" s="6">
        <v>0</v>
      </c>
      <c r="AN228" s="4">
        <v>0</v>
      </c>
      <c r="AO228" s="9">
        <f t="shared" si="1774"/>
        <v>0</v>
      </c>
      <c r="AP228" s="5">
        <v>19.968051118210862</v>
      </c>
      <c r="AQ228" s="4">
        <v>1.252</v>
      </c>
      <c r="AR228" s="9">
        <f t="shared" si="1775"/>
        <v>62.700160000000004</v>
      </c>
      <c r="AS228" s="6">
        <v>0</v>
      </c>
      <c r="AT228" s="4">
        <v>0</v>
      </c>
      <c r="AU228" s="9">
        <f t="shared" si="1776"/>
        <v>0</v>
      </c>
      <c r="AV228" s="6">
        <v>0</v>
      </c>
      <c r="AW228" s="4">
        <v>0</v>
      </c>
      <c r="AX228" s="9">
        <f t="shared" si="1777"/>
        <v>0</v>
      </c>
      <c r="AY228" s="6">
        <v>0</v>
      </c>
      <c r="AZ228" s="4">
        <v>0</v>
      </c>
      <c r="BA228" s="9">
        <f t="shared" si="1778"/>
        <v>0</v>
      </c>
      <c r="BB228" s="6">
        <v>0</v>
      </c>
      <c r="BC228" s="4">
        <v>0</v>
      </c>
      <c r="BD228" s="9">
        <f t="shared" si="1779"/>
        <v>0</v>
      </c>
      <c r="BE228" s="6">
        <v>0</v>
      </c>
      <c r="BF228" s="4">
        <v>0</v>
      </c>
      <c r="BG228" s="9">
        <f t="shared" si="1780"/>
        <v>0</v>
      </c>
      <c r="BH228" s="5">
        <v>20.416943889997782</v>
      </c>
      <c r="BI228" s="4">
        <v>4.5090000000000003</v>
      </c>
      <c r="BJ228" s="9">
        <f t="shared" si="1781"/>
        <v>220.84598088203347</v>
      </c>
      <c r="BK228" s="6">
        <v>0</v>
      </c>
      <c r="BL228" s="4">
        <v>0</v>
      </c>
      <c r="BM228" s="9">
        <f t="shared" si="1782"/>
        <v>0</v>
      </c>
      <c r="BN228" s="6">
        <v>0</v>
      </c>
      <c r="BO228" s="4">
        <v>0</v>
      </c>
      <c r="BP228" s="9">
        <f t="shared" si="1783"/>
        <v>0</v>
      </c>
      <c r="BQ228" s="6">
        <v>0</v>
      </c>
      <c r="BR228" s="4">
        <v>0</v>
      </c>
      <c r="BS228" s="9">
        <f t="shared" si="1784"/>
        <v>0</v>
      </c>
      <c r="BT228" s="6">
        <v>0</v>
      </c>
      <c r="BU228" s="4">
        <v>0</v>
      </c>
      <c r="BV228" s="9">
        <f t="shared" si="1785"/>
        <v>0</v>
      </c>
      <c r="BW228" s="6">
        <v>0</v>
      </c>
      <c r="BX228" s="4">
        <v>0</v>
      </c>
      <c r="BY228" s="9">
        <f t="shared" si="1786"/>
        <v>0</v>
      </c>
      <c r="BZ228" s="6">
        <v>0</v>
      </c>
      <c r="CA228" s="4">
        <v>0</v>
      </c>
      <c r="CB228" s="9">
        <f t="shared" si="1787"/>
        <v>0</v>
      </c>
      <c r="CC228" s="5">
        <v>89.928057553956833</v>
      </c>
      <c r="CD228" s="4">
        <v>0.55600000000000005</v>
      </c>
      <c r="CE228" s="9">
        <f t="shared" si="1788"/>
        <v>6.1827200000000007</v>
      </c>
      <c r="CF228" s="6">
        <v>0</v>
      </c>
      <c r="CG228" s="4">
        <v>0</v>
      </c>
      <c r="CH228" s="9">
        <f t="shared" si="1789"/>
        <v>0</v>
      </c>
      <c r="CI228" s="6">
        <v>0</v>
      </c>
      <c r="CJ228" s="4">
        <v>0</v>
      </c>
      <c r="CK228" s="9">
        <f t="shared" si="1790"/>
        <v>0</v>
      </c>
      <c r="CL228" s="6">
        <v>0</v>
      </c>
      <c r="CM228" s="4">
        <v>0</v>
      </c>
      <c r="CN228" s="9">
        <f t="shared" si="1791"/>
        <v>0</v>
      </c>
      <c r="CO228" s="6">
        <v>0</v>
      </c>
      <c r="CP228" s="4">
        <v>0</v>
      </c>
      <c r="CQ228" s="9">
        <f t="shared" si="1792"/>
        <v>0</v>
      </c>
      <c r="CR228" s="6">
        <v>0</v>
      </c>
      <c r="CS228" s="4">
        <v>0</v>
      </c>
      <c r="CT228" s="9">
        <f t="shared" si="1793"/>
        <v>0</v>
      </c>
      <c r="CU228" s="6">
        <v>0</v>
      </c>
      <c r="CV228" s="4">
        <v>0</v>
      </c>
      <c r="CW228" s="9">
        <f t="shared" si="1794"/>
        <v>0</v>
      </c>
      <c r="CX228" s="5">
        <v>8.3758336218853504</v>
      </c>
      <c r="CY228" s="4">
        <v>1533.519</v>
      </c>
      <c r="CZ228" s="9">
        <f t="shared" si="1795"/>
        <v>183088.52219712717</v>
      </c>
      <c r="DA228" s="6">
        <v>0</v>
      </c>
      <c r="DB228" s="4">
        <v>0</v>
      </c>
      <c r="DC228" s="9">
        <f t="shared" si="1796"/>
        <v>0</v>
      </c>
      <c r="DD228" s="5">
        <v>16.438356164383563</v>
      </c>
      <c r="DE228" s="4">
        <v>0.876</v>
      </c>
      <c r="DF228" s="9">
        <f t="shared" si="1797"/>
        <v>53.29</v>
      </c>
      <c r="DG228" s="5">
        <v>33.333333333333336</v>
      </c>
      <c r="DH228" s="4">
        <v>1.5</v>
      </c>
      <c r="DI228" s="9">
        <f t="shared" si="1798"/>
        <v>45</v>
      </c>
      <c r="DJ228" s="5">
        <v>18.726591760299627</v>
      </c>
      <c r="DK228" s="4">
        <v>1.6020000000000001</v>
      </c>
      <c r="DL228" s="9">
        <f t="shared" si="1799"/>
        <v>85.54679999999999</v>
      </c>
      <c r="DM228" s="6">
        <v>0</v>
      </c>
      <c r="DN228" s="4">
        <v>0</v>
      </c>
      <c r="DO228" s="9">
        <f t="shared" si="1800"/>
        <v>0</v>
      </c>
      <c r="DP228" s="6">
        <v>0</v>
      </c>
      <c r="DQ228" s="4">
        <v>0</v>
      </c>
      <c r="DR228" s="9">
        <f t="shared" si="1801"/>
        <v>0</v>
      </c>
      <c r="DS228" s="6">
        <v>0</v>
      </c>
      <c r="DT228" s="4">
        <v>0</v>
      </c>
      <c r="DU228" s="9">
        <f t="shared" si="1802"/>
        <v>0</v>
      </c>
      <c r="DV228" s="5">
        <v>172.00811359026369</v>
      </c>
      <c r="DW228" s="4">
        <v>9.86</v>
      </c>
      <c r="DX228" s="9">
        <f t="shared" si="1803"/>
        <v>57.322877358490565</v>
      </c>
      <c r="DY228" s="5">
        <v>53.117544990332661</v>
      </c>
      <c r="DZ228" s="4">
        <v>100.855</v>
      </c>
      <c r="EA228" s="9">
        <f t="shared" si="1804"/>
        <v>1898.7135045182438</v>
      </c>
      <c r="EB228" s="6">
        <v>0</v>
      </c>
      <c r="EC228" s="4">
        <v>0</v>
      </c>
      <c r="ED228" s="9">
        <f t="shared" si="1805"/>
        <v>0</v>
      </c>
      <c r="EE228" s="5">
        <v>22.839741149600304</v>
      </c>
      <c r="EF228" s="4">
        <v>2.6269999999999998</v>
      </c>
      <c r="EG228" s="9">
        <f t="shared" si="1806"/>
        <v>115.01881666666667</v>
      </c>
      <c r="EH228" s="6">
        <v>0</v>
      </c>
      <c r="EI228" s="4">
        <v>0</v>
      </c>
      <c r="EJ228" s="9">
        <f t="shared" si="1807"/>
        <v>0</v>
      </c>
      <c r="EK228" s="6">
        <v>0</v>
      </c>
      <c r="EL228" s="4">
        <v>0</v>
      </c>
      <c r="EM228" s="9">
        <f t="shared" si="1808"/>
        <v>0</v>
      </c>
      <c r="EN228" s="6">
        <v>0</v>
      </c>
      <c r="EO228" s="4">
        <v>0</v>
      </c>
      <c r="EP228" s="9">
        <f t="shared" si="1809"/>
        <v>0</v>
      </c>
      <c r="EQ228" s="6">
        <v>0</v>
      </c>
      <c r="ER228" s="4">
        <v>0</v>
      </c>
      <c r="ES228" s="9">
        <f t="shared" si="1810"/>
        <v>0</v>
      </c>
      <c r="ET228" s="5">
        <v>37.037037037037038</v>
      </c>
      <c r="EU228" s="4">
        <v>0.54</v>
      </c>
      <c r="EV228" s="9">
        <f t="shared" si="1811"/>
        <v>14.58</v>
      </c>
      <c r="EW228" s="6">
        <v>0</v>
      </c>
      <c r="EX228" s="4">
        <v>0</v>
      </c>
      <c r="EY228" s="9">
        <f t="shared" si="1812"/>
        <v>0</v>
      </c>
      <c r="EZ228" s="6">
        <v>0</v>
      </c>
      <c r="FA228" s="4">
        <v>0</v>
      </c>
      <c r="FB228" s="9">
        <f t="shared" si="1813"/>
        <v>0</v>
      </c>
      <c r="FC228" s="5">
        <v>7.4626865671641793</v>
      </c>
      <c r="FD228" s="4">
        <v>0.26800000000000002</v>
      </c>
      <c r="FE228" s="9">
        <f t="shared" si="1814"/>
        <v>35.911999999999999</v>
      </c>
      <c r="FF228" s="6">
        <v>0</v>
      </c>
      <c r="FG228" s="4">
        <v>0</v>
      </c>
      <c r="FH228" s="9">
        <f t="shared" si="1815"/>
        <v>0</v>
      </c>
      <c r="FI228" s="6">
        <v>0</v>
      </c>
      <c r="FJ228" s="4">
        <v>0</v>
      </c>
      <c r="FK228" s="9">
        <f t="shared" si="1816"/>
        <v>0</v>
      </c>
      <c r="FL228" s="6">
        <v>0</v>
      </c>
      <c r="FM228" s="4">
        <v>0</v>
      </c>
      <c r="FN228" s="9">
        <f t="shared" si="1817"/>
        <v>0</v>
      </c>
      <c r="FO228" s="6">
        <v>0</v>
      </c>
      <c r="FP228" s="4">
        <v>0</v>
      </c>
      <c r="FQ228" s="9">
        <f t="shared" si="1818"/>
        <v>0</v>
      </c>
      <c r="FR228" s="6">
        <v>0</v>
      </c>
      <c r="FS228" s="4">
        <v>0</v>
      </c>
      <c r="FT228" s="9">
        <f t="shared" si="1819"/>
        <v>0</v>
      </c>
      <c r="FU228" s="6">
        <v>0</v>
      </c>
      <c r="FV228" s="4">
        <v>0</v>
      </c>
      <c r="FW228" s="9">
        <f t="shared" si="1820"/>
        <v>0</v>
      </c>
      <c r="FX228" s="6">
        <v>0</v>
      </c>
      <c r="FY228" s="4">
        <v>0</v>
      </c>
      <c r="FZ228" s="9">
        <f t="shared" si="1821"/>
        <v>0</v>
      </c>
      <c r="GA228" s="6">
        <v>0</v>
      </c>
      <c r="GB228" s="4">
        <v>0</v>
      </c>
      <c r="GC228" s="9">
        <f t="shared" si="1822"/>
        <v>0</v>
      </c>
      <c r="GD228" s="6">
        <v>0</v>
      </c>
      <c r="GE228" s="4">
        <v>0</v>
      </c>
      <c r="GF228" s="9">
        <f t="shared" si="1823"/>
        <v>0</v>
      </c>
      <c r="GG228" s="6">
        <v>0</v>
      </c>
      <c r="GH228" s="4">
        <v>0</v>
      </c>
      <c r="GI228" s="9">
        <f t="shared" si="1824"/>
        <v>0</v>
      </c>
      <c r="GJ228" s="6">
        <v>0</v>
      </c>
      <c r="GK228" s="4">
        <v>0</v>
      </c>
      <c r="GL228" s="9">
        <f t="shared" si="1825"/>
        <v>0</v>
      </c>
      <c r="GM228" s="6">
        <v>0</v>
      </c>
      <c r="GN228" s="4">
        <v>0</v>
      </c>
      <c r="GO228" s="9">
        <f t="shared" si="1826"/>
        <v>0</v>
      </c>
      <c r="GP228" s="6">
        <v>0</v>
      </c>
      <c r="GQ228" s="4">
        <v>0</v>
      </c>
      <c r="GR228" s="9">
        <f t="shared" si="1827"/>
        <v>0</v>
      </c>
      <c r="GS228" s="5">
        <v>22.444807849550283</v>
      </c>
      <c r="GT228" s="4">
        <v>1.2230000000000001</v>
      </c>
      <c r="GU228" s="9">
        <f t="shared" si="1828"/>
        <v>54.489216757741353</v>
      </c>
      <c r="GV228" s="6">
        <v>0</v>
      </c>
      <c r="GW228" s="4">
        <v>0</v>
      </c>
      <c r="GX228" s="9">
        <f t="shared" si="1829"/>
        <v>0</v>
      </c>
      <c r="GY228" s="6">
        <v>0</v>
      </c>
      <c r="GZ228" s="4">
        <v>0</v>
      </c>
      <c r="HA228" s="9">
        <f t="shared" si="1830"/>
        <v>0</v>
      </c>
      <c r="HB228" s="6">
        <v>0</v>
      </c>
      <c r="HC228" s="4">
        <v>0</v>
      </c>
      <c r="HD228" s="9">
        <f t="shared" si="1831"/>
        <v>0</v>
      </c>
      <c r="HE228" s="5">
        <v>14.918970448045759</v>
      </c>
      <c r="HF228" s="4">
        <v>1.0489999999999999</v>
      </c>
      <c r="HG228" s="9">
        <f t="shared" si="1832"/>
        <v>70.313162939297115</v>
      </c>
      <c r="HH228" s="6">
        <v>0</v>
      </c>
      <c r="HI228" s="4">
        <v>0</v>
      </c>
      <c r="HJ228" s="9">
        <f t="shared" si="1833"/>
        <v>0</v>
      </c>
      <c r="HK228" s="6"/>
      <c r="HL228" s="4"/>
      <c r="HM228" s="9"/>
      <c r="HN228" s="5">
        <v>20.166666666666664</v>
      </c>
      <c r="HO228" s="4">
        <v>2.46</v>
      </c>
      <c r="HP228" s="9">
        <f t="shared" si="1834"/>
        <v>121.98347107438018</v>
      </c>
      <c r="HQ228" s="6">
        <v>0</v>
      </c>
      <c r="HR228" s="4">
        <v>0</v>
      </c>
      <c r="HS228" s="9">
        <f t="shared" si="1835"/>
        <v>0</v>
      </c>
      <c r="HT228" s="6">
        <f t="shared" si="1836"/>
        <v>853.941080618294</v>
      </c>
      <c r="HU228" s="10">
        <f t="shared" si="1837"/>
        <v>1976.7440000000001</v>
      </c>
    </row>
    <row r="229" spans="1:229" x14ac:dyDescent="0.3">
      <c r="A229" s="66">
        <v>2021</v>
      </c>
      <c r="B229" s="67" t="s">
        <v>4</v>
      </c>
      <c r="C229" s="5">
        <v>0.12318999999999999</v>
      </c>
      <c r="D229" s="4">
        <v>1.6479999999999999</v>
      </c>
      <c r="E229" s="9">
        <f t="shared" si="1838"/>
        <v>13377.709229645265</v>
      </c>
      <c r="F229" s="6">
        <v>0</v>
      </c>
      <c r="G229" s="4">
        <v>0</v>
      </c>
      <c r="H229" s="9">
        <f t="shared" si="1763"/>
        <v>0</v>
      </c>
      <c r="I229" s="6">
        <v>0</v>
      </c>
      <c r="J229" s="4">
        <v>0</v>
      </c>
      <c r="K229" s="9">
        <f t="shared" si="1764"/>
        <v>0</v>
      </c>
      <c r="L229" s="6">
        <v>0</v>
      </c>
      <c r="M229" s="4">
        <v>0</v>
      </c>
      <c r="N229" s="9">
        <f t="shared" si="1765"/>
        <v>0</v>
      </c>
      <c r="O229" s="6">
        <v>0</v>
      </c>
      <c r="P229" s="4">
        <v>0</v>
      </c>
      <c r="Q229" s="9">
        <f t="shared" si="1766"/>
        <v>0</v>
      </c>
      <c r="R229" s="6">
        <v>0</v>
      </c>
      <c r="S229" s="4">
        <v>0</v>
      </c>
      <c r="T229" s="9">
        <f t="shared" si="1767"/>
        <v>0</v>
      </c>
      <c r="U229" s="5">
        <v>60.746319999999997</v>
      </c>
      <c r="V229" s="4">
        <v>90.153000000000006</v>
      </c>
      <c r="W229" s="9">
        <f t="shared" si="1768"/>
        <v>1484.0899004252442</v>
      </c>
      <c r="X229" s="6">
        <v>0</v>
      </c>
      <c r="Y229" s="4">
        <v>0</v>
      </c>
      <c r="Z229" s="9">
        <f t="shared" si="1769"/>
        <v>0</v>
      </c>
      <c r="AA229" s="6">
        <v>0</v>
      </c>
      <c r="AB229" s="4">
        <v>0</v>
      </c>
      <c r="AC229" s="9">
        <f t="shared" si="1770"/>
        <v>0</v>
      </c>
      <c r="AD229" s="6">
        <v>0</v>
      </c>
      <c r="AE229" s="4">
        <v>0</v>
      </c>
      <c r="AF229" s="9">
        <f t="shared" si="1771"/>
        <v>0</v>
      </c>
      <c r="AG229" s="6">
        <v>0</v>
      </c>
      <c r="AH229" s="4">
        <v>0</v>
      </c>
      <c r="AI229" s="9">
        <f t="shared" si="1772"/>
        <v>0</v>
      </c>
      <c r="AJ229" s="6">
        <v>0</v>
      </c>
      <c r="AK229" s="4">
        <v>0</v>
      </c>
      <c r="AL229" s="9">
        <f t="shared" si="1773"/>
        <v>0</v>
      </c>
      <c r="AM229" s="6">
        <v>0</v>
      </c>
      <c r="AN229" s="4">
        <v>0</v>
      </c>
      <c r="AO229" s="9">
        <f t="shared" si="1774"/>
        <v>0</v>
      </c>
      <c r="AP229" s="5">
        <v>2.0399999999999998E-2</v>
      </c>
      <c r="AQ229" s="4">
        <v>1.03</v>
      </c>
      <c r="AR229" s="9">
        <f t="shared" si="1775"/>
        <v>50490.196078431385</v>
      </c>
      <c r="AS229" s="6">
        <v>0</v>
      </c>
      <c r="AT229" s="4">
        <v>0</v>
      </c>
      <c r="AU229" s="9">
        <f t="shared" si="1776"/>
        <v>0</v>
      </c>
      <c r="AV229" s="6">
        <v>0</v>
      </c>
      <c r="AW229" s="4">
        <v>0</v>
      </c>
      <c r="AX229" s="9">
        <f t="shared" si="1777"/>
        <v>0</v>
      </c>
      <c r="AY229" s="6">
        <v>0</v>
      </c>
      <c r="AZ229" s="4">
        <v>0</v>
      </c>
      <c r="BA229" s="9">
        <f t="shared" si="1778"/>
        <v>0</v>
      </c>
      <c r="BB229" s="6">
        <v>0</v>
      </c>
      <c r="BC229" s="4">
        <v>0</v>
      </c>
      <c r="BD229" s="9">
        <f t="shared" si="1779"/>
        <v>0</v>
      </c>
      <c r="BE229" s="6">
        <v>0</v>
      </c>
      <c r="BF229" s="4">
        <v>0</v>
      </c>
      <c r="BG229" s="9">
        <f t="shared" si="1780"/>
        <v>0</v>
      </c>
      <c r="BH229" s="5">
        <v>13.866709999999999</v>
      </c>
      <c r="BI229" s="4">
        <v>106.42100000000001</v>
      </c>
      <c r="BJ229" s="9">
        <f t="shared" si="1781"/>
        <v>7674.5673631308373</v>
      </c>
      <c r="BK229" s="6">
        <v>0</v>
      </c>
      <c r="BL229" s="4">
        <v>0</v>
      </c>
      <c r="BM229" s="9">
        <f t="shared" si="1782"/>
        <v>0</v>
      </c>
      <c r="BN229" s="5">
        <v>5.5100000000000001E-3</v>
      </c>
      <c r="BO229" s="4">
        <v>0.41399999999999998</v>
      </c>
      <c r="BP229" s="9">
        <f t="shared" si="1783"/>
        <v>75136.116152450093</v>
      </c>
      <c r="BQ229" s="6">
        <v>0</v>
      </c>
      <c r="BR229" s="4">
        <v>0</v>
      </c>
      <c r="BS229" s="9">
        <f t="shared" si="1784"/>
        <v>0</v>
      </c>
      <c r="BT229" s="6">
        <v>0</v>
      </c>
      <c r="BU229" s="4">
        <v>0</v>
      </c>
      <c r="BV229" s="9">
        <f t="shared" si="1785"/>
        <v>0</v>
      </c>
      <c r="BW229" s="6">
        <v>0</v>
      </c>
      <c r="BX229" s="4">
        <v>0</v>
      </c>
      <c r="BY229" s="9">
        <f t="shared" si="1786"/>
        <v>0</v>
      </c>
      <c r="BZ229" s="6">
        <v>0</v>
      </c>
      <c r="CA229" s="4">
        <v>0</v>
      </c>
      <c r="CB229" s="9">
        <f t="shared" si="1787"/>
        <v>0</v>
      </c>
      <c r="CC229" s="5">
        <v>0.1545</v>
      </c>
      <c r="CD229" s="4">
        <v>2.0259999999999998</v>
      </c>
      <c r="CE229" s="9">
        <f t="shared" si="1788"/>
        <v>13113.268608414237</v>
      </c>
      <c r="CF229" s="6">
        <v>0</v>
      </c>
      <c r="CG229" s="4">
        <v>0</v>
      </c>
      <c r="CH229" s="9">
        <f t="shared" si="1789"/>
        <v>0</v>
      </c>
      <c r="CI229" s="6">
        <v>0</v>
      </c>
      <c r="CJ229" s="4">
        <v>0</v>
      </c>
      <c r="CK229" s="9">
        <f t="shared" si="1790"/>
        <v>0</v>
      </c>
      <c r="CL229" s="6">
        <v>0</v>
      </c>
      <c r="CM229" s="4">
        <v>0</v>
      </c>
      <c r="CN229" s="9">
        <f t="shared" si="1791"/>
        <v>0</v>
      </c>
      <c r="CO229" s="6">
        <v>0</v>
      </c>
      <c r="CP229" s="4">
        <v>0</v>
      </c>
      <c r="CQ229" s="9">
        <f t="shared" si="1792"/>
        <v>0</v>
      </c>
      <c r="CR229" s="6">
        <v>0</v>
      </c>
      <c r="CS229" s="4">
        <v>0</v>
      </c>
      <c r="CT229" s="9">
        <f t="shared" si="1793"/>
        <v>0</v>
      </c>
      <c r="CU229" s="6">
        <v>0</v>
      </c>
      <c r="CV229" s="4">
        <v>0</v>
      </c>
      <c r="CW229" s="9">
        <f t="shared" si="1794"/>
        <v>0</v>
      </c>
      <c r="CX229" s="6">
        <v>0</v>
      </c>
      <c r="CY229" s="4">
        <v>0</v>
      </c>
      <c r="CZ229" s="9">
        <f t="shared" si="1795"/>
        <v>0</v>
      </c>
      <c r="DA229" s="6">
        <v>0</v>
      </c>
      <c r="DB229" s="4">
        <v>0</v>
      </c>
      <c r="DC229" s="9">
        <f t="shared" si="1796"/>
        <v>0</v>
      </c>
      <c r="DD229" s="5">
        <v>3.0236799999999997</v>
      </c>
      <c r="DE229" s="4">
        <v>23.777999999999999</v>
      </c>
      <c r="DF229" s="9">
        <f t="shared" si="1797"/>
        <v>7863.9273997248392</v>
      </c>
      <c r="DG229" s="6">
        <v>0</v>
      </c>
      <c r="DH229" s="4">
        <v>0</v>
      </c>
      <c r="DI229" s="9">
        <f t="shared" si="1798"/>
        <v>0</v>
      </c>
      <c r="DJ229" s="5">
        <v>0.08</v>
      </c>
      <c r="DK229" s="4">
        <v>1.5629999999999999</v>
      </c>
      <c r="DL229" s="9">
        <f t="shared" si="1799"/>
        <v>19537.499999999996</v>
      </c>
      <c r="DM229" s="6">
        <v>0</v>
      </c>
      <c r="DN229" s="4">
        <v>0</v>
      </c>
      <c r="DO229" s="9">
        <f t="shared" si="1800"/>
        <v>0</v>
      </c>
      <c r="DP229" s="5">
        <v>0.38750000000000001</v>
      </c>
      <c r="DQ229" s="4">
        <v>10.211</v>
      </c>
      <c r="DR229" s="9">
        <f t="shared" si="1801"/>
        <v>26350.967741935485</v>
      </c>
      <c r="DS229" s="6">
        <v>0</v>
      </c>
      <c r="DT229" s="4">
        <v>0</v>
      </c>
      <c r="DU229" s="9">
        <f t="shared" si="1802"/>
        <v>0</v>
      </c>
      <c r="DV229" s="5">
        <v>0.63549999999999995</v>
      </c>
      <c r="DW229" s="4">
        <v>5.8289999999999997</v>
      </c>
      <c r="DX229" s="9">
        <f t="shared" si="1803"/>
        <v>9172.3052714398109</v>
      </c>
      <c r="DY229" s="5">
        <v>3.2098499999999999</v>
      </c>
      <c r="DZ229" s="4">
        <v>52.808999999999997</v>
      </c>
      <c r="EA229" s="9">
        <f t="shared" si="1804"/>
        <v>16452.170662180473</v>
      </c>
      <c r="EB229" s="5">
        <v>0.03</v>
      </c>
      <c r="EC229" s="4">
        <v>30.224</v>
      </c>
      <c r="ED229" s="76">
        <f t="shared" si="1805"/>
        <v>1007466.6666666667</v>
      </c>
      <c r="EE229" s="6">
        <v>0</v>
      </c>
      <c r="EF229" s="4">
        <v>0</v>
      </c>
      <c r="EG229" s="9">
        <f t="shared" si="1806"/>
        <v>0</v>
      </c>
      <c r="EH229" s="6">
        <v>0</v>
      </c>
      <c r="EI229" s="4">
        <v>0</v>
      </c>
      <c r="EJ229" s="9">
        <f t="shared" si="1807"/>
        <v>0</v>
      </c>
      <c r="EK229" s="6">
        <v>0</v>
      </c>
      <c r="EL229" s="4">
        <v>0</v>
      </c>
      <c r="EM229" s="9">
        <f t="shared" si="1808"/>
        <v>0</v>
      </c>
      <c r="EN229" s="6">
        <v>0</v>
      </c>
      <c r="EO229" s="4">
        <v>0</v>
      </c>
      <c r="EP229" s="9">
        <f t="shared" si="1809"/>
        <v>0</v>
      </c>
      <c r="EQ229" s="6">
        <v>0</v>
      </c>
      <c r="ER229" s="4">
        <v>0</v>
      </c>
      <c r="ES229" s="9">
        <f t="shared" si="1810"/>
        <v>0</v>
      </c>
      <c r="ET229" s="5">
        <v>4.0000000000000001E-3</v>
      </c>
      <c r="EU229" s="4">
        <v>0.2</v>
      </c>
      <c r="EV229" s="9">
        <f t="shared" si="1811"/>
        <v>50000</v>
      </c>
      <c r="EW229" s="6">
        <v>0</v>
      </c>
      <c r="EX229" s="4">
        <v>0</v>
      </c>
      <c r="EY229" s="9">
        <f t="shared" si="1812"/>
        <v>0</v>
      </c>
      <c r="EZ229" s="6">
        <v>0</v>
      </c>
      <c r="FA229" s="4">
        <v>0</v>
      </c>
      <c r="FB229" s="9">
        <f t="shared" si="1813"/>
        <v>0</v>
      </c>
      <c r="FC229" s="5">
        <v>0.1</v>
      </c>
      <c r="FD229" s="4">
        <v>2.58</v>
      </c>
      <c r="FE229" s="9">
        <f t="shared" si="1814"/>
        <v>25800</v>
      </c>
      <c r="FF229" s="6">
        <v>0</v>
      </c>
      <c r="FG229" s="4">
        <v>0</v>
      </c>
      <c r="FH229" s="9">
        <f t="shared" si="1815"/>
        <v>0</v>
      </c>
      <c r="FI229" s="6">
        <v>0</v>
      </c>
      <c r="FJ229" s="4">
        <v>0</v>
      </c>
      <c r="FK229" s="9">
        <f t="shared" si="1816"/>
        <v>0</v>
      </c>
      <c r="FL229" s="6">
        <v>0</v>
      </c>
      <c r="FM229" s="4">
        <v>0</v>
      </c>
      <c r="FN229" s="9">
        <f t="shared" si="1817"/>
        <v>0</v>
      </c>
      <c r="FO229" s="6">
        <v>0</v>
      </c>
      <c r="FP229" s="4">
        <v>0</v>
      </c>
      <c r="FQ229" s="9">
        <f t="shared" si="1818"/>
        <v>0</v>
      </c>
      <c r="FR229" s="6">
        <v>0</v>
      </c>
      <c r="FS229" s="4">
        <v>0</v>
      </c>
      <c r="FT229" s="9">
        <f t="shared" si="1819"/>
        <v>0</v>
      </c>
      <c r="FU229" s="6">
        <v>0</v>
      </c>
      <c r="FV229" s="4">
        <v>0</v>
      </c>
      <c r="FW229" s="9">
        <f t="shared" si="1820"/>
        <v>0</v>
      </c>
      <c r="FX229" s="6">
        <v>0</v>
      </c>
      <c r="FY229" s="4">
        <v>0</v>
      </c>
      <c r="FZ229" s="9">
        <f t="shared" si="1821"/>
        <v>0</v>
      </c>
      <c r="GA229" s="5">
        <v>1.3127500000000001</v>
      </c>
      <c r="GB229" s="4">
        <v>130.005</v>
      </c>
      <c r="GC229" s="9">
        <f t="shared" si="1822"/>
        <v>99032.565225671293</v>
      </c>
      <c r="GD229" s="6">
        <v>0</v>
      </c>
      <c r="GE229" s="4">
        <v>0</v>
      </c>
      <c r="GF229" s="9">
        <f t="shared" si="1823"/>
        <v>0</v>
      </c>
      <c r="GG229" s="6">
        <v>0</v>
      </c>
      <c r="GH229" s="4">
        <v>0</v>
      </c>
      <c r="GI229" s="9">
        <f t="shared" si="1824"/>
        <v>0</v>
      </c>
      <c r="GJ229" s="6">
        <v>0</v>
      </c>
      <c r="GK229" s="4">
        <v>0</v>
      </c>
      <c r="GL229" s="9">
        <f t="shared" si="1825"/>
        <v>0</v>
      </c>
      <c r="GM229" s="6">
        <v>0</v>
      </c>
      <c r="GN229" s="4">
        <v>0</v>
      </c>
      <c r="GO229" s="9">
        <f t="shared" si="1826"/>
        <v>0</v>
      </c>
      <c r="GP229" s="6">
        <v>0</v>
      </c>
      <c r="GQ229" s="4">
        <v>0</v>
      </c>
      <c r="GR229" s="9">
        <f t="shared" si="1827"/>
        <v>0</v>
      </c>
      <c r="GS229" s="5">
        <v>2.5999999999999999E-2</v>
      </c>
      <c r="GT229" s="4">
        <v>1.2549999999999999</v>
      </c>
      <c r="GU229" s="9">
        <f t="shared" si="1828"/>
        <v>48269.230769230766</v>
      </c>
      <c r="GV229" s="6">
        <v>0</v>
      </c>
      <c r="GW229" s="4">
        <v>0</v>
      </c>
      <c r="GX229" s="9">
        <f t="shared" si="1829"/>
        <v>0</v>
      </c>
      <c r="GY229" s="6">
        <v>0</v>
      </c>
      <c r="GZ229" s="4">
        <v>0</v>
      </c>
      <c r="HA229" s="9">
        <f t="shared" si="1830"/>
        <v>0</v>
      </c>
      <c r="HB229" s="6">
        <v>0</v>
      </c>
      <c r="HC229" s="4">
        <v>0</v>
      </c>
      <c r="HD229" s="9">
        <f t="shared" si="1831"/>
        <v>0</v>
      </c>
      <c r="HE229" s="6">
        <v>0</v>
      </c>
      <c r="HF229" s="4">
        <v>0</v>
      </c>
      <c r="HG229" s="9">
        <f t="shared" si="1832"/>
        <v>0</v>
      </c>
      <c r="HH229" s="6">
        <v>0</v>
      </c>
      <c r="HI229" s="4">
        <v>0</v>
      </c>
      <c r="HJ229" s="9">
        <f t="shared" si="1833"/>
        <v>0</v>
      </c>
      <c r="HK229" s="6"/>
      <c r="HL229" s="4"/>
      <c r="HM229" s="9"/>
      <c r="HN229" s="5">
        <v>6.5000000000000002E-2</v>
      </c>
      <c r="HO229" s="4">
        <v>2.1890000000000001</v>
      </c>
      <c r="HP229" s="9">
        <f t="shared" si="1834"/>
        <v>33676.923076923078</v>
      </c>
      <c r="HQ229" s="6">
        <v>0</v>
      </c>
      <c r="HR229" s="4">
        <v>0</v>
      </c>
      <c r="HS229" s="9">
        <f t="shared" si="1835"/>
        <v>0</v>
      </c>
      <c r="HT229" s="6">
        <f t="shared" si="1836"/>
        <v>83.790909999999997</v>
      </c>
      <c r="HU229" s="10">
        <f t="shared" si="1837"/>
        <v>462.33499999999998</v>
      </c>
    </row>
    <row r="230" spans="1:229" x14ac:dyDescent="0.3">
      <c r="A230" s="66">
        <v>2021</v>
      </c>
      <c r="B230" s="67" t="s">
        <v>5</v>
      </c>
      <c r="C230" s="6">
        <v>0</v>
      </c>
      <c r="D230" s="4">
        <v>0</v>
      </c>
      <c r="E230" s="9">
        <f>IF(C230=0,0,D230/C230*1000)</f>
        <v>0</v>
      </c>
      <c r="F230" s="6">
        <v>0</v>
      </c>
      <c r="G230" s="4">
        <v>0</v>
      </c>
      <c r="H230" s="9">
        <f t="shared" si="1763"/>
        <v>0</v>
      </c>
      <c r="I230" s="6">
        <v>0</v>
      </c>
      <c r="J230" s="4">
        <v>0</v>
      </c>
      <c r="K230" s="9">
        <f t="shared" si="1764"/>
        <v>0</v>
      </c>
      <c r="L230" s="6">
        <v>0</v>
      </c>
      <c r="M230" s="4">
        <v>0</v>
      </c>
      <c r="N230" s="9">
        <f t="shared" si="1765"/>
        <v>0</v>
      </c>
      <c r="O230" s="6">
        <v>0</v>
      </c>
      <c r="P230" s="4">
        <v>0</v>
      </c>
      <c r="Q230" s="9">
        <f t="shared" si="1766"/>
        <v>0</v>
      </c>
      <c r="R230" s="6">
        <v>0</v>
      </c>
      <c r="S230" s="4">
        <v>0</v>
      </c>
      <c r="T230" s="9">
        <f t="shared" si="1767"/>
        <v>0</v>
      </c>
      <c r="U230" s="74">
        <v>12.633569999999999</v>
      </c>
      <c r="V230" s="75">
        <v>135.279</v>
      </c>
      <c r="W230" s="9">
        <f t="shared" si="1768"/>
        <v>10707.899667314941</v>
      </c>
      <c r="X230" s="6">
        <v>0</v>
      </c>
      <c r="Y230" s="4">
        <v>0</v>
      </c>
      <c r="Z230" s="9">
        <f t="shared" si="1769"/>
        <v>0</v>
      </c>
      <c r="AA230" s="6">
        <v>0</v>
      </c>
      <c r="AB230" s="4">
        <v>0</v>
      </c>
      <c r="AC230" s="9">
        <f t="shared" si="1770"/>
        <v>0</v>
      </c>
      <c r="AD230" s="6">
        <v>0</v>
      </c>
      <c r="AE230" s="4">
        <v>0</v>
      </c>
      <c r="AF230" s="9">
        <f t="shared" si="1771"/>
        <v>0</v>
      </c>
      <c r="AG230" s="6">
        <v>0</v>
      </c>
      <c r="AH230" s="4">
        <v>0</v>
      </c>
      <c r="AI230" s="9">
        <f t="shared" si="1772"/>
        <v>0</v>
      </c>
      <c r="AJ230" s="74">
        <v>5.0000000000000001E-4</v>
      </c>
      <c r="AK230" s="75">
        <v>7.3999999999999996E-2</v>
      </c>
      <c r="AL230" s="9">
        <f t="shared" si="1773"/>
        <v>148000</v>
      </c>
      <c r="AM230" s="6">
        <v>0</v>
      </c>
      <c r="AN230" s="4">
        <v>0</v>
      </c>
      <c r="AO230" s="9">
        <f t="shared" si="1774"/>
        <v>0</v>
      </c>
      <c r="AP230" s="74">
        <v>2E-3</v>
      </c>
      <c r="AQ230" s="75">
        <v>9.9000000000000005E-2</v>
      </c>
      <c r="AR230" s="9">
        <f t="shared" si="1775"/>
        <v>49500</v>
      </c>
      <c r="AS230" s="6">
        <v>0</v>
      </c>
      <c r="AT230" s="4">
        <v>0</v>
      </c>
      <c r="AU230" s="9">
        <f t="shared" si="1776"/>
        <v>0</v>
      </c>
      <c r="AV230" s="6">
        <v>0</v>
      </c>
      <c r="AW230" s="4">
        <v>0</v>
      </c>
      <c r="AX230" s="9">
        <f t="shared" si="1777"/>
        <v>0</v>
      </c>
      <c r="AY230" s="6">
        <v>0</v>
      </c>
      <c r="AZ230" s="4">
        <v>0</v>
      </c>
      <c r="BA230" s="9">
        <f t="shared" si="1778"/>
        <v>0</v>
      </c>
      <c r="BB230" s="74">
        <v>6.6008800000000001</v>
      </c>
      <c r="BC230" s="75">
        <v>694.74400000000003</v>
      </c>
      <c r="BD230" s="64">
        <f t="shared" si="1779"/>
        <v>105250.20906303402</v>
      </c>
      <c r="BE230" s="6">
        <v>0</v>
      </c>
      <c r="BF230" s="4">
        <v>0</v>
      </c>
      <c r="BG230" s="9">
        <f t="shared" si="1780"/>
        <v>0</v>
      </c>
      <c r="BH230" s="74">
        <v>7.9640000000000002E-2</v>
      </c>
      <c r="BI230" s="75">
        <v>4.5209999999999999</v>
      </c>
      <c r="BJ230" s="9">
        <f t="shared" si="1781"/>
        <v>56767.955801104967</v>
      </c>
      <c r="BK230" s="6">
        <v>0</v>
      </c>
      <c r="BL230" s="4">
        <v>0</v>
      </c>
      <c r="BM230" s="9">
        <f t="shared" si="1782"/>
        <v>0</v>
      </c>
      <c r="BN230" s="6">
        <v>0</v>
      </c>
      <c r="BO230" s="4">
        <v>0</v>
      </c>
      <c r="BP230" s="9">
        <f t="shared" si="1783"/>
        <v>0</v>
      </c>
      <c r="BQ230" s="6">
        <v>0</v>
      </c>
      <c r="BR230" s="4">
        <v>0</v>
      </c>
      <c r="BS230" s="9">
        <f t="shared" si="1784"/>
        <v>0</v>
      </c>
      <c r="BT230" s="6">
        <v>0</v>
      </c>
      <c r="BU230" s="4">
        <v>0</v>
      </c>
      <c r="BV230" s="9">
        <f t="shared" si="1785"/>
        <v>0</v>
      </c>
      <c r="BW230" s="6">
        <v>0</v>
      </c>
      <c r="BX230" s="4">
        <v>0</v>
      </c>
      <c r="BY230" s="9">
        <f t="shared" si="1786"/>
        <v>0</v>
      </c>
      <c r="BZ230" s="6">
        <v>0</v>
      </c>
      <c r="CA230" s="4">
        <v>0</v>
      </c>
      <c r="CB230" s="9">
        <f t="shared" si="1787"/>
        <v>0</v>
      </c>
      <c r="CC230" s="74">
        <v>0.1429</v>
      </c>
      <c r="CD230" s="75">
        <v>3.1850000000000001</v>
      </c>
      <c r="CE230" s="9">
        <f t="shared" si="1788"/>
        <v>22288.313505948216</v>
      </c>
      <c r="CF230" s="6">
        <v>0</v>
      </c>
      <c r="CG230" s="4">
        <v>0</v>
      </c>
      <c r="CH230" s="9">
        <f t="shared" si="1789"/>
        <v>0</v>
      </c>
      <c r="CI230" s="6">
        <v>0</v>
      </c>
      <c r="CJ230" s="4">
        <v>0</v>
      </c>
      <c r="CK230" s="9">
        <f t="shared" si="1790"/>
        <v>0</v>
      </c>
      <c r="CL230" s="6">
        <v>0</v>
      </c>
      <c r="CM230" s="4">
        <v>0</v>
      </c>
      <c r="CN230" s="9">
        <f t="shared" si="1791"/>
        <v>0</v>
      </c>
      <c r="CO230" s="6">
        <v>0</v>
      </c>
      <c r="CP230" s="4">
        <v>0</v>
      </c>
      <c r="CQ230" s="9">
        <f t="shared" si="1792"/>
        <v>0</v>
      </c>
      <c r="CR230" s="6">
        <v>0</v>
      </c>
      <c r="CS230" s="4">
        <v>0</v>
      </c>
      <c r="CT230" s="9">
        <f t="shared" si="1793"/>
        <v>0</v>
      </c>
      <c r="CU230" s="6">
        <v>0</v>
      </c>
      <c r="CV230" s="4">
        <v>0</v>
      </c>
      <c r="CW230" s="9">
        <f t="shared" si="1794"/>
        <v>0</v>
      </c>
      <c r="CX230" s="6">
        <v>0</v>
      </c>
      <c r="CY230" s="4">
        <v>0</v>
      </c>
      <c r="CZ230" s="9">
        <f t="shared" si="1795"/>
        <v>0</v>
      </c>
      <c r="DA230" s="6">
        <v>0</v>
      </c>
      <c r="DB230" s="4">
        <v>0</v>
      </c>
      <c r="DC230" s="9">
        <f t="shared" si="1796"/>
        <v>0</v>
      </c>
      <c r="DD230" s="74">
        <v>4.6337200000000003</v>
      </c>
      <c r="DE230" s="75">
        <v>22.289000000000001</v>
      </c>
      <c r="DF230" s="9">
        <f t="shared" si="1797"/>
        <v>4810.1741149659456</v>
      </c>
      <c r="DG230" s="74">
        <v>0.01</v>
      </c>
      <c r="DH230" s="75">
        <v>0.501</v>
      </c>
      <c r="DI230" s="9">
        <f t="shared" si="1798"/>
        <v>50100</v>
      </c>
      <c r="DJ230" s="74">
        <v>0.12</v>
      </c>
      <c r="DK230" s="75">
        <v>0.66400000000000003</v>
      </c>
      <c r="DL230" s="9">
        <f t="shared" si="1799"/>
        <v>5533.3333333333339</v>
      </c>
      <c r="DM230" s="6">
        <v>0</v>
      </c>
      <c r="DN230" s="4">
        <v>0</v>
      </c>
      <c r="DO230" s="9">
        <f t="shared" si="1800"/>
        <v>0</v>
      </c>
      <c r="DP230" s="6">
        <v>0</v>
      </c>
      <c r="DQ230" s="4">
        <v>0</v>
      </c>
      <c r="DR230" s="9">
        <f t="shared" si="1801"/>
        <v>0</v>
      </c>
      <c r="DS230" s="6">
        <v>0</v>
      </c>
      <c r="DT230" s="4">
        <v>0</v>
      </c>
      <c r="DU230" s="9">
        <f t="shared" si="1802"/>
        <v>0</v>
      </c>
      <c r="DV230" s="74">
        <v>0.83933000000000002</v>
      </c>
      <c r="DW230" s="75">
        <v>8.1300000000000008</v>
      </c>
      <c r="DX230" s="9">
        <f t="shared" si="1803"/>
        <v>9686.2974038816683</v>
      </c>
      <c r="DY230" s="74">
        <v>69.868960000000001</v>
      </c>
      <c r="DZ230" s="75">
        <v>715.36900000000003</v>
      </c>
      <c r="EA230" s="9">
        <f t="shared" si="1804"/>
        <v>10238.724034249257</v>
      </c>
      <c r="EB230" s="6">
        <v>0</v>
      </c>
      <c r="EC230" s="4">
        <v>0</v>
      </c>
      <c r="ED230" s="9">
        <f t="shared" si="1805"/>
        <v>0</v>
      </c>
      <c r="EE230" s="6">
        <v>0</v>
      </c>
      <c r="EF230" s="4">
        <v>0</v>
      </c>
      <c r="EG230" s="9">
        <f t="shared" si="1806"/>
        <v>0</v>
      </c>
      <c r="EH230" s="6">
        <v>0</v>
      </c>
      <c r="EI230" s="4">
        <v>0</v>
      </c>
      <c r="EJ230" s="9">
        <f t="shared" si="1807"/>
        <v>0</v>
      </c>
      <c r="EK230" s="6">
        <v>0</v>
      </c>
      <c r="EL230" s="4">
        <v>0</v>
      </c>
      <c r="EM230" s="9">
        <f t="shared" si="1808"/>
        <v>0</v>
      </c>
      <c r="EN230" s="6">
        <v>0</v>
      </c>
      <c r="EO230" s="4">
        <v>0</v>
      </c>
      <c r="EP230" s="9">
        <f t="shared" si="1809"/>
        <v>0</v>
      </c>
      <c r="EQ230" s="6">
        <v>0</v>
      </c>
      <c r="ER230" s="4">
        <v>0</v>
      </c>
      <c r="ES230" s="9">
        <f t="shared" si="1810"/>
        <v>0</v>
      </c>
      <c r="ET230" s="6">
        <v>0</v>
      </c>
      <c r="EU230" s="4">
        <v>0</v>
      </c>
      <c r="EV230" s="9">
        <f t="shared" si="1811"/>
        <v>0</v>
      </c>
      <c r="EW230" s="6">
        <v>0</v>
      </c>
      <c r="EX230" s="4">
        <v>0</v>
      </c>
      <c r="EY230" s="9">
        <f t="shared" si="1812"/>
        <v>0</v>
      </c>
      <c r="EZ230" s="6">
        <v>0</v>
      </c>
      <c r="FA230" s="4">
        <v>0</v>
      </c>
      <c r="FB230" s="9">
        <f t="shared" si="1813"/>
        <v>0</v>
      </c>
      <c r="FC230" s="6">
        <v>0</v>
      </c>
      <c r="FD230" s="4">
        <v>0</v>
      </c>
      <c r="FE230" s="9">
        <f t="shared" si="1814"/>
        <v>0</v>
      </c>
      <c r="FF230" s="6">
        <v>0</v>
      </c>
      <c r="FG230" s="4">
        <v>0</v>
      </c>
      <c r="FH230" s="9">
        <f t="shared" si="1815"/>
        <v>0</v>
      </c>
      <c r="FI230" s="6">
        <v>0</v>
      </c>
      <c r="FJ230" s="4">
        <v>0</v>
      </c>
      <c r="FK230" s="9">
        <f t="shared" si="1816"/>
        <v>0</v>
      </c>
      <c r="FL230" s="6">
        <v>0</v>
      </c>
      <c r="FM230" s="4">
        <v>0</v>
      </c>
      <c r="FN230" s="9">
        <f t="shared" si="1817"/>
        <v>0</v>
      </c>
      <c r="FO230" s="6">
        <v>0</v>
      </c>
      <c r="FP230" s="4">
        <v>0</v>
      </c>
      <c r="FQ230" s="9">
        <f t="shared" si="1818"/>
        <v>0</v>
      </c>
      <c r="FR230" s="6">
        <v>0</v>
      </c>
      <c r="FS230" s="4">
        <v>0</v>
      </c>
      <c r="FT230" s="9">
        <f t="shared" si="1819"/>
        <v>0</v>
      </c>
      <c r="FU230" s="6">
        <v>0</v>
      </c>
      <c r="FV230" s="4">
        <v>0</v>
      </c>
      <c r="FW230" s="9">
        <f t="shared" si="1820"/>
        <v>0</v>
      </c>
      <c r="FX230" s="6">
        <v>0</v>
      </c>
      <c r="FY230" s="4">
        <v>0</v>
      </c>
      <c r="FZ230" s="9">
        <f t="shared" si="1821"/>
        <v>0</v>
      </c>
      <c r="GA230" s="6">
        <v>0</v>
      </c>
      <c r="GB230" s="4">
        <v>0</v>
      </c>
      <c r="GC230" s="9">
        <f t="shared" si="1822"/>
        <v>0</v>
      </c>
      <c r="GD230" s="6">
        <v>0</v>
      </c>
      <c r="GE230" s="4">
        <v>0</v>
      </c>
      <c r="GF230" s="9">
        <f t="shared" si="1823"/>
        <v>0</v>
      </c>
      <c r="GG230" s="74">
        <v>0.75</v>
      </c>
      <c r="GH230" s="75">
        <v>23.25</v>
      </c>
      <c r="GI230" s="9">
        <f t="shared" si="1824"/>
        <v>31000</v>
      </c>
      <c r="GJ230" s="6">
        <v>0</v>
      </c>
      <c r="GK230" s="4">
        <v>0</v>
      </c>
      <c r="GL230" s="9">
        <f t="shared" si="1825"/>
        <v>0</v>
      </c>
      <c r="GM230" s="6">
        <v>0</v>
      </c>
      <c r="GN230" s="4">
        <v>0</v>
      </c>
      <c r="GO230" s="9">
        <f t="shared" si="1826"/>
        <v>0</v>
      </c>
      <c r="GP230" s="6">
        <v>0</v>
      </c>
      <c r="GQ230" s="4">
        <v>0</v>
      </c>
      <c r="GR230" s="9">
        <f t="shared" si="1827"/>
        <v>0</v>
      </c>
      <c r="GS230" s="74">
        <v>5.8700000000000002E-3</v>
      </c>
      <c r="GT230" s="75">
        <v>0.214</v>
      </c>
      <c r="GU230" s="9">
        <f t="shared" si="1828"/>
        <v>36456.558773424193</v>
      </c>
      <c r="GV230" s="6">
        <v>0</v>
      </c>
      <c r="GW230" s="4">
        <v>0</v>
      </c>
      <c r="GX230" s="9">
        <f t="shared" si="1829"/>
        <v>0</v>
      </c>
      <c r="GY230" s="6">
        <v>0</v>
      </c>
      <c r="GZ230" s="4">
        <v>0</v>
      </c>
      <c r="HA230" s="9">
        <f t="shared" si="1830"/>
        <v>0</v>
      </c>
      <c r="HB230" s="6">
        <v>0</v>
      </c>
      <c r="HC230" s="4">
        <v>0</v>
      </c>
      <c r="HD230" s="9">
        <f t="shared" si="1831"/>
        <v>0</v>
      </c>
      <c r="HE230" s="6">
        <v>0</v>
      </c>
      <c r="HF230" s="4">
        <v>0</v>
      </c>
      <c r="HG230" s="9">
        <f t="shared" si="1832"/>
        <v>0</v>
      </c>
      <c r="HH230" s="6">
        <v>0</v>
      </c>
      <c r="HI230" s="4">
        <v>0</v>
      </c>
      <c r="HJ230" s="9">
        <f t="shared" si="1833"/>
        <v>0</v>
      </c>
      <c r="HK230" s="6"/>
      <c r="HL230" s="4"/>
      <c r="HM230" s="9"/>
      <c r="HN230" s="74">
        <v>7.0000000000000007E-2</v>
      </c>
      <c r="HO230" s="75">
        <v>2.6379999999999999</v>
      </c>
      <c r="HP230" s="9">
        <f t="shared" si="1834"/>
        <v>37685.714285714283</v>
      </c>
      <c r="HQ230" s="74">
        <v>5.688E-2</v>
      </c>
      <c r="HR230" s="75">
        <v>1.5089999999999999</v>
      </c>
      <c r="HS230" s="9">
        <f t="shared" si="1835"/>
        <v>26529.535864978901</v>
      </c>
      <c r="HT230" s="6">
        <f t="shared" si="1836"/>
        <v>95.814250000000001</v>
      </c>
      <c r="HU230" s="10">
        <f t="shared" si="1837"/>
        <v>1612.4659999999999</v>
      </c>
    </row>
    <row r="231" spans="1:229" x14ac:dyDescent="0.3">
      <c r="A231" s="66">
        <v>2021</v>
      </c>
      <c r="B231" s="9" t="s">
        <v>6</v>
      </c>
      <c r="C231" s="6">
        <v>0</v>
      </c>
      <c r="D231" s="4">
        <v>0</v>
      </c>
      <c r="E231" s="9">
        <f t="shared" ref="E231:E238" si="1839">IF(C231=0,0,D231/C231*1000)</f>
        <v>0</v>
      </c>
      <c r="F231" s="77">
        <v>1.292</v>
      </c>
      <c r="G231" s="78">
        <v>46.557000000000002</v>
      </c>
      <c r="H231" s="9">
        <f t="shared" si="1763"/>
        <v>36034.829721362228</v>
      </c>
      <c r="I231" s="6">
        <v>0</v>
      </c>
      <c r="J231" s="4">
        <v>0</v>
      </c>
      <c r="K231" s="9">
        <f t="shared" si="1764"/>
        <v>0</v>
      </c>
      <c r="L231" s="6">
        <v>0</v>
      </c>
      <c r="M231" s="4">
        <v>0</v>
      </c>
      <c r="N231" s="9">
        <f t="shared" si="1765"/>
        <v>0</v>
      </c>
      <c r="O231" s="6">
        <v>0</v>
      </c>
      <c r="P231" s="4">
        <v>0</v>
      </c>
      <c r="Q231" s="9">
        <f t="shared" si="1766"/>
        <v>0</v>
      </c>
      <c r="R231" s="6">
        <v>0</v>
      </c>
      <c r="S231" s="4">
        <v>0</v>
      </c>
      <c r="T231" s="9">
        <f t="shared" si="1767"/>
        <v>0</v>
      </c>
      <c r="U231" s="77">
        <v>7.4724500000000003</v>
      </c>
      <c r="V231" s="78">
        <v>54.6</v>
      </c>
      <c r="W231" s="9">
        <f t="shared" si="1768"/>
        <v>7306.8404606253634</v>
      </c>
      <c r="X231" s="6">
        <v>0</v>
      </c>
      <c r="Y231" s="4">
        <v>0</v>
      </c>
      <c r="Z231" s="9">
        <f t="shared" si="1769"/>
        <v>0</v>
      </c>
      <c r="AA231" s="6">
        <v>0</v>
      </c>
      <c r="AB231" s="4">
        <v>0</v>
      </c>
      <c r="AC231" s="9">
        <f t="shared" si="1770"/>
        <v>0</v>
      </c>
      <c r="AD231" s="6">
        <v>0</v>
      </c>
      <c r="AE231" s="4">
        <v>0</v>
      </c>
      <c r="AF231" s="9">
        <f t="shared" si="1771"/>
        <v>0</v>
      </c>
      <c r="AG231" s="6">
        <v>0</v>
      </c>
      <c r="AH231" s="4">
        <v>0</v>
      </c>
      <c r="AI231" s="9">
        <f t="shared" si="1772"/>
        <v>0</v>
      </c>
      <c r="AJ231" s="6">
        <v>0</v>
      </c>
      <c r="AK231" s="4">
        <v>0</v>
      </c>
      <c r="AL231" s="9">
        <f t="shared" si="1773"/>
        <v>0</v>
      </c>
      <c r="AM231" s="6">
        <v>0</v>
      </c>
      <c r="AN231" s="4">
        <v>0</v>
      </c>
      <c r="AO231" s="9">
        <f t="shared" si="1774"/>
        <v>0</v>
      </c>
      <c r="AP231" s="6">
        <v>0</v>
      </c>
      <c r="AQ231" s="4">
        <v>0</v>
      </c>
      <c r="AR231" s="9">
        <f t="shared" si="1775"/>
        <v>0</v>
      </c>
      <c r="AS231" s="6">
        <v>0</v>
      </c>
      <c r="AT231" s="4">
        <v>0</v>
      </c>
      <c r="AU231" s="9">
        <f t="shared" si="1776"/>
        <v>0</v>
      </c>
      <c r="AV231" s="6">
        <v>0</v>
      </c>
      <c r="AW231" s="4">
        <v>0</v>
      </c>
      <c r="AX231" s="9">
        <f t="shared" si="1777"/>
        <v>0</v>
      </c>
      <c r="AY231" s="6">
        <v>0</v>
      </c>
      <c r="AZ231" s="4">
        <v>0</v>
      </c>
      <c r="BA231" s="9">
        <f t="shared" si="1778"/>
        <v>0</v>
      </c>
      <c r="BB231" s="6">
        <v>0</v>
      </c>
      <c r="BC231" s="4">
        <v>0</v>
      </c>
      <c r="BD231" s="9">
        <f t="shared" si="1779"/>
        <v>0</v>
      </c>
      <c r="BE231" s="6">
        <v>0</v>
      </c>
      <c r="BF231" s="4">
        <v>0</v>
      </c>
      <c r="BG231" s="9">
        <f t="shared" si="1780"/>
        <v>0</v>
      </c>
      <c r="BH231" s="77">
        <v>17.798200000000001</v>
      </c>
      <c r="BI231" s="78">
        <v>162.57300000000001</v>
      </c>
      <c r="BJ231" s="9">
        <f t="shared" si="1781"/>
        <v>9134.2382937600432</v>
      </c>
      <c r="BK231" s="6">
        <v>0</v>
      </c>
      <c r="BL231" s="4">
        <v>0</v>
      </c>
      <c r="BM231" s="9">
        <f t="shared" si="1782"/>
        <v>0</v>
      </c>
      <c r="BN231" s="6">
        <v>0</v>
      </c>
      <c r="BO231" s="4">
        <v>0</v>
      </c>
      <c r="BP231" s="9">
        <f t="shared" si="1783"/>
        <v>0</v>
      </c>
      <c r="BQ231" s="6">
        <v>0</v>
      </c>
      <c r="BR231" s="4">
        <v>0</v>
      </c>
      <c r="BS231" s="9">
        <f t="shared" si="1784"/>
        <v>0</v>
      </c>
      <c r="BT231" s="6">
        <v>0</v>
      </c>
      <c r="BU231" s="4">
        <v>0</v>
      </c>
      <c r="BV231" s="9">
        <f t="shared" si="1785"/>
        <v>0</v>
      </c>
      <c r="BW231" s="6">
        <v>0</v>
      </c>
      <c r="BX231" s="4">
        <v>0</v>
      </c>
      <c r="BY231" s="9">
        <f t="shared" si="1786"/>
        <v>0</v>
      </c>
      <c r="BZ231" s="6">
        <v>0</v>
      </c>
      <c r="CA231" s="4">
        <v>0</v>
      </c>
      <c r="CB231" s="9">
        <f t="shared" si="1787"/>
        <v>0</v>
      </c>
      <c r="CC231" s="77">
        <v>4.9799999999999997E-2</v>
      </c>
      <c r="CD231" s="78">
        <v>0.67100000000000004</v>
      </c>
      <c r="CE231" s="9">
        <f t="shared" si="1788"/>
        <v>13473.89558232932</v>
      </c>
      <c r="CF231" s="6">
        <v>0</v>
      </c>
      <c r="CG231" s="4">
        <v>0</v>
      </c>
      <c r="CH231" s="9">
        <f t="shared" si="1789"/>
        <v>0</v>
      </c>
      <c r="CI231" s="6">
        <v>0</v>
      </c>
      <c r="CJ231" s="4">
        <v>0</v>
      </c>
      <c r="CK231" s="9">
        <f t="shared" si="1790"/>
        <v>0</v>
      </c>
      <c r="CL231" s="6">
        <v>0</v>
      </c>
      <c r="CM231" s="4">
        <v>0</v>
      </c>
      <c r="CN231" s="9">
        <f t="shared" si="1791"/>
        <v>0</v>
      </c>
      <c r="CO231" s="6">
        <v>0</v>
      </c>
      <c r="CP231" s="4">
        <v>0</v>
      </c>
      <c r="CQ231" s="9">
        <f t="shared" si="1792"/>
        <v>0</v>
      </c>
      <c r="CR231" s="6">
        <v>0</v>
      </c>
      <c r="CS231" s="4">
        <v>0</v>
      </c>
      <c r="CT231" s="9">
        <f t="shared" si="1793"/>
        <v>0</v>
      </c>
      <c r="CU231" s="6">
        <v>0</v>
      </c>
      <c r="CV231" s="4">
        <v>0</v>
      </c>
      <c r="CW231" s="9">
        <f t="shared" si="1794"/>
        <v>0</v>
      </c>
      <c r="CX231" s="6">
        <v>0</v>
      </c>
      <c r="CY231" s="4">
        <v>0</v>
      </c>
      <c r="CZ231" s="9">
        <f t="shared" si="1795"/>
        <v>0</v>
      </c>
      <c r="DA231" s="6">
        <v>0</v>
      </c>
      <c r="DB231" s="4">
        <v>0</v>
      </c>
      <c r="DC231" s="9">
        <f t="shared" si="1796"/>
        <v>0</v>
      </c>
      <c r="DD231" s="77">
        <v>5.1999999999999998E-2</v>
      </c>
      <c r="DE231" s="78">
        <v>0.61099999999999999</v>
      </c>
      <c r="DF231" s="9">
        <f t="shared" si="1797"/>
        <v>11750</v>
      </c>
      <c r="DG231" s="6">
        <v>0</v>
      </c>
      <c r="DH231" s="4">
        <v>0</v>
      </c>
      <c r="DI231" s="9">
        <f t="shared" si="1798"/>
        <v>0</v>
      </c>
      <c r="DJ231" s="77">
        <v>0.02</v>
      </c>
      <c r="DK231" s="78">
        <v>0.11</v>
      </c>
      <c r="DL231" s="9">
        <f t="shared" si="1799"/>
        <v>5500</v>
      </c>
      <c r="DM231" s="6">
        <v>0</v>
      </c>
      <c r="DN231" s="4">
        <v>0</v>
      </c>
      <c r="DO231" s="9">
        <f t="shared" si="1800"/>
        <v>0</v>
      </c>
      <c r="DP231" s="6">
        <v>0</v>
      </c>
      <c r="DQ231" s="4">
        <v>0</v>
      </c>
      <c r="DR231" s="9">
        <f t="shared" si="1801"/>
        <v>0</v>
      </c>
      <c r="DS231" s="6">
        <v>0</v>
      </c>
      <c r="DT231" s="4">
        <v>0</v>
      </c>
      <c r="DU231" s="9">
        <f t="shared" si="1802"/>
        <v>0</v>
      </c>
      <c r="DV231" s="77">
        <v>1.6E-2</v>
      </c>
      <c r="DW231" s="78">
        <v>0.97399999999999998</v>
      </c>
      <c r="DX231" s="9">
        <f t="shared" si="1803"/>
        <v>60875</v>
      </c>
      <c r="DY231" s="77">
        <v>4.73428</v>
      </c>
      <c r="DZ231" s="78">
        <v>91.350999999999999</v>
      </c>
      <c r="EA231" s="9">
        <f t="shared" si="1804"/>
        <v>19295.647912670986</v>
      </c>
      <c r="EB231" s="6">
        <v>0</v>
      </c>
      <c r="EC231" s="4">
        <v>0</v>
      </c>
      <c r="ED231" s="9">
        <f t="shared" si="1805"/>
        <v>0</v>
      </c>
      <c r="EE231" s="6">
        <v>0</v>
      </c>
      <c r="EF231" s="4">
        <v>0</v>
      </c>
      <c r="EG231" s="9">
        <f t="shared" si="1806"/>
        <v>0</v>
      </c>
      <c r="EH231" s="6">
        <v>0</v>
      </c>
      <c r="EI231" s="4">
        <v>0</v>
      </c>
      <c r="EJ231" s="9">
        <f t="shared" si="1807"/>
        <v>0</v>
      </c>
      <c r="EK231" s="6">
        <v>0</v>
      </c>
      <c r="EL231" s="4">
        <v>0</v>
      </c>
      <c r="EM231" s="9">
        <f t="shared" si="1808"/>
        <v>0</v>
      </c>
      <c r="EN231" s="6">
        <v>0</v>
      </c>
      <c r="EO231" s="4">
        <v>0</v>
      </c>
      <c r="EP231" s="9">
        <f t="shared" si="1809"/>
        <v>0</v>
      </c>
      <c r="EQ231" s="6">
        <v>0</v>
      </c>
      <c r="ER231" s="4">
        <v>0</v>
      </c>
      <c r="ES231" s="9">
        <f t="shared" si="1810"/>
        <v>0</v>
      </c>
      <c r="ET231" s="6">
        <v>0</v>
      </c>
      <c r="EU231" s="4">
        <v>0</v>
      </c>
      <c r="EV231" s="9">
        <f t="shared" si="1811"/>
        <v>0</v>
      </c>
      <c r="EW231" s="6">
        <v>0</v>
      </c>
      <c r="EX231" s="4">
        <v>0</v>
      </c>
      <c r="EY231" s="9">
        <f t="shared" si="1812"/>
        <v>0</v>
      </c>
      <c r="EZ231" s="6">
        <v>0</v>
      </c>
      <c r="FA231" s="4">
        <v>0</v>
      </c>
      <c r="FB231" s="9">
        <f t="shared" si="1813"/>
        <v>0</v>
      </c>
      <c r="FC231" s="6">
        <v>0</v>
      </c>
      <c r="FD231" s="4">
        <v>0</v>
      </c>
      <c r="FE231" s="9">
        <f t="shared" si="1814"/>
        <v>0</v>
      </c>
      <c r="FF231" s="6">
        <v>0</v>
      </c>
      <c r="FG231" s="4">
        <v>0</v>
      </c>
      <c r="FH231" s="9">
        <f t="shared" si="1815"/>
        <v>0</v>
      </c>
      <c r="FI231" s="6">
        <v>0</v>
      </c>
      <c r="FJ231" s="4">
        <v>0</v>
      </c>
      <c r="FK231" s="9">
        <f t="shared" si="1816"/>
        <v>0</v>
      </c>
      <c r="FL231" s="6">
        <v>0</v>
      </c>
      <c r="FM231" s="4">
        <v>0</v>
      </c>
      <c r="FN231" s="9">
        <f t="shared" si="1817"/>
        <v>0</v>
      </c>
      <c r="FO231" s="6">
        <v>0</v>
      </c>
      <c r="FP231" s="4">
        <v>0</v>
      </c>
      <c r="FQ231" s="9">
        <f t="shared" si="1818"/>
        <v>0</v>
      </c>
      <c r="FR231" s="6">
        <v>0</v>
      </c>
      <c r="FS231" s="4">
        <v>0</v>
      </c>
      <c r="FT231" s="9">
        <f t="shared" si="1819"/>
        <v>0</v>
      </c>
      <c r="FU231" s="6">
        <v>0</v>
      </c>
      <c r="FV231" s="4">
        <v>0</v>
      </c>
      <c r="FW231" s="9">
        <f t="shared" si="1820"/>
        <v>0</v>
      </c>
      <c r="FX231" s="6">
        <v>0</v>
      </c>
      <c r="FY231" s="4">
        <v>0</v>
      </c>
      <c r="FZ231" s="9">
        <f t="shared" si="1821"/>
        <v>0</v>
      </c>
      <c r="GA231" s="6">
        <v>0</v>
      </c>
      <c r="GB231" s="4">
        <v>0</v>
      </c>
      <c r="GC231" s="9">
        <f t="shared" si="1822"/>
        <v>0</v>
      </c>
      <c r="GD231" s="6">
        <v>0</v>
      </c>
      <c r="GE231" s="4">
        <v>0</v>
      </c>
      <c r="GF231" s="9">
        <f t="shared" si="1823"/>
        <v>0</v>
      </c>
      <c r="GG231" s="6">
        <v>0</v>
      </c>
      <c r="GH231" s="4">
        <v>0</v>
      </c>
      <c r="GI231" s="9">
        <f t="shared" si="1824"/>
        <v>0</v>
      </c>
      <c r="GJ231" s="6">
        <v>0</v>
      </c>
      <c r="GK231" s="4">
        <v>0</v>
      </c>
      <c r="GL231" s="9">
        <f t="shared" si="1825"/>
        <v>0</v>
      </c>
      <c r="GM231" s="6">
        <v>0</v>
      </c>
      <c r="GN231" s="4">
        <v>0</v>
      </c>
      <c r="GO231" s="9">
        <f t="shared" si="1826"/>
        <v>0</v>
      </c>
      <c r="GP231" s="6">
        <v>0</v>
      </c>
      <c r="GQ231" s="4">
        <v>0</v>
      </c>
      <c r="GR231" s="9">
        <f t="shared" si="1827"/>
        <v>0</v>
      </c>
      <c r="GS231" s="6">
        <v>0</v>
      </c>
      <c r="GT231" s="4">
        <v>0</v>
      </c>
      <c r="GU231" s="9">
        <f t="shared" si="1828"/>
        <v>0</v>
      </c>
      <c r="GV231" s="6">
        <v>0</v>
      </c>
      <c r="GW231" s="4">
        <v>0</v>
      </c>
      <c r="GX231" s="9">
        <f t="shared" si="1829"/>
        <v>0</v>
      </c>
      <c r="GY231" s="6">
        <v>0</v>
      </c>
      <c r="GZ231" s="4">
        <v>0</v>
      </c>
      <c r="HA231" s="9">
        <f t="shared" si="1830"/>
        <v>0</v>
      </c>
      <c r="HB231" s="6">
        <v>0</v>
      </c>
      <c r="HC231" s="4">
        <v>0</v>
      </c>
      <c r="HD231" s="9">
        <f t="shared" si="1831"/>
        <v>0</v>
      </c>
      <c r="HE231" s="6">
        <v>0</v>
      </c>
      <c r="HF231" s="4">
        <v>0</v>
      </c>
      <c r="HG231" s="9">
        <f t="shared" si="1832"/>
        <v>0</v>
      </c>
      <c r="HH231" s="6">
        <v>0</v>
      </c>
      <c r="HI231" s="4">
        <v>0</v>
      </c>
      <c r="HJ231" s="9">
        <f t="shared" si="1833"/>
        <v>0</v>
      </c>
      <c r="HK231" s="6"/>
      <c r="HL231" s="4"/>
      <c r="HM231" s="9"/>
      <c r="HN231" s="77">
        <v>5.5E-2</v>
      </c>
      <c r="HO231" s="78">
        <v>1.8420000000000001</v>
      </c>
      <c r="HP231" s="9">
        <f t="shared" si="1834"/>
        <v>33490.909090909096</v>
      </c>
      <c r="HQ231" s="77">
        <v>2.5000000000000001E-2</v>
      </c>
      <c r="HR231" s="78">
        <v>1.625</v>
      </c>
      <c r="HS231" s="9">
        <f t="shared" si="1835"/>
        <v>65000</v>
      </c>
      <c r="HT231" s="6">
        <f t="shared" si="1836"/>
        <v>31.51473</v>
      </c>
      <c r="HU231" s="10">
        <f t="shared" si="1837"/>
        <v>360.91399999999999</v>
      </c>
    </row>
    <row r="232" spans="1:229" x14ac:dyDescent="0.3">
      <c r="A232" s="66">
        <v>2021</v>
      </c>
      <c r="B232" s="67" t="s">
        <v>7</v>
      </c>
      <c r="C232" s="6">
        <v>0</v>
      </c>
      <c r="D232" s="4">
        <v>0</v>
      </c>
      <c r="E232" s="9">
        <f t="shared" si="1839"/>
        <v>0</v>
      </c>
      <c r="F232" s="6">
        <v>0</v>
      </c>
      <c r="G232" s="4">
        <v>0</v>
      </c>
      <c r="H232" s="9">
        <f t="shared" si="1763"/>
        <v>0</v>
      </c>
      <c r="I232" s="6">
        <v>0</v>
      </c>
      <c r="J232" s="4">
        <v>0</v>
      </c>
      <c r="K232" s="9">
        <f t="shared" si="1764"/>
        <v>0</v>
      </c>
      <c r="L232" s="6">
        <v>0</v>
      </c>
      <c r="M232" s="4">
        <v>0</v>
      </c>
      <c r="N232" s="9">
        <f t="shared" si="1765"/>
        <v>0</v>
      </c>
      <c r="O232" s="6">
        <v>0</v>
      </c>
      <c r="P232" s="4">
        <v>0</v>
      </c>
      <c r="Q232" s="9">
        <f t="shared" si="1766"/>
        <v>0</v>
      </c>
      <c r="R232" s="6">
        <v>0</v>
      </c>
      <c r="S232" s="4">
        <v>0</v>
      </c>
      <c r="T232" s="9">
        <f t="shared" si="1767"/>
        <v>0</v>
      </c>
      <c r="U232" s="5">
        <v>0.33024999999999999</v>
      </c>
      <c r="V232" s="4">
        <v>9.4190000000000005</v>
      </c>
      <c r="W232" s="9">
        <f t="shared" si="1768"/>
        <v>28520.817562452692</v>
      </c>
      <c r="X232" s="6">
        <v>0</v>
      </c>
      <c r="Y232" s="4">
        <v>0</v>
      </c>
      <c r="Z232" s="9">
        <f t="shared" si="1769"/>
        <v>0</v>
      </c>
      <c r="AA232" s="6">
        <v>0</v>
      </c>
      <c r="AB232" s="4">
        <v>0</v>
      </c>
      <c r="AC232" s="9">
        <f t="shared" si="1770"/>
        <v>0</v>
      </c>
      <c r="AD232" s="6">
        <v>0</v>
      </c>
      <c r="AE232" s="4">
        <v>0</v>
      </c>
      <c r="AF232" s="9">
        <f t="shared" si="1771"/>
        <v>0</v>
      </c>
      <c r="AG232" s="6">
        <v>0</v>
      </c>
      <c r="AH232" s="4">
        <v>0</v>
      </c>
      <c r="AI232" s="9">
        <f t="shared" si="1772"/>
        <v>0</v>
      </c>
      <c r="AJ232" s="6">
        <v>0</v>
      </c>
      <c r="AK232" s="4">
        <v>0</v>
      </c>
      <c r="AL232" s="9">
        <f t="shared" si="1773"/>
        <v>0</v>
      </c>
      <c r="AM232" s="6">
        <v>0</v>
      </c>
      <c r="AN232" s="4">
        <v>0</v>
      </c>
      <c r="AO232" s="9">
        <f t="shared" si="1774"/>
        <v>0</v>
      </c>
      <c r="AP232" s="6">
        <v>0</v>
      </c>
      <c r="AQ232" s="4">
        <v>0</v>
      </c>
      <c r="AR232" s="9">
        <f t="shared" si="1775"/>
        <v>0</v>
      </c>
      <c r="AS232" s="6">
        <v>0</v>
      </c>
      <c r="AT232" s="4">
        <v>0</v>
      </c>
      <c r="AU232" s="9">
        <f t="shared" si="1776"/>
        <v>0</v>
      </c>
      <c r="AV232" s="6">
        <v>0</v>
      </c>
      <c r="AW232" s="4">
        <v>0</v>
      </c>
      <c r="AX232" s="9">
        <f t="shared" si="1777"/>
        <v>0</v>
      </c>
      <c r="AY232" s="6">
        <v>0</v>
      </c>
      <c r="AZ232" s="4">
        <v>0</v>
      </c>
      <c r="BA232" s="9">
        <f t="shared" si="1778"/>
        <v>0</v>
      </c>
      <c r="BB232" s="6">
        <v>0</v>
      </c>
      <c r="BC232" s="4">
        <v>0</v>
      </c>
      <c r="BD232" s="9">
        <f t="shared" si="1779"/>
        <v>0</v>
      </c>
      <c r="BE232" s="6">
        <v>0</v>
      </c>
      <c r="BF232" s="4">
        <v>0</v>
      </c>
      <c r="BG232" s="9">
        <f t="shared" si="1780"/>
        <v>0</v>
      </c>
      <c r="BH232" s="5">
        <v>7.9230000000000009E-2</v>
      </c>
      <c r="BI232" s="4">
        <v>3.5590000000000002</v>
      </c>
      <c r="BJ232" s="9">
        <f t="shared" si="1781"/>
        <v>44919.853590811559</v>
      </c>
      <c r="BK232" s="6">
        <v>0</v>
      </c>
      <c r="BL232" s="4">
        <v>0</v>
      </c>
      <c r="BM232" s="9">
        <f t="shared" si="1782"/>
        <v>0</v>
      </c>
      <c r="BN232" s="6">
        <v>0</v>
      </c>
      <c r="BO232" s="4">
        <v>0</v>
      </c>
      <c r="BP232" s="9">
        <f t="shared" si="1783"/>
        <v>0</v>
      </c>
      <c r="BQ232" s="6">
        <v>0</v>
      </c>
      <c r="BR232" s="4">
        <v>0</v>
      </c>
      <c r="BS232" s="9">
        <f t="shared" si="1784"/>
        <v>0</v>
      </c>
      <c r="BT232" s="6">
        <v>0</v>
      </c>
      <c r="BU232" s="4">
        <v>0</v>
      </c>
      <c r="BV232" s="9">
        <f t="shared" si="1785"/>
        <v>0</v>
      </c>
      <c r="BW232" s="6">
        <v>0</v>
      </c>
      <c r="BX232" s="4">
        <v>0</v>
      </c>
      <c r="BY232" s="9">
        <f t="shared" si="1786"/>
        <v>0</v>
      </c>
      <c r="BZ232" s="6">
        <v>0</v>
      </c>
      <c r="CA232" s="4">
        <v>0</v>
      </c>
      <c r="CB232" s="9">
        <f t="shared" si="1787"/>
        <v>0</v>
      </c>
      <c r="CC232" s="5">
        <v>0.22409999999999999</v>
      </c>
      <c r="CD232" s="4">
        <v>3.0049999999999999</v>
      </c>
      <c r="CE232" s="9">
        <f t="shared" si="1788"/>
        <v>13409.192324854976</v>
      </c>
      <c r="CF232" s="6">
        <v>0</v>
      </c>
      <c r="CG232" s="4">
        <v>0</v>
      </c>
      <c r="CH232" s="9">
        <f t="shared" si="1789"/>
        <v>0</v>
      </c>
      <c r="CI232" s="6">
        <v>0</v>
      </c>
      <c r="CJ232" s="4">
        <v>0</v>
      </c>
      <c r="CK232" s="9">
        <f t="shared" si="1790"/>
        <v>0</v>
      </c>
      <c r="CL232" s="6">
        <v>0</v>
      </c>
      <c r="CM232" s="4">
        <v>0</v>
      </c>
      <c r="CN232" s="9">
        <f t="shared" si="1791"/>
        <v>0</v>
      </c>
      <c r="CO232" s="6">
        <v>0</v>
      </c>
      <c r="CP232" s="4">
        <v>0</v>
      </c>
      <c r="CQ232" s="9">
        <f t="shared" si="1792"/>
        <v>0</v>
      </c>
      <c r="CR232" s="6">
        <v>0</v>
      </c>
      <c r="CS232" s="4">
        <v>0</v>
      </c>
      <c r="CT232" s="9">
        <f t="shared" si="1793"/>
        <v>0</v>
      </c>
      <c r="CU232" s="6">
        <v>0</v>
      </c>
      <c r="CV232" s="4">
        <v>0</v>
      </c>
      <c r="CW232" s="9">
        <f t="shared" si="1794"/>
        <v>0</v>
      </c>
      <c r="CX232" s="6">
        <v>0</v>
      </c>
      <c r="CY232" s="4">
        <v>0</v>
      </c>
      <c r="CZ232" s="9">
        <f t="shared" si="1795"/>
        <v>0</v>
      </c>
      <c r="DA232" s="6">
        <v>0</v>
      </c>
      <c r="DB232" s="4">
        <v>0</v>
      </c>
      <c r="DC232" s="9">
        <f t="shared" si="1796"/>
        <v>0</v>
      </c>
      <c r="DD232" s="5">
        <v>2.1360000000000001E-2</v>
      </c>
      <c r="DE232" s="4">
        <v>0.77600000000000002</v>
      </c>
      <c r="DF232" s="9">
        <f t="shared" si="1797"/>
        <v>36329.588014981273</v>
      </c>
      <c r="DG232" s="5">
        <v>0.6</v>
      </c>
      <c r="DH232" s="4">
        <v>18.149999999999999</v>
      </c>
      <c r="DI232" s="9">
        <f t="shared" si="1798"/>
        <v>30250</v>
      </c>
      <c r="DJ232" s="5">
        <v>9.1799999999999993E-2</v>
      </c>
      <c r="DK232" s="4">
        <v>3.8410000000000002</v>
      </c>
      <c r="DL232" s="9">
        <f t="shared" si="1799"/>
        <v>41840.958605664498</v>
      </c>
      <c r="DM232" s="6">
        <v>0</v>
      </c>
      <c r="DN232" s="4">
        <v>0</v>
      </c>
      <c r="DO232" s="9">
        <f t="shared" si="1800"/>
        <v>0</v>
      </c>
      <c r="DP232" s="6">
        <v>0</v>
      </c>
      <c r="DQ232" s="4">
        <v>0</v>
      </c>
      <c r="DR232" s="9">
        <f t="shared" si="1801"/>
        <v>0</v>
      </c>
      <c r="DS232" s="6">
        <v>0</v>
      </c>
      <c r="DT232" s="4">
        <v>0</v>
      </c>
      <c r="DU232" s="9">
        <f t="shared" si="1802"/>
        <v>0</v>
      </c>
      <c r="DV232" s="5">
        <v>2.375E-2</v>
      </c>
      <c r="DW232" s="4">
        <v>0.84599999999999997</v>
      </c>
      <c r="DX232" s="9">
        <f t="shared" si="1803"/>
        <v>35621.052631578947</v>
      </c>
      <c r="DY232" s="5">
        <v>8.1730400000000003</v>
      </c>
      <c r="DZ232" s="4">
        <v>113.286</v>
      </c>
      <c r="EA232" s="9">
        <f t="shared" si="1804"/>
        <v>13860.937912943042</v>
      </c>
      <c r="EB232" s="6">
        <v>0</v>
      </c>
      <c r="EC232" s="4">
        <v>0</v>
      </c>
      <c r="ED232" s="9">
        <f t="shared" si="1805"/>
        <v>0</v>
      </c>
      <c r="EE232" s="6">
        <v>0</v>
      </c>
      <c r="EF232" s="4">
        <v>0</v>
      </c>
      <c r="EG232" s="9">
        <f t="shared" si="1806"/>
        <v>0</v>
      </c>
      <c r="EH232" s="6">
        <v>0</v>
      </c>
      <c r="EI232" s="4">
        <v>0</v>
      </c>
      <c r="EJ232" s="9">
        <f t="shared" si="1807"/>
        <v>0</v>
      </c>
      <c r="EK232" s="6">
        <v>0</v>
      </c>
      <c r="EL232" s="4">
        <v>0</v>
      </c>
      <c r="EM232" s="9">
        <f t="shared" si="1808"/>
        <v>0</v>
      </c>
      <c r="EN232" s="6">
        <v>0</v>
      </c>
      <c r="EO232" s="4">
        <v>0</v>
      </c>
      <c r="EP232" s="9">
        <f t="shared" si="1809"/>
        <v>0</v>
      </c>
      <c r="EQ232" s="6">
        <v>0</v>
      </c>
      <c r="ER232" s="4">
        <v>0</v>
      </c>
      <c r="ES232" s="9">
        <f t="shared" si="1810"/>
        <v>0</v>
      </c>
      <c r="ET232" s="6">
        <v>0</v>
      </c>
      <c r="EU232" s="4">
        <v>0</v>
      </c>
      <c r="EV232" s="9">
        <f t="shared" si="1811"/>
        <v>0</v>
      </c>
      <c r="EW232" s="6">
        <v>0</v>
      </c>
      <c r="EX232" s="4">
        <v>0</v>
      </c>
      <c r="EY232" s="9">
        <f t="shared" si="1812"/>
        <v>0</v>
      </c>
      <c r="EZ232" s="6">
        <v>0</v>
      </c>
      <c r="FA232" s="4">
        <v>0</v>
      </c>
      <c r="FB232" s="9">
        <f t="shared" si="1813"/>
        <v>0</v>
      </c>
      <c r="FC232" s="6">
        <v>0</v>
      </c>
      <c r="FD232" s="4">
        <v>0</v>
      </c>
      <c r="FE232" s="9">
        <f t="shared" si="1814"/>
        <v>0</v>
      </c>
      <c r="FF232" s="6">
        <v>0</v>
      </c>
      <c r="FG232" s="4">
        <v>0</v>
      </c>
      <c r="FH232" s="9">
        <f t="shared" si="1815"/>
        <v>0</v>
      </c>
      <c r="FI232" s="6">
        <v>0</v>
      </c>
      <c r="FJ232" s="4">
        <v>0</v>
      </c>
      <c r="FK232" s="9">
        <f t="shared" si="1816"/>
        <v>0</v>
      </c>
      <c r="FL232" s="6">
        <v>0</v>
      </c>
      <c r="FM232" s="4">
        <v>0</v>
      </c>
      <c r="FN232" s="9">
        <f t="shared" si="1817"/>
        <v>0</v>
      </c>
      <c r="FO232" s="6">
        <v>0</v>
      </c>
      <c r="FP232" s="4">
        <v>0</v>
      </c>
      <c r="FQ232" s="9">
        <f t="shared" si="1818"/>
        <v>0</v>
      </c>
      <c r="FR232" s="6">
        <v>0</v>
      </c>
      <c r="FS232" s="4">
        <v>0</v>
      </c>
      <c r="FT232" s="9">
        <f t="shared" si="1819"/>
        <v>0</v>
      </c>
      <c r="FU232" s="6">
        <v>0</v>
      </c>
      <c r="FV232" s="4">
        <v>0</v>
      </c>
      <c r="FW232" s="9">
        <f t="shared" si="1820"/>
        <v>0</v>
      </c>
      <c r="FX232" s="5">
        <v>8.60825</v>
      </c>
      <c r="FY232" s="4">
        <v>1139.329</v>
      </c>
      <c r="FZ232" s="9">
        <f t="shared" si="1821"/>
        <v>132353.14959486539</v>
      </c>
      <c r="GA232" s="6">
        <v>0</v>
      </c>
      <c r="GB232" s="4">
        <v>0</v>
      </c>
      <c r="GC232" s="9">
        <f t="shared" si="1822"/>
        <v>0</v>
      </c>
      <c r="GD232" s="6">
        <v>0</v>
      </c>
      <c r="GE232" s="4">
        <v>0</v>
      </c>
      <c r="GF232" s="9">
        <f t="shared" si="1823"/>
        <v>0</v>
      </c>
      <c r="GG232" s="6">
        <v>0</v>
      </c>
      <c r="GH232" s="4">
        <v>0</v>
      </c>
      <c r="GI232" s="9">
        <f t="shared" si="1824"/>
        <v>0</v>
      </c>
      <c r="GJ232" s="6">
        <v>0</v>
      </c>
      <c r="GK232" s="4">
        <v>0</v>
      </c>
      <c r="GL232" s="9">
        <f t="shared" si="1825"/>
        <v>0</v>
      </c>
      <c r="GM232" s="6">
        <v>0</v>
      </c>
      <c r="GN232" s="4">
        <v>0</v>
      </c>
      <c r="GO232" s="9">
        <f t="shared" si="1826"/>
        <v>0</v>
      </c>
      <c r="GP232" s="6">
        <v>0</v>
      </c>
      <c r="GQ232" s="4">
        <v>0</v>
      </c>
      <c r="GR232" s="9">
        <f t="shared" si="1827"/>
        <v>0</v>
      </c>
      <c r="GS232" s="6">
        <v>0</v>
      </c>
      <c r="GT232" s="4">
        <v>0</v>
      </c>
      <c r="GU232" s="9">
        <f t="shared" si="1828"/>
        <v>0</v>
      </c>
      <c r="GV232" s="6">
        <v>0</v>
      </c>
      <c r="GW232" s="4">
        <v>0</v>
      </c>
      <c r="GX232" s="9">
        <f t="shared" si="1829"/>
        <v>0</v>
      </c>
      <c r="GY232" s="6">
        <v>0</v>
      </c>
      <c r="GZ232" s="4">
        <v>0</v>
      </c>
      <c r="HA232" s="9">
        <f t="shared" si="1830"/>
        <v>0</v>
      </c>
      <c r="HB232" s="6">
        <v>0</v>
      </c>
      <c r="HC232" s="4">
        <v>0</v>
      </c>
      <c r="HD232" s="9">
        <f t="shared" si="1831"/>
        <v>0</v>
      </c>
      <c r="HE232" s="6">
        <v>0</v>
      </c>
      <c r="HF232" s="4">
        <v>0</v>
      </c>
      <c r="HG232" s="9">
        <f t="shared" si="1832"/>
        <v>0</v>
      </c>
      <c r="HH232" s="6">
        <v>0</v>
      </c>
      <c r="HI232" s="4">
        <v>0</v>
      </c>
      <c r="HJ232" s="9">
        <f t="shared" si="1833"/>
        <v>0</v>
      </c>
      <c r="HK232" s="6"/>
      <c r="HL232" s="4"/>
      <c r="HM232" s="9"/>
      <c r="HN232" s="5">
        <v>0.11</v>
      </c>
      <c r="HO232" s="4">
        <v>13.305999999999999</v>
      </c>
      <c r="HP232" s="9">
        <f t="shared" si="1834"/>
        <v>120963.63636363635</v>
      </c>
      <c r="HQ232" s="5">
        <v>0.1</v>
      </c>
      <c r="HR232" s="4">
        <v>3.25</v>
      </c>
      <c r="HS232" s="9">
        <f t="shared" si="1835"/>
        <v>32500</v>
      </c>
      <c r="HT232" s="6">
        <f t="shared" si="1836"/>
        <v>18.361780000000003</v>
      </c>
      <c r="HU232" s="10">
        <f t="shared" si="1837"/>
        <v>1308.7670000000003</v>
      </c>
    </row>
    <row r="233" spans="1:229" x14ac:dyDescent="0.3">
      <c r="A233" s="66">
        <v>2021</v>
      </c>
      <c r="B233" s="67" t="s">
        <v>8</v>
      </c>
      <c r="C233" s="6">
        <v>0</v>
      </c>
      <c r="D233" s="4">
        <v>0</v>
      </c>
      <c r="E233" s="9">
        <f t="shared" si="1839"/>
        <v>0</v>
      </c>
      <c r="F233" s="5">
        <v>4.6299999999999994E-2</v>
      </c>
      <c r="G233" s="4">
        <v>0.1</v>
      </c>
      <c r="H233" s="9">
        <f t="shared" si="1763"/>
        <v>2159.8272138228945</v>
      </c>
      <c r="I233" s="6">
        <v>0</v>
      </c>
      <c r="J233" s="4">
        <v>0</v>
      </c>
      <c r="K233" s="9">
        <f t="shared" si="1764"/>
        <v>0</v>
      </c>
      <c r="L233" s="6">
        <v>0</v>
      </c>
      <c r="M233" s="4">
        <v>0</v>
      </c>
      <c r="N233" s="9">
        <f t="shared" si="1765"/>
        <v>0</v>
      </c>
      <c r="O233" s="6">
        <v>0</v>
      </c>
      <c r="P233" s="4">
        <v>0</v>
      </c>
      <c r="Q233" s="9">
        <f t="shared" si="1766"/>
        <v>0</v>
      </c>
      <c r="R233" s="6">
        <v>0</v>
      </c>
      <c r="S233" s="4">
        <v>0</v>
      </c>
      <c r="T233" s="9">
        <f t="shared" si="1767"/>
        <v>0</v>
      </c>
      <c r="U233" s="5">
        <v>0.46222000000000002</v>
      </c>
      <c r="V233" s="4">
        <v>13.188000000000001</v>
      </c>
      <c r="W233" s="9">
        <f t="shared" si="1768"/>
        <v>28531.867941672797</v>
      </c>
      <c r="X233" s="6">
        <v>0</v>
      </c>
      <c r="Y233" s="4">
        <v>0</v>
      </c>
      <c r="Z233" s="9">
        <f t="shared" si="1769"/>
        <v>0</v>
      </c>
      <c r="AA233" s="6">
        <v>0</v>
      </c>
      <c r="AB233" s="4">
        <v>0</v>
      </c>
      <c r="AC233" s="9">
        <f t="shared" si="1770"/>
        <v>0</v>
      </c>
      <c r="AD233" s="6">
        <v>0</v>
      </c>
      <c r="AE233" s="4">
        <v>0</v>
      </c>
      <c r="AF233" s="9">
        <f t="shared" si="1771"/>
        <v>0</v>
      </c>
      <c r="AG233" s="6">
        <v>0</v>
      </c>
      <c r="AH233" s="4">
        <v>0</v>
      </c>
      <c r="AI233" s="9">
        <f t="shared" si="1772"/>
        <v>0</v>
      </c>
      <c r="AJ233" s="6">
        <v>0</v>
      </c>
      <c r="AK233" s="4">
        <v>0</v>
      </c>
      <c r="AL233" s="9">
        <f t="shared" si="1773"/>
        <v>0</v>
      </c>
      <c r="AM233" s="6">
        <v>0</v>
      </c>
      <c r="AN233" s="4">
        <v>0</v>
      </c>
      <c r="AO233" s="9">
        <f t="shared" si="1774"/>
        <v>0</v>
      </c>
      <c r="AP233" s="6">
        <v>0</v>
      </c>
      <c r="AQ233" s="4">
        <v>0</v>
      </c>
      <c r="AR233" s="9">
        <f t="shared" si="1775"/>
        <v>0</v>
      </c>
      <c r="AS233" s="6">
        <v>0</v>
      </c>
      <c r="AT233" s="4">
        <v>0</v>
      </c>
      <c r="AU233" s="9">
        <f t="shared" si="1776"/>
        <v>0</v>
      </c>
      <c r="AV233" s="6">
        <v>0</v>
      </c>
      <c r="AW233" s="4">
        <v>0</v>
      </c>
      <c r="AX233" s="9">
        <f t="shared" si="1777"/>
        <v>0</v>
      </c>
      <c r="AY233" s="6">
        <v>0</v>
      </c>
      <c r="AZ233" s="4">
        <v>0</v>
      </c>
      <c r="BA233" s="9">
        <f t="shared" si="1778"/>
        <v>0</v>
      </c>
      <c r="BB233" s="6">
        <v>0</v>
      </c>
      <c r="BC233" s="4">
        <v>0</v>
      </c>
      <c r="BD233" s="9">
        <f t="shared" si="1779"/>
        <v>0</v>
      </c>
      <c r="BE233" s="6">
        <v>0</v>
      </c>
      <c r="BF233" s="4">
        <v>0</v>
      </c>
      <c r="BG233" s="9">
        <f t="shared" si="1780"/>
        <v>0</v>
      </c>
      <c r="BH233" s="5">
        <v>0.11169</v>
      </c>
      <c r="BI233" s="4">
        <v>5.202</v>
      </c>
      <c r="BJ233" s="9">
        <f t="shared" si="1781"/>
        <v>46575.34246575342</v>
      </c>
      <c r="BK233" s="6">
        <v>0</v>
      </c>
      <c r="BL233" s="4">
        <v>0</v>
      </c>
      <c r="BM233" s="9">
        <f t="shared" si="1782"/>
        <v>0</v>
      </c>
      <c r="BN233" s="5">
        <v>5.6600000000000001E-3</v>
      </c>
      <c r="BO233" s="4">
        <v>0.433</v>
      </c>
      <c r="BP233" s="9">
        <f t="shared" si="1783"/>
        <v>76501.766784452295</v>
      </c>
      <c r="BQ233" s="6">
        <v>0</v>
      </c>
      <c r="BR233" s="4">
        <v>0</v>
      </c>
      <c r="BS233" s="9">
        <f t="shared" si="1784"/>
        <v>0</v>
      </c>
      <c r="BT233" s="6">
        <v>0</v>
      </c>
      <c r="BU233" s="4">
        <v>0</v>
      </c>
      <c r="BV233" s="9">
        <f t="shared" si="1785"/>
        <v>0</v>
      </c>
      <c r="BW233" s="6">
        <v>0</v>
      </c>
      <c r="BX233" s="4">
        <v>0</v>
      </c>
      <c r="BY233" s="9">
        <f t="shared" si="1786"/>
        <v>0</v>
      </c>
      <c r="BZ233" s="6">
        <v>0</v>
      </c>
      <c r="CA233" s="4">
        <v>0</v>
      </c>
      <c r="CB233" s="9">
        <f t="shared" si="1787"/>
        <v>0</v>
      </c>
      <c r="CC233" s="5">
        <v>0.2324</v>
      </c>
      <c r="CD233" s="4">
        <v>3.1179999999999999</v>
      </c>
      <c r="CE233" s="9">
        <f t="shared" si="1788"/>
        <v>13416.523235800345</v>
      </c>
      <c r="CF233" s="6">
        <v>0</v>
      </c>
      <c r="CG233" s="4">
        <v>0</v>
      </c>
      <c r="CH233" s="9">
        <f t="shared" si="1789"/>
        <v>0</v>
      </c>
      <c r="CI233" s="6">
        <v>0</v>
      </c>
      <c r="CJ233" s="4">
        <v>0</v>
      </c>
      <c r="CK233" s="9">
        <f t="shared" si="1790"/>
        <v>0</v>
      </c>
      <c r="CL233" s="6">
        <v>0</v>
      </c>
      <c r="CM233" s="4">
        <v>0</v>
      </c>
      <c r="CN233" s="9">
        <f t="shared" si="1791"/>
        <v>0</v>
      </c>
      <c r="CO233" s="6">
        <v>0</v>
      </c>
      <c r="CP233" s="4">
        <v>0</v>
      </c>
      <c r="CQ233" s="9">
        <f t="shared" si="1792"/>
        <v>0</v>
      </c>
      <c r="CR233" s="6">
        <v>0</v>
      </c>
      <c r="CS233" s="4">
        <v>0</v>
      </c>
      <c r="CT233" s="9">
        <f t="shared" si="1793"/>
        <v>0</v>
      </c>
      <c r="CU233" s="6">
        <v>0</v>
      </c>
      <c r="CV233" s="4">
        <v>0</v>
      </c>
      <c r="CW233" s="9">
        <f t="shared" si="1794"/>
        <v>0</v>
      </c>
      <c r="CX233" s="5">
        <v>6.0000000000000001E-3</v>
      </c>
      <c r="CY233" s="4">
        <v>1.5980000000000001</v>
      </c>
      <c r="CZ233" s="9">
        <f t="shared" si="1795"/>
        <v>266333.33333333331</v>
      </c>
      <c r="DA233" s="6">
        <v>0</v>
      </c>
      <c r="DB233" s="4">
        <v>0</v>
      </c>
      <c r="DC233" s="9">
        <f t="shared" si="1796"/>
        <v>0</v>
      </c>
      <c r="DD233" s="5">
        <v>3.9700000000000006E-2</v>
      </c>
      <c r="DE233" s="4">
        <v>13.525</v>
      </c>
      <c r="DF233" s="9">
        <f t="shared" si="1797"/>
        <v>340680.10075566749</v>
      </c>
      <c r="DG233" s="5">
        <v>4.1000000000000002E-2</v>
      </c>
      <c r="DH233" s="4">
        <v>2.0910000000000002</v>
      </c>
      <c r="DI233" s="9">
        <f t="shared" si="1798"/>
        <v>51000</v>
      </c>
      <c r="DJ233" s="5">
        <v>0.11823</v>
      </c>
      <c r="DK233" s="4">
        <v>1.48</v>
      </c>
      <c r="DL233" s="9">
        <f t="shared" si="1799"/>
        <v>12517.973441596887</v>
      </c>
      <c r="DM233" s="6">
        <v>0</v>
      </c>
      <c r="DN233" s="4">
        <v>0</v>
      </c>
      <c r="DO233" s="9">
        <f t="shared" si="1800"/>
        <v>0</v>
      </c>
      <c r="DP233" s="6">
        <v>0</v>
      </c>
      <c r="DQ233" s="4">
        <v>0</v>
      </c>
      <c r="DR233" s="9">
        <f t="shared" si="1801"/>
        <v>0</v>
      </c>
      <c r="DS233" s="6">
        <v>0</v>
      </c>
      <c r="DT233" s="4">
        <v>0</v>
      </c>
      <c r="DU233" s="9">
        <f t="shared" si="1802"/>
        <v>0</v>
      </c>
      <c r="DV233" s="5">
        <v>0.69035000000000002</v>
      </c>
      <c r="DW233" s="4">
        <v>4.8680000000000003</v>
      </c>
      <c r="DX233" s="9">
        <f t="shared" si="1803"/>
        <v>7051.4956181646994</v>
      </c>
      <c r="DY233" s="5">
        <v>1.4676900000000002</v>
      </c>
      <c r="DZ233" s="4">
        <v>43.718000000000004</v>
      </c>
      <c r="EA233" s="9">
        <f t="shared" si="1804"/>
        <v>29786.944109450902</v>
      </c>
      <c r="EB233" s="6">
        <v>0</v>
      </c>
      <c r="EC233" s="4">
        <v>0</v>
      </c>
      <c r="ED233" s="9">
        <f t="shared" si="1805"/>
        <v>0</v>
      </c>
      <c r="EE233" s="6">
        <v>0</v>
      </c>
      <c r="EF233" s="4">
        <v>0</v>
      </c>
      <c r="EG233" s="9">
        <f t="shared" si="1806"/>
        <v>0</v>
      </c>
      <c r="EH233" s="6">
        <v>0</v>
      </c>
      <c r="EI233" s="4">
        <v>0</v>
      </c>
      <c r="EJ233" s="9">
        <f t="shared" si="1807"/>
        <v>0</v>
      </c>
      <c r="EK233" s="6">
        <v>0</v>
      </c>
      <c r="EL233" s="4">
        <v>0</v>
      </c>
      <c r="EM233" s="9">
        <f t="shared" si="1808"/>
        <v>0</v>
      </c>
      <c r="EN233" s="6">
        <v>0</v>
      </c>
      <c r="EO233" s="4">
        <v>0</v>
      </c>
      <c r="EP233" s="9">
        <f t="shared" si="1809"/>
        <v>0</v>
      </c>
      <c r="EQ233" s="6">
        <v>0</v>
      </c>
      <c r="ER233" s="4">
        <v>0</v>
      </c>
      <c r="ES233" s="9">
        <f t="shared" si="1810"/>
        <v>0</v>
      </c>
      <c r="ET233" s="6">
        <v>0</v>
      </c>
      <c r="EU233" s="4">
        <v>0</v>
      </c>
      <c r="EV233" s="9">
        <f t="shared" si="1811"/>
        <v>0</v>
      </c>
      <c r="EW233" s="6">
        <v>0</v>
      </c>
      <c r="EX233" s="4">
        <v>0</v>
      </c>
      <c r="EY233" s="9">
        <f t="shared" si="1812"/>
        <v>0</v>
      </c>
      <c r="EZ233" s="6">
        <v>0</v>
      </c>
      <c r="FA233" s="4">
        <v>0</v>
      </c>
      <c r="FB233" s="9">
        <f t="shared" si="1813"/>
        <v>0</v>
      </c>
      <c r="FC233" s="5">
        <v>5.185E-2</v>
      </c>
      <c r="FD233" s="4">
        <v>2.8330000000000002</v>
      </c>
      <c r="FE233" s="9">
        <f t="shared" si="1814"/>
        <v>54638.379942140797</v>
      </c>
      <c r="FF233" s="6">
        <v>0</v>
      </c>
      <c r="FG233" s="4">
        <v>0</v>
      </c>
      <c r="FH233" s="9">
        <f t="shared" si="1815"/>
        <v>0</v>
      </c>
      <c r="FI233" s="6">
        <v>0</v>
      </c>
      <c r="FJ233" s="4">
        <v>0</v>
      </c>
      <c r="FK233" s="9">
        <f t="shared" si="1816"/>
        <v>0</v>
      </c>
      <c r="FL233" s="6">
        <v>0</v>
      </c>
      <c r="FM233" s="4">
        <v>0</v>
      </c>
      <c r="FN233" s="9">
        <f t="shared" si="1817"/>
        <v>0</v>
      </c>
      <c r="FO233" s="6">
        <v>0</v>
      </c>
      <c r="FP233" s="4">
        <v>0</v>
      </c>
      <c r="FQ233" s="9">
        <f t="shared" si="1818"/>
        <v>0</v>
      </c>
      <c r="FR233" s="6">
        <v>0</v>
      </c>
      <c r="FS233" s="4">
        <v>0</v>
      </c>
      <c r="FT233" s="9">
        <f t="shared" si="1819"/>
        <v>0</v>
      </c>
      <c r="FU233" s="6">
        <v>0</v>
      </c>
      <c r="FV233" s="4">
        <v>0</v>
      </c>
      <c r="FW233" s="9">
        <f t="shared" si="1820"/>
        <v>0</v>
      </c>
      <c r="FX233" s="6">
        <v>0</v>
      </c>
      <c r="FY233" s="4">
        <v>0</v>
      </c>
      <c r="FZ233" s="9">
        <f t="shared" si="1821"/>
        <v>0</v>
      </c>
      <c r="GA233" s="6">
        <v>0</v>
      </c>
      <c r="GB233" s="4">
        <v>0</v>
      </c>
      <c r="GC233" s="9">
        <f t="shared" si="1822"/>
        <v>0</v>
      </c>
      <c r="GD233" s="6">
        <v>0</v>
      </c>
      <c r="GE233" s="4">
        <v>0</v>
      </c>
      <c r="GF233" s="9">
        <f t="shared" si="1823"/>
        <v>0</v>
      </c>
      <c r="GG233" s="6">
        <v>0</v>
      </c>
      <c r="GH233" s="4">
        <v>0</v>
      </c>
      <c r="GI233" s="9">
        <f t="shared" si="1824"/>
        <v>0</v>
      </c>
      <c r="GJ233" s="6">
        <v>0</v>
      </c>
      <c r="GK233" s="4">
        <v>0</v>
      </c>
      <c r="GL233" s="9">
        <f t="shared" si="1825"/>
        <v>0</v>
      </c>
      <c r="GM233" s="6">
        <v>0</v>
      </c>
      <c r="GN233" s="4">
        <v>0</v>
      </c>
      <c r="GO233" s="9">
        <f t="shared" si="1826"/>
        <v>0</v>
      </c>
      <c r="GP233" s="6">
        <v>0</v>
      </c>
      <c r="GQ233" s="4">
        <v>0</v>
      </c>
      <c r="GR233" s="9">
        <f t="shared" si="1827"/>
        <v>0</v>
      </c>
      <c r="GS233" s="6">
        <v>0</v>
      </c>
      <c r="GT233" s="4">
        <v>0</v>
      </c>
      <c r="GU233" s="9">
        <f t="shared" si="1828"/>
        <v>0</v>
      </c>
      <c r="GV233" s="6">
        <v>0</v>
      </c>
      <c r="GW233" s="4">
        <v>0</v>
      </c>
      <c r="GX233" s="9">
        <f t="shared" si="1829"/>
        <v>0</v>
      </c>
      <c r="GY233" s="6">
        <v>0</v>
      </c>
      <c r="GZ233" s="4">
        <v>0</v>
      </c>
      <c r="HA233" s="9">
        <f t="shared" si="1830"/>
        <v>0</v>
      </c>
      <c r="HB233" s="6">
        <v>0</v>
      </c>
      <c r="HC233" s="4">
        <v>0</v>
      </c>
      <c r="HD233" s="9">
        <f t="shared" si="1831"/>
        <v>0</v>
      </c>
      <c r="HE233" s="6">
        <v>0</v>
      </c>
      <c r="HF233" s="4">
        <v>0</v>
      </c>
      <c r="HG233" s="9">
        <f t="shared" si="1832"/>
        <v>0</v>
      </c>
      <c r="HH233" s="6">
        <v>0</v>
      </c>
      <c r="HI233" s="4">
        <v>0</v>
      </c>
      <c r="HJ233" s="9">
        <f t="shared" si="1833"/>
        <v>0</v>
      </c>
      <c r="HK233" s="6"/>
      <c r="HL233" s="4"/>
      <c r="HM233" s="9"/>
      <c r="HN233" s="5">
        <v>0.04</v>
      </c>
      <c r="HO233" s="4">
        <v>1.974</v>
      </c>
      <c r="HP233" s="9">
        <f t="shared" si="1834"/>
        <v>49350</v>
      </c>
      <c r="HQ233" s="5">
        <v>0.05</v>
      </c>
      <c r="HR233" s="4">
        <v>1.625</v>
      </c>
      <c r="HS233" s="9">
        <f t="shared" si="1835"/>
        <v>32500</v>
      </c>
      <c r="HT233" s="6">
        <f t="shared" si="1836"/>
        <v>3.3630899999999997</v>
      </c>
      <c r="HU233" s="10">
        <f t="shared" si="1837"/>
        <v>95.752999999999986</v>
      </c>
    </row>
    <row r="234" spans="1:229" x14ac:dyDescent="0.3">
      <c r="A234" s="66">
        <v>2021</v>
      </c>
      <c r="B234" s="67" t="s">
        <v>9</v>
      </c>
      <c r="C234" s="6">
        <v>0</v>
      </c>
      <c r="D234" s="4">
        <v>0</v>
      </c>
      <c r="E234" s="9">
        <f t="shared" si="1839"/>
        <v>0</v>
      </c>
      <c r="F234" s="6">
        <v>0</v>
      </c>
      <c r="G234" s="4">
        <v>0</v>
      </c>
      <c r="H234" s="9">
        <f t="shared" si="1763"/>
        <v>0</v>
      </c>
      <c r="I234" s="6">
        <v>0</v>
      </c>
      <c r="J234" s="4">
        <v>0</v>
      </c>
      <c r="K234" s="9">
        <f t="shared" si="1764"/>
        <v>0</v>
      </c>
      <c r="L234" s="6">
        <v>0</v>
      </c>
      <c r="M234" s="4">
        <v>0</v>
      </c>
      <c r="N234" s="9">
        <f t="shared" si="1765"/>
        <v>0</v>
      </c>
      <c r="O234" s="6">
        <v>0</v>
      </c>
      <c r="P234" s="4">
        <v>0</v>
      </c>
      <c r="Q234" s="9">
        <f t="shared" si="1766"/>
        <v>0</v>
      </c>
      <c r="R234" s="6">
        <v>0</v>
      </c>
      <c r="S234" s="4">
        <v>0</v>
      </c>
      <c r="T234" s="9">
        <f t="shared" si="1767"/>
        <v>0</v>
      </c>
      <c r="U234" s="5">
        <v>28.676080000000002</v>
      </c>
      <c r="V234" s="4">
        <v>66.525000000000006</v>
      </c>
      <c r="W234" s="9">
        <f t="shared" si="1768"/>
        <v>2319.877751770814</v>
      </c>
      <c r="X234" s="6">
        <v>0</v>
      </c>
      <c r="Y234" s="4">
        <v>0</v>
      </c>
      <c r="Z234" s="9">
        <f t="shared" si="1769"/>
        <v>0</v>
      </c>
      <c r="AA234" s="6">
        <v>0</v>
      </c>
      <c r="AB234" s="4">
        <v>0</v>
      </c>
      <c r="AC234" s="9">
        <f t="shared" si="1770"/>
        <v>0</v>
      </c>
      <c r="AD234" s="6">
        <v>0</v>
      </c>
      <c r="AE234" s="4">
        <v>0</v>
      </c>
      <c r="AF234" s="9">
        <f t="shared" si="1771"/>
        <v>0</v>
      </c>
      <c r="AG234" s="6">
        <v>0</v>
      </c>
      <c r="AH234" s="4">
        <v>0</v>
      </c>
      <c r="AI234" s="9">
        <f t="shared" si="1772"/>
        <v>0</v>
      </c>
      <c r="AJ234" s="6">
        <v>0</v>
      </c>
      <c r="AK234" s="4">
        <v>0</v>
      </c>
      <c r="AL234" s="9">
        <f t="shared" si="1773"/>
        <v>0</v>
      </c>
      <c r="AM234" s="6">
        <v>0</v>
      </c>
      <c r="AN234" s="4">
        <v>0</v>
      </c>
      <c r="AO234" s="9">
        <f t="shared" si="1774"/>
        <v>0</v>
      </c>
      <c r="AP234" s="5">
        <v>1.66E-2</v>
      </c>
      <c r="AQ234" s="4">
        <v>0.224</v>
      </c>
      <c r="AR234" s="9">
        <f t="shared" si="1775"/>
        <v>13493.975903614459</v>
      </c>
      <c r="AS234" s="6">
        <v>0</v>
      </c>
      <c r="AT234" s="4">
        <v>0</v>
      </c>
      <c r="AU234" s="9">
        <f t="shared" si="1776"/>
        <v>0</v>
      </c>
      <c r="AV234" s="6">
        <v>0</v>
      </c>
      <c r="AW234" s="4">
        <v>0</v>
      </c>
      <c r="AX234" s="9">
        <f t="shared" si="1777"/>
        <v>0</v>
      </c>
      <c r="AY234" s="6">
        <v>0</v>
      </c>
      <c r="AZ234" s="4">
        <v>0</v>
      </c>
      <c r="BA234" s="9">
        <f t="shared" si="1778"/>
        <v>0</v>
      </c>
      <c r="BB234" s="6">
        <v>0</v>
      </c>
      <c r="BC234" s="4">
        <v>0</v>
      </c>
      <c r="BD234" s="9">
        <f t="shared" si="1779"/>
        <v>0</v>
      </c>
      <c r="BE234" s="6">
        <v>0</v>
      </c>
      <c r="BF234" s="4">
        <v>0</v>
      </c>
      <c r="BG234" s="9">
        <f t="shared" si="1780"/>
        <v>0</v>
      </c>
      <c r="BH234" s="5">
        <v>23.58004</v>
      </c>
      <c r="BI234" s="4">
        <v>215.535</v>
      </c>
      <c r="BJ234" s="9">
        <f t="shared" si="1781"/>
        <v>9140.5697360988361</v>
      </c>
      <c r="BK234" s="6">
        <v>0</v>
      </c>
      <c r="BL234" s="4">
        <v>0</v>
      </c>
      <c r="BM234" s="9">
        <f t="shared" si="1782"/>
        <v>0</v>
      </c>
      <c r="BN234" s="6">
        <v>0</v>
      </c>
      <c r="BO234" s="4">
        <v>0</v>
      </c>
      <c r="BP234" s="9">
        <f t="shared" si="1783"/>
        <v>0</v>
      </c>
      <c r="BQ234" s="6">
        <v>0</v>
      </c>
      <c r="BR234" s="4">
        <v>0</v>
      </c>
      <c r="BS234" s="9">
        <f t="shared" si="1784"/>
        <v>0</v>
      </c>
      <c r="BT234" s="6">
        <v>0</v>
      </c>
      <c r="BU234" s="4">
        <v>0</v>
      </c>
      <c r="BV234" s="9">
        <f t="shared" si="1785"/>
        <v>0</v>
      </c>
      <c r="BW234" s="5">
        <v>3.8740000000000004E-2</v>
      </c>
      <c r="BX234" s="4">
        <v>0.45600000000000002</v>
      </c>
      <c r="BY234" s="9">
        <f t="shared" si="1786"/>
        <v>11770.779556014455</v>
      </c>
      <c r="BZ234" s="6">
        <v>0</v>
      </c>
      <c r="CA234" s="4">
        <v>0</v>
      </c>
      <c r="CB234" s="9">
        <f t="shared" si="1787"/>
        <v>0</v>
      </c>
      <c r="CC234" s="5">
        <v>0.15580000000000002</v>
      </c>
      <c r="CD234" s="4">
        <v>4.117</v>
      </c>
      <c r="CE234" s="9">
        <f t="shared" si="1788"/>
        <v>26424.903722721436</v>
      </c>
      <c r="CF234" s="6">
        <v>0</v>
      </c>
      <c r="CG234" s="4">
        <v>0</v>
      </c>
      <c r="CH234" s="9">
        <f t="shared" si="1789"/>
        <v>0</v>
      </c>
      <c r="CI234" s="6">
        <v>0</v>
      </c>
      <c r="CJ234" s="4">
        <v>0</v>
      </c>
      <c r="CK234" s="9">
        <f t="shared" si="1790"/>
        <v>0</v>
      </c>
      <c r="CL234" s="6">
        <v>0</v>
      </c>
      <c r="CM234" s="4">
        <v>0</v>
      </c>
      <c r="CN234" s="9">
        <f t="shared" si="1791"/>
        <v>0</v>
      </c>
      <c r="CO234" s="6">
        <v>0</v>
      </c>
      <c r="CP234" s="4">
        <v>0</v>
      </c>
      <c r="CQ234" s="9">
        <f t="shared" si="1792"/>
        <v>0</v>
      </c>
      <c r="CR234" s="6">
        <v>0</v>
      </c>
      <c r="CS234" s="4">
        <v>0</v>
      </c>
      <c r="CT234" s="9">
        <f t="shared" si="1793"/>
        <v>0</v>
      </c>
      <c r="CU234" s="6">
        <v>0</v>
      </c>
      <c r="CV234" s="4">
        <v>0</v>
      </c>
      <c r="CW234" s="9">
        <f t="shared" si="1794"/>
        <v>0</v>
      </c>
      <c r="CX234" s="6">
        <v>0</v>
      </c>
      <c r="CY234" s="4">
        <v>0</v>
      </c>
      <c r="CZ234" s="9">
        <f t="shared" si="1795"/>
        <v>0</v>
      </c>
      <c r="DA234" s="6">
        <v>0</v>
      </c>
      <c r="DB234" s="4">
        <v>0</v>
      </c>
      <c r="DC234" s="9">
        <f t="shared" si="1796"/>
        <v>0</v>
      </c>
      <c r="DD234" s="5">
        <v>1.6651199999999999</v>
      </c>
      <c r="DE234" s="4">
        <v>4.8220000000000001</v>
      </c>
      <c r="DF234" s="9">
        <f t="shared" si="1797"/>
        <v>2895.8873834918804</v>
      </c>
      <c r="DG234" s="6">
        <v>0</v>
      </c>
      <c r="DH234" s="4">
        <v>0</v>
      </c>
      <c r="DI234" s="9">
        <f t="shared" si="1798"/>
        <v>0</v>
      </c>
      <c r="DJ234" s="5">
        <v>8.8689999999999991E-2</v>
      </c>
      <c r="DK234" s="4">
        <v>0.55800000000000005</v>
      </c>
      <c r="DL234" s="9">
        <f t="shared" si="1799"/>
        <v>6291.5774044424415</v>
      </c>
      <c r="DM234" s="6">
        <v>0</v>
      </c>
      <c r="DN234" s="4">
        <v>0</v>
      </c>
      <c r="DO234" s="9">
        <f t="shared" si="1800"/>
        <v>0</v>
      </c>
      <c r="DP234" s="6">
        <v>0</v>
      </c>
      <c r="DQ234" s="4">
        <v>0</v>
      </c>
      <c r="DR234" s="9">
        <f t="shared" si="1801"/>
        <v>0</v>
      </c>
      <c r="DS234" s="6">
        <v>0</v>
      </c>
      <c r="DT234" s="4">
        <v>0</v>
      </c>
      <c r="DU234" s="9">
        <f t="shared" si="1802"/>
        <v>0</v>
      </c>
      <c r="DV234" s="5">
        <v>1.0726500000000001</v>
      </c>
      <c r="DW234" s="4">
        <v>7.2869999999999999</v>
      </c>
      <c r="DX234" s="9">
        <f t="shared" si="1803"/>
        <v>6793.4554607747159</v>
      </c>
      <c r="DY234" s="5">
        <v>5.0203299999999995</v>
      </c>
      <c r="DZ234" s="4">
        <v>72.394000000000005</v>
      </c>
      <c r="EA234" s="9">
        <f t="shared" si="1804"/>
        <v>14420.167598544322</v>
      </c>
      <c r="EB234" s="6">
        <v>0</v>
      </c>
      <c r="EC234" s="4">
        <v>0</v>
      </c>
      <c r="ED234" s="9">
        <f t="shared" si="1805"/>
        <v>0</v>
      </c>
      <c r="EE234" s="5">
        <v>1.2999999999999999E-2</v>
      </c>
      <c r="EF234" s="4">
        <v>0.44800000000000001</v>
      </c>
      <c r="EG234" s="9">
        <f t="shared" si="1806"/>
        <v>34461.538461538468</v>
      </c>
      <c r="EH234" s="6">
        <v>0</v>
      </c>
      <c r="EI234" s="4">
        <v>0</v>
      </c>
      <c r="EJ234" s="9">
        <f t="shared" si="1807"/>
        <v>0</v>
      </c>
      <c r="EK234" s="6">
        <v>0</v>
      </c>
      <c r="EL234" s="4">
        <v>0</v>
      </c>
      <c r="EM234" s="9">
        <f t="shared" si="1808"/>
        <v>0</v>
      </c>
      <c r="EN234" s="6">
        <v>0</v>
      </c>
      <c r="EO234" s="4">
        <v>0</v>
      </c>
      <c r="EP234" s="9">
        <f t="shared" si="1809"/>
        <v>0</v>
      </c>
      <c r="EQ234" s="6">
        <v>0</v>
      </c>
      <c r="ER234" s="4">
        <v>0</v>
      </c>
      <c r="ES234" s="9">
        <f t="shared" si="1810"/>
        <v>0</v>
      </c>
      <c r="ET234" s="6">
        <v>0</v>
      </c>
      <c r="EU234" s="4">
        <v>0</v>
      </c>
      <c r="EV234" s="9">
        <f t="shared" si="1811"/>
        <v>0</v>
      </c>
      <c r="EW234" s="6">
        <v>0</v>
      </c>
      <c r="EX234" s="4">
        <v>0</v>
      </c>
      <c r="EY234" s="9">
        <f t="shared" si="1812"/>
        <v>0</v>
      </c>
      <c r="EZ234" s="6">
        <v>0</v>
      </c>
      <c r="FA234" s="4">
        <v>0</v>
      </c>
      <c r="FB234" s="9">
        <f t="shared" si="1813"/>
        <v>0</v>
      </c>
      <c r="FC234" s="6">
        <v>0</v>
      </c>
      <c r="FD234" s="4">
        <v>0</v>
      </c>
      <c r="FE234" s="9">
        <f t="shared" si="1814"/>
        <v>0</v>
      </c>
      <c r="FF234" s="6">
        <v>0</v>
      </c>
      <c r="FG234" s="4">
        <v>0</v>
      </c>
      <c r="FH234" s="9">
        <f t="shared" si="1815"/>
        <v>0</v>
      </c>
      <c r="FI234" s="6">
        <v>0</v>
      </c>
      <c r="FJ234" s="4">
        <v>0</v>
      </c>
      <c r="FK234" s="9">
        <f t="shared" si="1816"/>
        <v>0</v>
      </c>
      <c r="FL234" s="6">
        <v>0</v>
      </c>
      <c r="FM234" s="4">
        <v>0</v>
      </c>
      <c r="FN234" s="9">
        <f t="shared" si="1817"/>
        <v>0</v>
      </c>
      <c r="FO234" s="6">
        <v>0</v>
      </c>
      <c r="FP234" s="4">
        <v>0</v>
      </c>
      <c r="FQ234" s="9">
        <f t="shared" si="1818"/>
        <v>0</v>
      </c>
      <c r="FR234" s="6">
        <v>0</v>
      </c>
      <c r="FS234" s="4">
        <v>0</v>
      </c>
      <c r="FT234" s="9">
        <f t="shared" si="1819"/>
        <v>0</v>
      </c>
      <c r="FU234" s="6">
        <v>0</v>
      </c>
      <c r="FV234" s="4">
        <v>0</v>
      </c>
      <c r="FW234" s="9">
        <f t="shared" si="1820"/>
        <v>0</v>
      </c>
      <c r="FX234" s="6">
        <v>0</v>
      </c>
      <c r="FY234" s="4">
        <v>0</v>
      </c>
      <c r="FZ234" s="9">
        <f t="shared" si="1821"/>
        <v>0</v>
      </c>
      <c r="GA234" s="6">
        <v>0</v>
      </c>
      <c r="GB234" s="4">
        <v>0</v>
      </c>
      <c r="GC234" s="9">
        <f t="shared" si="1822"/>
        <v>0</v>
      </c>
      <c r="GD234" s="6">
        <v>0</v>
      </c>
      <c r="GE234" s="4">
        <v>0</v>
      </c>
      <c r="GF234" s="9">
        <f t="shared" si="1823"/>
        <v>0</v>
      </c>
      <c r="GG234" s="6">
        <v>0</v>
      </c>
      <c r="GH234" s="4">
        <v>0</v>
      </c>
      <c r="GI234" s="9">
        <f t="shared" si="1824"/>
        <v>0</v>
      </c>
      <c r="GJ234" s="6">
        <v>0</v>
      </c>
      <c r="GK234" s="4">
        <v>0</v>
      </c>
      <c r="GL234" s="9">
        <f t="shared" si="1825"/>
        <v>0</v>
      </c>
      <c r="GM234" s="6">
        <v>0</v>
      </c>
      <c r="GN234" s="4">
        <v>0</v>
      </c>
      <c r="GO234" s="9">
        <f t="shared" si="1826"/>
        <v>0</v>
      </c>
      <c r="GP234" s="6">
        <v>0</v>
      </c>
      <c r="GQ234" s="4">
        <v>0</v>
      </c>
      <c r="GR234" s="9">
        <f t="shared" si="1827"/>
        <v>0</v>
      </c>
      <c r="GS234" s="5">
        <v>42.885429999999999</v>
      </c>
      <c r="GT234" s="4">
        <v>257.07400000000001</v>
      </c>
      <c r="GU234" s="9">
        <f t="shared" si="1828"/>
        <v>5994.436805227323</v>
      </c>
      <c r="GV234" s="6">
        <v>0</v>
      </c>
      <c r="GW234" s="4">
        <v>0</v>
      </c>
      <c r="GX234" s="9">
        <f t="shared" si="1829"/>
        <v>0</v>
      </c>
      <c r="GY234" s="6">
        <v>0</v>
      </c>
      <c r="GZ234" s="4">
        <v>0</v>
      </c>
      <c r="HA234" s="9">
        <f t="shared" si="1830"/>
        <v>0</v>
      </c>
      <c r="HB234" s="6">
        <v>0</v>
      </c>
      <c r="HC234" s="4">
        <v>0</v>
      </c>
      <c r="HD234" s="9">
        <f t="shared" si="1831"/>
        <v>0</v>
      </c>
      <c r="HE234" s="6">
        <v>0</v>
      </c>
      <c r="HF234" s="4">
        <v>0</v>
      </c>
      <c r="HG234" s="9">
        <f t="shared" si="1832"/>
        <v>0</v>
      </c>
      <c r="HH234" s="6">
        <v>0</v>
      </c>
      <c r="HI234" s="4">
        <v>0</v>
      </c>
      <c r="HJ234" s="9">
        <f t="shared" si="1833"/>
        <v>0</v>
      </c>
      <c r="HK234" s="6"/>
      <c r="HL234" s="4"/>
      <c r="HM234" s="9"/>
      <c r="HN234" s="5">
        <v>7.1999999999999995E-2</v>
      </c>
      <c r="HO234" s="4">
        <v>3.4889999999999999</v>
      </c>
      <c r="HP234" s="9">
        <f t="shared" si="1834"/>
        <v>48458.333333333336</v>
      </c>
      <c r="HQ234" s="5">
        <v>0.15</v>
      </c>
      <c r="HR234" s="4">
        <v>5.1749999999999998</v>
      </c>
      <c r="HS234" s="9">
        <f t="shared" si="1835"/>
        <v>34500</v>
      </c>
      <c r="HT234" s="6">
        <f t="shared" si="1836"/>
        <v>103.43448000000001</v>
      </c>
      <c r="HU234" s="10">
        <f t="shared" si="1837"/>
        <v>638.10400000000004</v>
      </c>
    </row>
    <row r="235" spans="1:229" x14ac:dyDescent="0.3">
      <c r="A235" s="66">
        <v>2021</v>
      </c>
      <c r="B235" s="67" t="s">
        <v>10</v>
      </c>
      <c r="C235" s="6">
        <v>0</v>
      </c>
      <c r="D235" s="4">
        <v>0</v>
      </c>
      <c r="E235" s="9">
        <f t="shared" si="1839"/>
        <v>0</v>
      </c>
      <c r="F235" s="5">
        <v>0.04</v>
      </c>
      <c r="G235" s="4">
        <v>0.59799999999999998</v>
      </c>
      <c r="H235" s="9">
        <f t="shared" si="1763"/>
        <v>14950</v>
      </c>
      <c r="I235" s="6">
        <v>0</v>
      </c>
      <c r="J235" s="4">
        <v>0</v>
      </c>
      <c r="K235" s="9">
        <f t="shared" si="1764"/>
        <v>0</v>
      </c>
      <c r="L235" s="6">
        <v>0</v>
      </c>
      <c r="M235" s="4">
        <v>0</v>
      </c>
      <c r="N235" s="9">
        <f t="shared" si="1765"/>
        <v>0</v>
      </c>
      <c r="O235" s="6">
        <v>0</v>
      </c>
      <c r="P235" s="4">
        <v>0</v>
      </c>
      <c r="Q235" s="9">
        <f t="shared" si="1766"/>
        <v>0</v>
      </c>
      <c r="R235" s="6">
        <v>0</v>
      </c>
      <c r="S235" s="4">
        <v>0</v>
      </c>
      <c r="T235" s="9">
        <f t="shared" si="1767"/>
        <v>0</v>
      </c>
      <c r="U235" s="5">
        <v>65.458640000000003</v>
      </c>
      <c r="V235" s="4">
        <v>131.86500000000001</v>
      </c>
      <c r="W235" s="9">
        <f t="shared" si="1768"/>
        <v>2014.4781498668474</v>
      </c>
      <c r="X235" s="6">
        <v>0</v>
      </c>
      <c r="Y235" s="4">
        <v>0</v>
      </c>
      <c r="Z235" s="9">
        <f t="shared" si="1769"/>
        <v>0</v>
      </c>
      <c r="AA235" s="6">
        <v>0</v>
      </c>
      <c r="AB235" s="4">
        <v>0</v>
      </c>
      <c r="AC235" s="9">
        <f t="shared" si="1770"/>
        <v>0</v>
      </c>
      <c r="AD235" s="6">
        <v>0</v>
      </c>
      <c r="AE235" s="4">
        <v>0</v>
      </c>
      <c r="AF235" s="9">
        <f t="shared" si="1771"/>
        <v>0</v>
      </c>
      <c r="AG235" s="5">
        <v>5.8999999999999992E-4</v>
      </c>
      <c r="AH235" s="4">
        <v>0.1</v>
      </c>
      <c r="AI235" s="9">
        <f t="shared" si="1772"/>
        <v>169491.52542372886</v>
      </c>
      <c r="AJ235" s="6">
        <v>0</v>
      </c>
      <c r="AK235" s="4">
        <v>0</v>
      </c>
      <c r="AL235" s="9">
        <f t="shared" si="1773"/>
        <v>0</v>
      </c>
      <c r="AM235" s="6">
        <v>0</v>
      </c>
      <c r="AN235" s="4">
        <v>0</v>
      </c>
      <c r="AO235" s="9">
        <f t="shared" si="1774"/>
        <v>0</v>
      </c>
      <c r="AP235" s="5">
        <v>7.0000000000000001E-3</v>
      </c>
      <c r="AQ235" s="4">
        <v>0.44700000000000001</v>
      </c>
      <c r="AR235" s="9">
        <f t="shared" si="1775"/>
        <v>63857.142857142855</v>
      </c>
      <c r="AS235" s="6">
        <v>0</v>
      </c>
      <c r="AT235" s="4">
        <v>0</v>
      </c>
      <c r="AU235" s="9">
        <f t="shared" si="1776"/>
        <v>0</v>
      </c>
      <c r="AV235" s="6">
        <v>0</v>
      </c>
      <c r="AW235" s="4">
        <v>0</v>
      </c>
      <c r="AX235" s="9">
        <f t="shared" si="1777"/>
        <v>0</v>
      </c>
      <c r="AY235" s="6">
        <v>0</v>
      </c>
      <c r="AZ235" s="4">
        <v>0</v>
      </c>
      <c r="BA235" s="9">
        <f t="shared" si="1778"/>
        <v>0</v>
      </c>
      <c r="BB235" s="6">
        <v>0</v>
      </c>
      <c r="BC235" s="4">
        <v>0</v>
      </c>
      <c r="BD235" s="9">
        <f t="shared" si="1779"/>
        <v>0</v>
      </c>
      <c r="BE235" s="6">
        <v>0</v>
      </c>
      <c r="BF235" s="4">
        <v>0</v>
      </c>
      <c r="BG235" s="9">
        <f t="shared" si="1780"/>
        <v>0</v>
      </c>
      <c r="BH235" s="5">
        <v>14.946549999999998</v>
      </c>
      <c r="BI235" s="4">
        <v>171.91</v>
      </c>
      <c r="BJ235" s="9">
        <f t="shared" si="1781"/>
        <v>11501.650882645161</v>
      </c>
      <c r="BK235" s="6">
        <v>0</v>
      </c>
      <c r="BL235" s="4">
        <v>0</v>
      </c>
      <c r="BM235" s="9">
        <f t="shared" si="1782"/>
        <v>0</v>
      </c>
      <c r="BN235" s="6">
        <v>0</v>
      </c>
      <c r="BO235" s="4">
        <v>0</v>
      </c>
      <c r="BP235" s="9">
        <f t="shared" si="1783"/>
        <v>0</v>
      </c>
      <c r="BQ235" s="6">
        <v>0</v>
      </c>
      <c r="BR235" s="4">
        <v>0</v>
      </c>
      <c r="BS235" s="9">
        <f t="shared" si="1784"/>
        <v>0</v>
      </c>
      <c r="BT235" s="6">
        <v>0</v>
      </c>
      <c r="BU235" s="4">
        <v>0</v>
      </c>
      <c r="BV235" s="9">
        <f t="shared" si="1785"/>
        <v>0</v>
      </c>
      <c r="BW235" s="6">
        <v>0</v>
      </c>
      <c r="BX235" s="4">
        <v>0</v>
      </c>
      <c r="BY235" s="9">
        <f t="shared" si="1786"/>
        <v>0</v>
      </c>
      <c r="BZ235" s="6">
        <v>0</v>
      </c>
      <c r="CA235" s="4">
        <v>0</v>
      </c>
      <c r="CB235" s="9">
        <f t="shared" si="1787"/>
        <v>0</v>
      </c>
      <c r="CC235" s="5">
        <v>9.1299999999999992E-2</v>
      </c>
      <c r="CD235" s="4">
        <v>1.224</v>
      </c>
      <c r="CE235" s="9">
        <f t="shared" si="1788"/>
        <v>13406.352683461118</v>
      </c>
      <c r="CF235" s="6">
        <v>0</v>
      </c>
      <c r="CG235" s="4">
        <v>0</v>
      </c>
      <c r="CH235" s="9">
        <f t="shared" si="1789"/>
        <v>0</v>
      </c>
      <c r="CI235" s="6">
        <v>0</v>
      </c>
      <c r="CJ235" s="4">
        <v>0</v>
      </c>
      <c r="CK235" s="9">
        <f t="shared" si="1790"/>
        <v>0</v>
      </c>
      <c r="CL235" s="5">
        <v>8.9609999999999995E-2</v>
      </c>
      <c r="CM235" s="4">
        <v>15.651999999999999</v>
      </c>
      <c r="CN235" s="9">
        <f t="shared" si="1791"/>
        <v>174668.00580292378</v>
      </c>
      <c r="CO235" s="6">
        <v>0</v>
      </c>
      <c r="CP235" s="4">
        <v>0</v>
      </c>
      <c r="CQ235" s="9">
        <f t="shared" si="1792"/>
        <v>0</v>
      </c>
      <c r="CR235" s="6">
        <v>0</v>
      </c>
      <c r="CS235" s="4">
        <v>0</v>
      </c>
      <c r="CT235" s="9">
        <f t="shared" si="1793"/>
        <v>0</v>
      </c>
      <c r="CU235" s="6">
        <v>0</v>
      </c>
      <c r="CV235" s="4">
        <v>0</v>
      </c>
      <c r="CW235" s="9">
        <f t="shared" si="1794"/>
        <v>0</v>
      </c>
      <c r="CX235" s="6">
        <v>0</v>
      </c>
      <c r="CY235" s="4">
        <v>0</v>
      </c>
      <c r="CZ235" s="9">
        <f t="shared" si="1795"/>
        <v>0</v>
      </c>
      <c r="DA235" s="6">
        <v>0</v>
      </c>
      <c r="DB235" s="4">
        <v>0</v>
      </c>
      <c r="DC235" s="9">
        <f t="shared" si="1796"/>
        <v>0</v>
      </c>
      <c r="DD235" s="5">
        <v>1.2019999999999999E-2</v>
      </c>
      <c r="DE235" s="4">
        <v>0.70299999999999996</v>
      </c>
      <c r="DF235" s="9">
        <f t="shared" si="1797"/>
        <v>58485.856905158063</v>
      </c>
      <c r="DG235" s="6">
        <v>0</v>
      </c>
      <c r="DH235" s="4">
        <v>0</v>
      </c>
      <c r="DI235" s="9">
        <f t="shared" si="1798"/>
        <v>0</v>
      </c>
      <c r="DJ235" s="5">
        <v>0.1696</v>
      </c>
      <c r="DK235" s="4">
        <v>2.484</v>
      </c>
      <c r="DL235" s="9">
        <f t="shared" si="1799"/>
        <v>14646.226415094339</v>
      </c>
      <c r="DM235" s="6">
        <v>0</v>
      </c>
      <c r="DN235" s="4">
        <v>0</v>
      </c>
      <c r="DO235" s="9">
        <f t="shared" si="1800"/>
        <v>0</v>
      </c>
      <c r="DP235" s="6">
        <v>0</v>
      </c>
      <c r="DQ235" s="4">
        <v>0</v>
      </c>
      <c r="DR235" s="9">
        <f t="shared" si="1801"/>
        <v>0</v>
      </c>
      <c r="DS235" s="5">
        <v>0.25505</v>
      </c>
      <c r="DT235" s="4">
        <v>21.78</v>
      </c>
      <c r="DU235" s="9">
        <f t="shared" si="1802"/>
        <v>85395.020584199185</v>
      </c>
      <c r="DV235" s="5">
        <v>2.27</v>
      </c>
      <c r="DW235" s="4">
        <v>16.728999999999999</v>
      </c>
      <c r="DX235" s="9">
        <f t="shared" si="1803"/>
        <v>7369.6035242290736</v>
      </c>
      <c r="DY235" s="5">
        <v>0.11151999999999999</v>
      </c>
      <c r="DZ235" s="4">
        <v>6.2779999999999996</v>
      </c>
      <c r="EA235" s="9">
        <f t="shared" si="1804"/>
        <v>56294.835007173606</v>
      </c>
      <c r="EB235" s="6">
        <v>0</v>
      </c>
      <c r="EC235" s="4">
        <v>0</v>
      </c>
      <c r="ED235" s="9">
        <f t="shared" si="1805"/>
        <v>0</v>
      </c>
      <c r="EE235" s="5">
        <v>0.94499999999999995</v>
      </c>
      <c r="EF235" s="4">
        <v>64.674999999999997</v>
      </c>
      <c r="EG235" s="9">
        <f t="shared" si="1806"/>
        <v>68439.153439153437</v>
      </c>
      <c r="EH235" s="5">
        <v>10</v>
      </c>
      <c r="EI235" s="4">
        <v>1267.078</v>
      </c>
      <c r="EJ235" s="9">
        <f t="shared" si="1807"/>
        <v>126707.79999999999</v>
      </c>
      <c r="EK235" s="6">
        <v>0</v>
      </c>
      <c r="EL235" s="4">
        <v>0</v>
      </c>
      <c r="EM235" s="9">
        <f t="shared" si="1808"/>
        <v>0</v>
      </c>
      <c r="EN235" s="6">
        <v>0</v>
      </c>
      <c r="EO235" s="4">
        <v>0</v>
      </c>
      <c r="EP235" s="9">
        <f t="shared" si="1809"/>
        <v>0</v>
      </c>
      <c r="EQ235" s="6">
        <v>0</v>
      </c>
      <c r="ER235" s="4">
        <v>0</v>
      </c>
      <c r="ES235" s="9">
        <f t="shared" si="1810"/>
        <v>0</v>
      </c>
      <c r="ET235" s="6">
        <v>0</v>
      </c>
      <c r="EU235" s="4">
        <v>0</v>
      </c>
      <c r="EV235" s="9">
        <f t="shared" si="1811"/>
        <v>0</v>
      </c>
      <c r="EW235" s="5">
        <v>7.4999999999999997E-2</v>
      </c>
      <c r="EX235" s="4">
        <v>2.7</v>
      </c>
      <c r="EY235" s="9">
        <f t="shared" si="1812"/>
        <v>36000.000000000007</v>
      </c>
      <c r="EZ235" s="6">
        <v>0</v>
      </c>
      <c r="FA235" s="4">
        <v>0</v>
      </c>
      <c r="FB235" s="9">
        <f t="shared" si="1813"/>
        <v>0</v>
      </c>
      <c r="FC235" s="6">
        <v>0</v>
      </c>
      <c r="FD235" s="4">
        <v>0</v>
      </c>
      <c r="FE235" s="9">
        <f t="shared" si="1814"/>
        <v>0</v>
      </c>
      <c r="FF235" s="6">
        <v>0</v>
      </c>
      <c r="FG235" s="4">
        <v>0</v>
      </c>
      <c r="FH235" s="9">
        <f t="shared" si="1815"/>
        <v>0</v>
      </c>
      <c r="FI235" s="6">
        <v>0</v>
      </c>
      <c r="FJ235" s="4">
        <v>0</v>
      </c>
      <c r="FK235" s="9">
        <f t="shared" si="1816"/>
        <v>0</v>
      </c>
      <c r="FL235" s="6">
        <v>0</v>
      </c>
      <c r="FM235" s="4">
        <v>0</v>
      </c>
      <c r="FN235" s="9">
        <f t="shared" si="1817"/>
        <v>0</v>
      </c>
      <c r="FO235" s="6">
        <v>0</v>
      </c>
      <c r="FP235" s="4">
        <v>0</v>
      </c>
      <c r="FQ235" s="9">
        <f t="shared" si="1818"/>
        <v>0</v>
      </c>
      <c r="FR235" s="6">
        <v>0</v>
      </c>
      <c r="FS235" s="4">
        <v>0</v>
      </c>
      <c r="FT235" s="9">
        <f t="shared" si="1819"/>
        <v>0</v>
      </c>
      <c r="FU235" s="6">
        <v>0</v>
      </c>
      <c r="FV235" s="4">
        <v>0</v>
      </c>
      <c r="FW235" s="9">
        <f t="shared" si="1820"/>
        <v>0</v>
      </c>
      <c r="FX235" s="6">
        <v>0</v>
      </c>
      <c r="FY235" s="4">
        <v>0</v>
      </c>
      <c r="FZ235" s="9">
        <f t="shared" si="1821"/>
        <v>0</v>
      </c>
      <c r="GA235" s="6">
        <v>0</v>
      </c>
      <c r="GB235" s="4">
        <v>0</v>
      </c>
      <c r="GC235" s="9">
        <f t="shared" si="1822"/>
        <v>0</v>
      </c>
      <c r="GD235" s="6">
        <v>0</v>
      </c>
      <c r="GE235" s="4">
        <v>0</v>
      </c>
      <c r="GF235" s="9">
        <f t="shared" si="1823"/>
        <v>0</v>
      </c>
      <c r="GG235" s="6">
        <v>0</v>
      </c>
      <c r="GH235" s="4">
        <v>0</v>
      </c>
      <c r="GI235" s="9">
        <f t="shared" si="1824"/>
        <v>0</v>
      </c>
      <c r="GJ235" s="6">
        <v>0</v>
      </c>
      <c r="GK235" s="4">
        <v>0</v>
      </c>
      <c r="GL235" s="9">
        <f t="shared" si="1825"/>
        <v>0</v>
      </c>
      <c r="GM235" s="6">
        <v>0</v>
      </c>
      <c r="GN235" s="4">
        <v>0</v>
      </c>
      <c r="GO235" s="9">
        <f t="shared" si="1826"/>
        <v>0</v>
      </c>
      <c r="GP235" s="6">
        <v>0</v>
      </c>
      <c r="GQ235" s="4">
        <v>0</v>
      </c>
      <c r="GR235" s="9">
        <f t="shared" si="1827"/>
        <v>0</v>
      </c>
      <c r="GS235" s="6">
        <v>0</v>
      </c>
      <c r="GT235" s="4">
        <v>0</v>
      </c>
      <c r="GU235" s="9">
        <f t="shared" si="1828"/>
        <v>0</v>
      </c>
      <c r="GV235" s="6">
        <v>0</v>
      </c>
      <c r="GW235" s="4">
        <v>0</v>
      </c>
      <c r="GX235" s="9">
        <f t="shared" si="1829"/>
        <v>0</v>
      </c>
      <c r="GY235" s="6">
        <v>0</v>
      </c>
      <c r="GZ235" s="4">
        <v>0</v>
      </c>
      <c r="HA235" s="9">
        <f t="shared" si="1830"/>
        <v>0</v>
      </c>
      <c r="HB235" s="6">
        <v>0</v>
      </c>
      <c r="HC235" s="4">
        <v>0</v>
      </c>
      <c r="HD235" s="9">
        <f t="shared" si="1831"/>
        <v>0</v>
      </c>
      <c r="HE235" s="6">
        <v>0</v>
      </c>
      <c r="HF235" s="4">
        <v>0</v>
      </c>
      <c r="HG235" s="9">
        <f t="shared" si="1832"/>
        <v>0</v>
      </c>
      <c r="HH235" s="6">
        <v>0</v>
      </c>
      <c r="HI235" s="4">
        <v>0</v>
      </c>
      <c r="HJ235" s="9">
        <f t="shared" si="1833"/>
        <v>0</v>
      </c>
      <c r="HK235" s="6"/>
      <c r="HL235" s="4"/>
      <c r="HM235" s="9"/>
      <c r="HN235" s="5">
        <v>0.33800000000000002</v>
      </c>
      <c r="HO235" s="4">
        <v>11.584</v>
      </c>
      <c r="HP235" s="9">
        <f t="shared" si="1834"/>
        <v>34272.189349112421</v>
      </c>
      <c r="HQ235" s="5">
        <v>0.27032</v>
      </c>
      <c r="HR235" s="4">
        <v>10.999000000000001</v>
      </c>
      <c r="HS235" s="9">
        <f t="shared" si="1835"/>
        <v>40688.81325836046</v>
      </c>
      <c r="HT235" s="6">
        <f>C235+F235+I235+R235+X235+AV235+AM235+AP235+BN235+BQ235+GG235+CU235+CX235+CI235+DD235+DJ235+DP235+BT235+DS235+AS235+DV235+EB235+EE235+EH235+FC235+FI235+FR235+FX235+GJ235+GM235+GS235+HB235+GV235+HH235+HN235+HQ235+CC235+GP235+GD235+FO235+CO235+CF235+BZ235+EQ235+DA235+AY235+HE235+GY235+O235+L235+EK235+AG235+EZ235+BH235+ET235+DY235+U235+DG235+EN235+AA235+CR235+FF235+FL235+AD235+FU235+BE235+BW235+BK235+AJ235+GA235+DM235+BB235+EW235+CL235</f>
        <v>95.080200000000005</v>
      </c>
      <c r="HU235" s="10">
        <f>D235+G235+J235+S235+Y235+AW235+AN235+AQ235+BO235+BR235+GH235+CV235+CY235+CJ235+DE235+DK235+DQ235+BU235+DT235+AT235+DW235+EC235+EF235+EI235+FD235+FJ235+FS235+FY235+GK235+GN235+GT235+HC235+GW235+HI235+HO235+HR235+CD235+GQ235+GE235+FP235+CP235+CG235+CA235+ER235+DB235+AZ235+HF235+GZ235+P235+M235+EL235+AH235+FA235+BI235+EU235+DZ235+V235+DH235+EO235+AB235+CS235+FG235+FM235+AE235+FV235+BF235+BX235+BL235+AK235+GB235+DN235+BC235+EX235+CM235</f>
        <v>1726.806</v>
      </c>
    </row>
    <row r="236" spans="1:229" x14ac:dyDescent="0.3">
      <c r="A236" s="66">
        <v>2021</v>
      </c>
      <c r="B236" s="67" t="s">
        <v>11</v>
      </c>
      <c r="C236" s="5">
        <v>1</v>
      </c>
      <c r="D236" s="4">
        <v>161.834</v>
      </c>
      <c r="E236" s="9">
        <f t="shared" si="1839"/>
        <v>161834</v>
      </c>
      <c r="F236" s="6">
        <v>0</v>
      </c>
      <c r="G236" s="4">
        <v>0</v>
      </c>
      <c r="H236" s="9">
        <f t="shared" si="1763"/>
        <v>0</v>
      </c>
      <c r="I236" s="6">
        <v>0</v>
      </c>
      <c r="J236" s="4">
        <v>0</v>
      </c>
      <c r="K236" s="9">
        <f t="shared" si="1764"/>
        <v>0</v>
      </c>
      <c r="L236" s="6">
        <v>0</v>
      </c>
      <c r="M236" s="4">
        <v>0</v>
      </c>
      <c r="N236" s="9">
        <f t="shared" si="1765"/>
        <v>0</v>
      </c>
      <c r="O236" s="6">
        <v>0</v>
      </c>
      <c r="P236" s="4">
        <v>0</v>
      </c>
      <c r="Q236" s="9">
        <f t="shared" si="1766"/>
        <v>0</v>
      </c>
      <c r="R236" s="6">
        <v>0</v>
      </c>
      <c r="S236" s="4">
        <v>0</v>
      </c>
      <c r="T236" s="9">
        <f t="shared" si="1767"/>
        <v>0</v>
      </c>
      <c r="U236" s="5">
        <v>28.937639999999998</v>
      </c>
      <c r="V236" s="4">
        <v>77.834000000000003</v>
      </c>
      <c r="W236" s="9">
        <f t="shared" si="1768"/>
        <v>2689.7148488957637</v>
      </c>
      <c r="X236" s="6">
        <v>0</v>
      </c>
      <c r="Y236" s="4">
        <v>0</v>
      </c>
      <c r="Z236" s="9">
        <f t="shared" si="1769"/>
        <v>0</v>
      </c>
      <c r="AA236" s="6">
        <v>0</v>
      </c>
      <c r="AB236" s="4">
        <v>0</v>
      </c>
      <c r="AC236" s="9">
        <f t="shared" si="1770"/>
        <v>0</v>
      </c>
      <c r="AD236" s="6">
        <v>0</v>
      </c>
      <c r="AE236" s="4">
        <v>0</v>
      </c>
      <c r="AF236" s="9">
        <f t="shared" si="1771"/>
        <v>0</v>
      </c>
      <c r="AG236" s="6">
        <v>0</v>
      </c>
      <c r="AH236" s="4">
        <v>0</v>
      </c>
      <c r="AI236" s="9">
        <f t="shared" si="1772"/>
        <v>0</v>
      </c>
      <c r="AJ236" s="6">
        <v>0</v>
      </c>
      <c r="AK236" s="4">
        <v>0</v>
      </c>
      <c r="AL236" s="9">
        <f t="shared" si="1773"/>
        <v>0</v>
      </c>
      <c r="AM236" s="6">
        <v>0</v>
      </c>
      <c r="AN236" s="4">
        <v>0</v>
      </c>
      <c r="AO236" s="9">
        <f t="shared" si="1774"/>
        <v>0</v>
      </c>
      <c r="AP236" s="6">
        <v>0</v>
      </c>
      <c r="AQ236" s="4">
        <v>0</v>
      </c>
      <c r="AR236" s="9">
        <f t="shared" si="1775"/>
        <v>0</v>
      </c>
      <c r="AS236" s="6">
        <v>0</v>
      </c>
      <c r="AT236" s="4">
        <v>0</v>
      </c>
      <c r="AU236" s="9">
        <f t="shared" si="1776"/>
        <v>0</v>
      </c>
      <c r="AV236" s="6">
        <v>0</v>
      </c>
      <c r="AW236" s="4">
        <v>0</v>
      </c>
      <c r="AX236" s="9">
        <f t="shared" si="1777"/>
        <v>0</v>
      </c>
      <c r="AY236" s="6">
        <v>0</v>
      </c>
      <c r="AZ236" s="4">
        <v>0</v>
      </c>
      <c r="BA236" s="9">
        <f t="shared" si="1778"/>
        <v>0</v>
      </c>
      <c r="BB236" s="6">
        <v>0</v>
      </c>
      <c r="BC236" s="4">
        <v>0</v>
      </c>
      <c r="BD236" s="9">
        <f t="shared" si="1779"/>
        <v>0</v>
      </c>
      <c r="BE236" s="6">
        <v>0</v>
      </c>
      <c r="BF236" s="4">
        <v>0</v>
      </c>
      <c r="BG236" s="9">
        <f t="shared" si="1780"/>
        <v>0</v>
      </c>
      <c r="BH236" s="5">
        <v>7.801000000000001E-2</v>
      </c>
      <c r="BI236" s="4">
        <v>3.01</v>
      </c>
      <c r="BJ236" s="9">
        <f t="shared" si="1781"/>
        <v>38584.79682092039</v>
      </c>
      <c r="BK236" s="6">
        <v>0</v>
      </c>
      <c r="BL236" s="4">
        <v>0</v>
      </c>
      <c r="BM236" s="9">
        <f t="shared" si="1782"/>
        <v>0</v>
      </c>
      <c r="BN236" s="6">
        <v>0</v>
      </c>
      <c r="BO236" s="4">
        <v>0</v>
      </c>
      <c r="BP236" s="9">
        <f t="shared" si="1783"/>
        <v>0</v>
      </c>
      <c r="BQ236" s="6">
        <v>0</v>
      </c>
      <c r="BR236" s="4">
        <v>0</v>
      </c>
      <c r="BS236" s="9">
        <f t="shared" si="1784"/>
        <v>0</v>
      </c>
      <c r="BT236" s="6">
        <v>0</v>
      </c>
      <c r="BU236" s="4">
        <v>0</v>
      </c>
      <c r="BV236" s="9">
        <f t="shared" si="1785"/>
        <v>0</v>
      </c>
      <c r="BW236" s="6">
        <v>0</v>
      </c>
      <c r="BX236" s="4">
        <v>0</v>
      </c>
      <c r="BY236" s="9">
        <f t="shared" si="1786"/>
        <v>0</v>
      </c>
      <c r="BZ236" s="6">
        <v>0</v>
      </c>
      <c r="CA236" s="4">
        <v>0</v>
      </c>
      <c r="CB236" s="9">
        <f t="shared" si="1787"/>
        <v>0</v>
      </c>
      <c r="CC236" s="5">
        <v>7.9000000000000001E-2</v>
      </c>
      <c r="CD236" s="4">
        <v>1.276</v>
      </c>
      <c r="CE236" s="9">
        <f t="shared" si="1788"/>
        <v>16151.898734177215</v>
      </c>
      <c r="CF236" s="6">
        <v>0</v>
      </c>
      <c r="CG236" s="4">
        <v>0</v>
      </c>
      <c r="CH236" s="9">
        <f t="shared" si="1789"/>
        <v>0</v>
      </c>
      <c r="CI236" s="6">
        <v>0</v>
      </c>
      <c r="CJ236" s="4">
        <v>0</v>
      </c>
      <c r="CK236" s="9">
        <f t="shared" si="1790"/>
        <v>0</v>
      </c>
      <c r="CL236" s="6">
        <v>0</v>
      </c>
      <c r="CM236" s="4">
        <v>0</v>
      </c>
      <c r="CN236" s="9">
        <f t="shared" si="1791"/>
        <v>0</v>
      </c>
      <c r="CO236" s="6">
        <v>0</v>
      </c>
      <c r="CP236" s="4">
        <v>0</v>
      </c>
      <c r="CQ236" s="9">
        <f t="shared" si="1792"/>
        <v>0</v>
      </c>
      <c r="CR236" s="6">
        <v>0</v>
      </c>
      <c r="CS236" s="4">
        <v>0</v>
      </c>
      <c r="CT236" s="9">
        <f t="shared" si="1793"/>
        <v>0</v>
      </c>
      <c r="CU236" s="6">
        <v>0</v>
      </c>
      <c r="CV236" s="4">
        <v>0</v>
      </c>
      <c r="CW236" s="9">
        <f t="shared" si="1794"/>
        <v>0</v>
      </c>
      <c r="CX236" s="6">
        <v>0</v>
      </c>
      <c r="CY236" s="4">
        <v>0</v>
      </c>
      <c r="CZ236" s="9">
        <f t="shared" si="1795"/>
        <v>0</v>
      </c>
      <c r="DA236" s="6">
        <v>0</v>
      </c>
      <c r="DB236" s="4">
        <v>0</v>
      </c>
      <c r="DC236" s="9">
        <f t="shared" si="1796"/>
        <v>0</v>
      </c>
      <c r="DD236" s="5">
        <v>1.436E-2</v>
      </c>
      <c r="DE236" s="4">
        <v>0.66600000000000004</v>
      </c>
      <c r="DF236" s="9">
        <f t="shared" si="1797"/>
        <v>46378.830083565459</v>
      </c>
      <c r="DG236" s="6">
        <v>0</v>
      </c>
      <c r="DH236" s="4">
        <v>0</v>
      </c>
      <c r="DI236" s="9">
        <f t="shared" si="1798"/>
        <v>0</v>
      </c>
      <c r="DJ236" s="5">
        <v>9.8000000000000004E-2</v>
      </c>
      <c r="DK236" s="4">
        <v>2.0499999999999998</v>
      </c>
      <c r="DL236" s="9">
        <f t="shared" si="1799"/>
        <v>20918.367346938772</v>
      </c>
      <c r="DM236" s="6">
        <v>0</v>
      </c>
      <c r="DN236" s="4">
        <v>0</v>
      </c>
      <c r="DO236" s="9">
        <f t="shared" si="1800"/>
        <v>0</v>
      </c>
      <c r="DP236" s="6">
        <v>0</v>
      </c>
      <c r="DQ236" s="4">
        <v>0</v>
      </c>
      <c r="DR236" s="9">
        <f t="shared" si="1801"/>
        <v>0</v>
      </c>
      <c r="DS236" s="6">
        <v>0</v>
      </c>
      <c r="DT236" s="4">
        <v>0</v>
      </c>
      <c r="DU236" s="9">
        <f t="shared" si="1802"/>
        <v>0</v>
      </c>
      <c r="DV236" s="5">
        <v>0.22971</v>
      </c>
      <c r="DW236" s="4">
        <v>2.8690000000000002</v>
      </c>
      <c r="DX236" s="9">
        <f t="shared" si="1803"/>
        <v>12489.660876757653</v>
      </c>
      <c r="DY236" s="5">
        <v>41.710070000000002</v>
      </c>
      <c r="DZ236" s="4">
        <v>487.80799999999999</v>
      </c>
      <c r="EA236" s="9">
        <f t="shared" si="1804"/>
        <v>11695.209334340603</v>
      </c>
      <c r="EB236" s="6">
        <v>0</v>
      </c>
      <c r="EC236" s="4">
        <v>0</v>
      </c>
      <c r="ED236" s="9">
        <f t="shared" si="1805"/>
        <v>0</v>
      </c>
      <c r="EE236" s="6">
        <v>0</v>
      </c>
      <c r="EF236" s="4">
        <v>0</v>
      </c>
      <c r="EG236" s="9">
        <f t="shared" si="1806"/>
        <v>0</v>
      </c>
      <c r="EH236" s="6">
        <v>0</v>
      </c>
      <c r="EI236" s="4">
        <v>0</v>
      </c>
      <c r="EJ236" s="9">
        <f t="shared" si="1807"/>
        <v>0</v>
      </c>
      <c r="EK236" s="6">
        <v>0</v>
      </c>
      <c r="EL236" s="4">
        <v>0</v>
      </c>
      <c r="EM236" s="9">
        <f t="shared" si="1808"/>
        <v>0</v>
      </c>
      <c r="EN236" s="6">
        <v>0</v>
      </c>
      <c r="EO236" s="4">
        <v>0</v>
      </c>
      <c r="EP236" s="9">
        <f t="shared" si="1809"/>
        <v>0</v>
      </c>
      <c r="EQ236" s="6">
        <v>0</v>
      </c>
      <c r="ER236" s="4">
        <v>0</v>
      </c>
      <c r="ES236" s="9">
        <f t="shared" si="1810"/>
        <v>0</v>
      </c>
      <c r="ET236" s="5">
        <v>4.9500000000000004E-3</v>
      </c>
      <c r="EU236" s="4">
        <v>0.3</v>
      </c>
      <c r="EV236" s="9">
        <f t="shared" si="1811"/>
        <v>60606.060606060601</v>
      </c>
      <c r="EW236" s="6">
        <v>0</v>
      </c>
      <c r="EX236" s="4">
        <v>0</v>
      </c>
      <c r="EY236" s="9">
        <f t="shared" si="1812"/>
        <v>0</v>
      </c>
      <c r="EZ236" s="6">
        <v>0</v>
      </c>
      <c r="FA236" s="4">
        <v>0</v>
      </c>
      <c r="FB236" s="9">
        <f t="shared" si="1813"/>
        <v>0</v>
      </c>
      <c r="FC236" s="6">
        <v>0</v>
      </c>
      <c r="FD236" s="4">
        <v>0</v>
      </c>
      <c r="FE236" s="9">
        <f t="shared" si="1814"/>
        <v>0</v>
      </c>
      <c r="FF236" s="6">
        <v>0</v>
      </c>
      <c r="FG236" s="4">
        <v>0</v>
      </c>
      <c r="FH236" s="9">
        <f t="shared" si="1815"/>
        <v>0</v>
      </c>
      <c r="FI236" s="6">
        <v>0</v>
      </c>
      <c r="FJ236" s="4">
        <v>0</v>
      </c>
      <c r="FK236" s="9">
        <f t="shared" si="1816"/>
        <v>0</v>
      </c>
      <c r="FL236" s="6">
        <v>0</v>
      </c>
      <c r="FM236" s="4">
        <v>0</v>
      </c>
      <c r="FN236" s="9">
        <f t="shared" si="1817"/>
        <v>0</v>
      </c>
      <c r="FO236" s="6">
        <v>0</v>
      </c>
      <c r="FP236" s="4">
        <v>0</v>
      </c>
      <c r="FQ236" s="9">
        <f t="shared" si="1818"/>
        <v>0</v>
      </c>
      <c r="FR236" s="6">
        <v>0</v>
      </c>
      <c r="FS236" s="4">
        <v>0</v>
      </c>
      <c r="FT236" s="9">
        <f t="shared" si="1819"/>
        <v>0</v>
      </c>
      <c r="FU236" s="6">
        <v>0</v>
      </c>
      <c r="FV236" s="4">
        <v>0</v>
      </c>
      <c r="FW236" s="9">
        <f t="shared" si="1820"/>
        <v>0</v>
      </c>
      <c r="FX236" s="6">
        <v>0</v>
      </c>
      <c r="FY236" s="4">
        <v>0</v>
      </c>
      <c r="FZ236" s="9">
        <f t="shared" si="1821"/>
        <v>0</v>
      </c>
      <c r="GA236" s="5">
        <v>0.33489999999999998</v>
      </c>
      <c r="GB236" s="4">
        <v>32.073</v>
      </c>
      <c r="GC236" s="9">
        <f t="shared" si="1822"/>
        <v>95768.88623469694</v>
      </c>
      <c r="GD236" s="6">
        <v>0</v>
      </c>
      <c r="GE236" s="4">
        <v>0</v>
      </c>
      <c r="GF236" s="9">
        <f t="shared" si="1823"/>
        <v>0</v>
      </c>
      <c r="GG236" s="6">
        <v>0</v>
      </c>
      <c r="GH236" s="4">
        <v>0</v>
      </c>
      <c r="GI236" s="9">
        <f t="shared" si="1824"/>
        <v>0</v>
      </c>
      <c r="GJ236" s="6">
        <v>0</v>
      </c>
      <c r="GK236" s="4">
        <v>0</v>
      </c>
      <c r="GL236" s="9">
        <f t="shared" si="1825"/>
        <v>0</v>
      </c>
      <c r="GM236" s="6">
        <v>0</v>
      </c>
      <c r="GN236" s="4">
        <v>0</v>
      </c>
      <c r="GO236" s="9">
        <f t="shared" si="1826"/>
        <v>0</v>
      </c>
      <c r="GP236" s="6">
        <v>0</v>
      </c>
      <c r="GQ236" s="4">
        <v>0</v>
      </c>
      <c r="GR236" s="9">
        <f t="shared" si="1827"/>
        <v>0</v>
      </c>
      <c r="GS236" s="6">
        <v>0</v>
      </c>
      <c r="GT236" s="4">
        <v>0</v>
      </c>
      <c r="GU236" s="9">
        <f t="shared" si="1828"/>
        <v>0</v>
      </c>
      <c r="GV236" s="6">
        <v>0</v>
      </c>
      <c r="GW236" s="4">
        <v>0</v>
      </c>
      <c r="GX236" s="9">
        <f t="shared" si="1829"/>
        <v>0</v>
      </c>
      <c r="GY236" s="6">
        <v>0</v>
      </c>
      <c r="GZ236" s="4">
        <v>0</v>
      </c>
      <c r="HA236" s="9">
        <f t="shared" si="1830"/>
        <v>0</v>
      </c>
      <c r="HB236" s="6">
        <v>0</v>
      </c>
      <c r="HC236" s="4">
        <v>0</v>
      </c>
      <c r="HD236" s="9">
        <f t="shared" si="1831"/>
        <v>0</v>
      </c>
      <c r="HE236" s="6">
        <v>0</v>
      </c>
      <c r="HF236" s="4">
        <v>0</v>
      </c>
      <c r="HG236" s="9">
        <f t="shared" si="1832"/>
        <v>0</v>
      </c>
      <c r="HH236" s="6">
        <v>0</v>
      </c>
      <c r="HI236" s="4">
        <v>0</v>
      </c>
      <c r="HJ236" s="9">
        <f t="shared" si="1833"/>
        <v>0</v>
      </c>
      <c r="HK236" s="6"/>
      <c r="HL236" s="4"/>
      <c r="HM236" s="9"/>
      <c r="HN236" s="5">
        <v>4.3999999999999997E-2</v>
      </c>
      <c r="HO236" s="4">
        <v>2.8159999999999998</v>
      </c>
      <c r="HP236" s="9">
        <f t="shared" si="1834"/>
        <v>64000</v>
      </c>
      <c r="HQ236" s="5">
        <v>0.35</v>
      </c>
      <c r="HR236" s="4">
        <v>6.8250000000000002</v>
      </c>
      <c r="HS236" s="9">
        <f t="shared" si="1835"/>
        <v>19500</v>
      </c>
      <c r="HT236" s="6">
        <f t="shared" ref="HT236:HT239" si="1840">C236+F236+I236+R236+X236+AV236+AM236+AP236+BN236+BQ236+GG236+CU236+CX236+CI236+DD236+DJ236+DP236+BT236+DS236+AS236+DV236+EB236+EE236+EH236+FC236+FI236+FR236+FX236+GJ236+GM236+GS236+HB236+GV236+HH236+HN236+HQ236+CC236+GP236+GD236+FO236+CO236+CF236+BZ236+EQ236+DA236+AY236+HE236+GY236+O236+L236+EK236+AG236+EZ236+BH236+ET236+DY236+U236+DG236+EN236+AA236+CR236+FF236+FL236+AD236+FU236+BE236+BW236+BK236+AJ236+GA236+DM236+BB236+EW236+CL236</f>
        <v>72.88064</v>
      </c>
      <c r="HU236" s="10">
        <f t="shared" ref="HU236:HU239" si="1841">D236+G236+J236+S236+Y236+AW236+AN236+AQ236+BO236+BR236+GH236+CV236+CY236+CJ236+DE236+DK236+DQ236+BU236+DT236+AT236+DW236+EC236+EF236+EI236+FD236+FJ236+FS236+FY236+GK236+GN236+GT236+HC236+GW236+HI236+HO236+HR236+CD236+GQ236+GE236+FP236+CP236+CG236+CA236+ER236+DB236+AZ236+HF236+GZ236+P236+M236+EL236+AH236+FA236+BI236+EU236+DZ236+V236+DH236+EO236+AB236+CS236+FG236+FM236+AE236+FV236+BF236+BX236+BL236+AK236+GB236+DN236+BC236+EX236+CM236</f>
        <v>779.36099999999999</v>
      </c>
    </row>
    <row r="237" spans="1:229" x14ac:dyDescent="0.3">
      <c r="A237" s="66">
        <v>2021</v>
      </c>
      <c r="B237" s="9" t="s">
        <v>12</v>
      </c>
      <c r="C237" s="5">
        <v>8.0599999999999991E-2</v>
      </c>
      <c r="D237" s="4">
        <v>1.04</v>
      </c>
      <c r="E237" s="9">
        <f t="shared" si="1839"/>
        <v>12903.225806451615</v>
      </c>
      <c r="F237" s="6">
        <v>0</v>
      </c>
      <c r="G237" s="4">
        <v>0</v>
      </c>
      <c r="H237" s="9">
        <f t="shared" si="1763"/>
        <v>0</v>
      </c>
      <c r="I237" s="6">
        <v>0</v>
      </c>
      <c r="J237" s="4">
        <v>0</v>
      </c>
      <c r="K237" s="9">
        <f t="shared" si="1764"/>
        <v>0</v>
      </c>
      <c r="L237" s="6">
        <v>0</v>
      </c>
      <c r="M237" s="4">
        <v>0</v>
      </c>
      <c r="N237" s="9">
        <f t="shared" si="1765"/>
        <v>0</v>
      </c>
      <c r="O237" s="6">
        <v>0</v>
      </c>
      <c r="P237" s="4">
        <v>0</v>
      </c>
      <c r="Q237" s="9">
        <f t="shared" si="1766"/>
        <v>0</v>
      </c>
      <c r="R237" s="6">
        <v>0</v>
      </c>
      <c r="S237" s="4">
        <v>0</v>
      </c>
      <c r="T237" s="9">
        <f t="shared" si="1767"/>
        <v>0</v>
      </c>
      <c r="U237" s="5">
        <v>25.817709999999998</v>
      </c>
      <c r="V237" s="4">
        <v>66.046000000000006</v>
      </c>
      <c r="W237" s="9">
        <f t="shared" si="1768"/>
        <v>2558.1664679012974</v>
      </c>
      <c r="X237" s="6">
        <v>0</v>
      </c>
      <c r="Y237" s="4">
        <v>0</v>
      </c>
      <c r="Z237" s="9">
        <f t="shared" si="1769"/>
        <v>0</v>
      </c>
      <c r="AA237" s="6">
        <v>0</v>
      </c>
      <c r="AB237" s="4">
        <v>0</v>
      </c>
      <c r="AC237" s="9">
        <f t="shared" si="1770"/>
        <v>0</v>
      </c>
      <c r="AD237" s="6">
        <v>0</v>
      </c>
      <c r="AE237" s="4">
        <v>0</v>
      </c>
      <c r="AF237" s="9">
        <f t="shared" si="1771"/>
        <v>0</v>
      </c>
      <c r="AG237" s="6">
        <v>0</v>
      </c>
      <c r="AH237" s="4">
        <v>0</v>
      </c>
      <c r="AI237" s="9">
        <f t="shared" si="1772"/>
        <v>0</v>
      </c>
      <c r="AJ237" s="6">
        <v>0</v>
      </c>
      <c r="AK237" s="4">
        <v>0</v>
      </c>
      <c r="AL237" s="9">
        <f t="shared" si="1773"/>
        <v>0</v>
      </c>
      <c r="AM237" s="6">
        <v>0</v>
      </c>
      <c r="AN237" s="4">
        <v>0</v>
      </c>
      <c r="AO237" s="9">
        <f t="shared" si="1774"/>
        <v>0</v>
      </c>
      <c r="AP237" s="6">
        <v>0</v>
      </c>
      <c r="AQ237" s="4">
        <v>0</v>
      </c>
      <c r="AR237" s="9">
        <f t="shared" si="1775"/>
        <v>0</v>
      </c>
      <c r="AS237" s="6">
        <v>0</v>
      </c>
      <c r="AT237" s="4">
        <v>0</v>
      </c>
      <c r="AU237" s="9">
        <f t="shared" si="1776"/>
        <v>0</v>
      </c>
      <c r="AV237" s="6">
        <v>0</v>
      </c>
      <c r="AW237" s="4">
        <v>0</v>
      </c>
      <c r="AX237" s="9">
        <f t="shared" si="1777"/>
        <v>0</v>
      </c>
      <c r="AY237" s="6">
        <v>0</v>
      </c>
      <c r="AZ237" s="4">
        <v>0</v>
      </c>
      <c r="BA237" s="9">
        <f t="shared" si="1778"/>
        <v>0</v>
      </c>
      <c r="BB237" s="6">
        <v>0</v>
      </c>
      <c r="BC237" s="4">
        <v>0</v>
      </c>
      <c r="BD237" s="9">
        <f t="shared" si="1779"/>
        <v>0</v>
      </c>
      <c r="BE237" s="6">
        <v>0</v>
      </c>
      <c r="BF237" s="4">
        <v>0</v>
      </c>
      <c r="BG237" s="9">
        <f t="shared" si="1780"/>
        <v>0</v>
      </c>
      <c r="BH237" s="5">
        <v>9.2079999999999995E-2</v>
      </c>
      <c r="BI237" s="4">
        <v>4.117</v>
      </c>
      <c r="BJ237" s="9">
        <f t="shared" si="1781"/>
        <v>44711.120764552565</v>
      </c>
      <c r="BK237" s="6">
        <v>0</v>
      </c>
      <c r="BL237" s="4">
        <v>0</v>
      </c>
      <c r="BM237" s="9">
        <f t="shared" si="1782"/>
        <v>0</v>
      </c>
      <c r="BN237" s="5">
        <v>0.04</v>
      </c>
      <c r="BO237" s="4">
        <v>0.88300000000000001</v>
      </c>
      <c r="BP237" s="9">
        <f t="shared" si="1783"/>
        <v>22075</v>
      </c>
      <c r="BQ237" s="6">
        <v>0</v>
      </c>
      <c r="BR237" s="4">
        <v>0</v>
      </c>
      <c r="BS237" s="9">
        <f t="shared" si="1784"/>
        <v>0</v>
      </c>
      <c r="BT237" s="6">
        <v>0</v>
      </c>
      <c r="BU237" s="4">
        <v>0</v>
      </c>
      <c r="BV237" s="9">
        <f t="shared" si="1785"/>
        <v>0</v>
      </c>
      <c r="BW237" s="6">
        <v>0</v>
      </c>
      <c r="BX237" s="4">
        <v>0</v>
      </c>
      <c r="BY237" s="9">
        <f t="shared" si="1786"/>
        <v>0</v>
      </c>
      <c r="BZ237" s="6">
        <v>0</v>
      </c>
      <c r="CA237" s="4">
        <v>0</v>
      </c>
      <c r="CB237" s="9">
        <f t="shared" si="1787"/>
        <v>0</v>
      </c>
      <c r="CC237" s="5">
        <v>3.32E-2</v>
      </c>
      <c r="CD237" s="4">
        <v>0.45200000000000001</v>
      </c>
      <c r="CE237" s="9">
        <f t="shared" si="1788"/>
        <v>13614.457831325302</v>
      </c>
      <c r="CF237" s="6">
        <v>0</v>
      </c>
      <c r="CG237" s="4">
        <v>0</v>
      </c>
      <c r="CH237" s="9">
        <f t="shared" si="1789"/>
        <v>0</v>
      </c>
      <c r="CI237" s="6">
        <v>0</v>
      </c>
      <c r="CJ237" s="4">
        <v>0</v>
      </c>
      <c r="CK237" s="9">
        <f t="shared" si="1790"/>
        <v>0</v>
      </c>
      <c r="CL237" s="6">
        <v>0</v>
      </c>
      <c r="CM237" s="4">
        <v>0</v>
      </c>
      <c r="CN237" s="9">
        <f t="shared" si="1791"/>
        <v>0</v>
      </c>
      <c r="CO237" s="6">
        <v>0</v>
      </c>
      <c r="CP237" s="4">
        <v>0</v>
      </c>
      <c r="CQ237" s="9">
        <f t="shared" si="1792"/>
        <v>0</v>
      </c>
      <c r="CR237" s="6">
        <v>0</v>
      </c>
      <c r="CS237" s="4">
        <v>0</v>
      </c>
      <c r="CT237" s="9">
        <f t="shared" si="1793"/>
        <v>0</v>
      </c>
      <c r="CU237" s="6">
        <v>0</v>
      </c>
      <c r="CV237" s="4">
        <v>0</v>
      </c>
      <c r="CW237" s="9">
        <f t="shared" si="1794"/>
        <v>0</v>
      </c>
      <c r="CX237" s="6">
        <v>0</v>
      </c>
      <c r="CY237" s="4">
        <v>0</v>
      </c>
      <c r="CZ237" s="9">
        <f t="shared" si="1795"/>
        <v>0</v>
      </c>
      <c r="DA237" s="6">
        <v>0</v>
      </c>
      <c r="DB237" s="4">
        <v>0</v>
      </c>
      <c r="DC237" s="9">
        <f t="shared" si="1796"/>
        <v>0</v>
      </c>
      <c r="DD237" s="5">
        <v>1.422E-2</v>
      </c>
      <c r="DE237" s="4">
        <v>0.27300000000000002</v>
      </c>
      <c r="DF237" s="9">
        <f t="shared" si="1797"/>
        <v>19198.312236286922</v>
      </c>
      <c r="DG237" s="6">
        <v>0</v>
      </c>
      <c r="DH237" s="4">
        <v>0</v>
      </c>
      <c r="DI237" s="9">
        <f t="shared" si="1798"/>
        <v>0</v>
      </c>
      <c r="DJ237" s="5">
        <v>4.8600000000000004E-2</v>
      </c>
      <c r="DK237" s="4">
        <v>2.2599999999999998</v>
      </c>
      <c r="DL237" s="9">
        <f t="shared" si="1799"/>
        <v>46502.057613168719</v>
      </c>
      <c r="DM237" s="6">
        <v>0</v>
      </c>
      <c r="DN237" s="4">
        <v>0</v>
      </c>
      <c r="DO237" s="9">
        <f t="shared" si="1800"/>
        <v>0</v>
      </c>
      <c r="DP237" s="6">
        <v>0</v>
      </c>
      <c r="DQ237" s="4">
        <v>0</v>
      </c>
      <c r="DR237" s="9">
        <f t="shared" si="1801"/>
        <v>0</v>
      </c>
      <c r="DS237" s="6">
        <v>0</v>
      </c>
      <c r="DT237" s="4">
        <v>0</v>
      </c>
      <c r="DU237" s="9">
        <f t="shared" si="1802"/>
        <v>0</v>
      </c>
      <c r="DV237" s="5">
        <v>2.00732</v>
      </c>
      <c r="DW237" s="4">
        <v>12.54</v>
      </c>
      <c r="DX237" s="9">
        <f t="shared" si="1803"/>
        <v>6247.1354841280909</v>
      </c>
      <c r="DY237" s="5">
        <v>1.1981199999999999</v>
      </c>
      <c r="DZ237" s="4">
        <v>46.006999999999998</v>
      </c>
      <c r="EA237" s="9">
        <f t="shared" si="1804"/>
        <v>38399.325610122534</v>
      </c>
      <c r="EB237" s="6">
        <v>0</v>
      </c>
      <c r="EC237" s="4">
        <v>0</v>
      </c>
      <c r="ED237" s="9">
        <f t="shared" si="1805"/>
        <v>0</v>
      </c>
      <c r="EE237" s="6">
        <v>0</v>
      </c>
      <c r="EF237" s="4">
        <v>0</v>
      </c>
      <c r="EG237" s="9">
        <f t="shared" si="1806"/>
        <v>0</v>
      </c>
      <c r="EH237" s="6">
        <v>0</v>
      </c>
      <c r="EI237" s="4">
        <v>0</v>
      </c>
      <c r="EJ237" s="9">
        <f t="shared" si="1807"/>
        <v>0</v>
      </c>
      <c r="EK237" s="6">
        <v>0</v>
      </c>
      <c r="EL237" s="4">
        <v>0</v>
      </c>
      <c r="EM237" s="9">
        <f t="shared" si="1808"/>
        <v>0</v>
      </c>
      <c r="EN237" s="6">
        <v>0</v>
      </c>
      <c r="EO237" s="4">
        <v>0</v>
      </c>
      <c r="EP237" s="9">
        <f t="shared" si="1809"/>
        <v>0</v>
      </c>
      <c r="EQ237" s="6">
        <v>0</v>
      </c>
      <c r="ER237" s="4">
        <v>0</v>
      </c>
      <c r="ES237" s="9">
        <f t="shared" si="1810"/>
        <v>0</v>
      </c>
      <c r="ET237" s="6">
        <v>0</v>
      </c>
      <c r="EU237" s="4">
        <v>0</v>
      </c>
      <c r="EV237" s="9">
        <f t="shared" si="1811"/>
        <v>0</v>
      </c>
      <c r="EW237" s="6">
        <v>0</v>
      </c>
      <c r="EX237" s="4">
        <v>0</v>
      </c>
      <c r="EY237" s="9">
        <f t="shared" si="1812"/>
        <v>0</v>
      </c>
      <c r="EZ237" s="6">
        <v>0</v>
      </c>
      <c r="FA237" s="4">
        <v>0</v>
      </c>
      <c r="FB237" s="9">
        <f t="shared" si="1813"/>
        <v>0</v>
      </c>
      <c r="FC237" s="6">
        <v>0</v>
      </c>
      <c r="FD237" s="4">
        <v>0</v>
      </c>
      <c r="FE237" s="9">
        <f t="shared" si="1814"/>
        <v>0</v>
      </c>
      <c r="FF237" s="6">
        <v>0</v>
      </c>
      <c r="FG237" s="4">
        <v>0</v>
      </c>
      <c r="FH237" s="9">
        <f t="shared" si="1815"/>
        <v>0</v>
      </c>
      <c r="FI237" s="6">
        <v>0</v>
      </c>
      <c r="FJ237" s="4">
        <v>0</v>
      </c>
      <c r="FK237" s="9">
        <f t="shared" si="1816"/>
        <v>0</v>
      </c>
      <c r="FL237" s="6">
        <v>0</v>
      </c>
      <c r="FM237" s="4">
        <v>0</v>
      </c>
      <c r="FN237" s="9">
        <f t="shared" si="1817"/>
        <v>0</v>
      </c>
      <c r="FO237" s="6">
        <v>0</v>
      </c>
      <c r="FP237" s="4">
        <v>0</v>
      </c>
      <c r="FQ237" s="9">
        <f t="shared" si="1818"/>
        <v>0</v>
      </c>
      <c r="FR237" s="6">
        <v>0</v>
      </c>
      <c r="FS237" s="4">
        <v>0</v>
      </c>
      <c r="FT237" s="9">
        <f t="shared" si="1819"/>
        <v>0</v>
      </c>
      <c r="FU237" s="6">
        <v>0</v>
      </c>
      <c r="FV237" s="4">
        <v>0</v>
      </c>
      <c r="FW237" s="9">
        <f t="shared" si="1820"/>
        <v>0</v>
      </c>
      <c r="FX237" s="6">
        <v>0</v>
      </c>
      <c r="FY237" s="4">
        <v>0</v>
      </c>
      <c r="FZ237" s="9">
        <f t="shared" si="1821"/>
        <v>0</v>
      </c>
      <c r="GA237" s="6">
        <v>0</v>
      </c>
      <c r="GB237" s="4">
        <v>0</v>
      </c>
      <c r="GC237" s="9">
        <f t="shared" si="1822"/>
        <v>0</v>
      </c>
      <c r="GD237" s="6">
        <v>0</v>
      </c>
      <c r="GE237" s="4">
        <v>0</v>
      </c>
      <c r="GF237" s="9">
        <f t="shared" si="1823"/>
        <v>0</v>
      </c>
      <c r="GG237" s="5">
        <v>0.5</v>
      </c>
      <c r="GH237" s="4">
        <v>17</v>
      </c>
      <c r="GI237" s="9">
        <f t="shared" si="1824"/>
        <v>34000</v>
      </c>
      <c r="GJ237" s="6">
        <v>0</v>
      </c>
      <c r="GK237" s="4">
        <v>0</v>
      </c>
      <c r="GL237" s="9">
        <f t="shared" si="1825"/>
        <v>0</v>
      </c>
      <c r="GM237" s="6">
        <v>0</v>
      </c>
      <c r="GN237" s="4">
        <v>0</v>
      </c>
      <c r="GO237" s="9">
        <f t="shared" si="1826"/>
        <v>0</v>
      </c>
      <c r="GP237" s="6">
        <v>0</v>
      </c>
      <c r="GQ237" s="4">
        <v>0</v>
      </c>
      <c r="GR237" s="9">
        <f t="shared" si="1827"/>
        <v>0</v>
      </c>
      <c r="GS237" s="6">
        <v>0</v>
      </c>
      <c r="GT237" s="4">
        <v>0</v>
      </c>
      <c r="GU237" s="9">
        <f t="shared" si="1828"/>
        <v>0</v>
      </c>
      <c r="GV237" s="6">
        <v>0</v>
      </c>
      <c r="GW237" s="4">
        <v>0</v>
      </c>
      <c r="GX237" s="9">
        <f t="shared" si="1829"/>
        <v>0</v>
      </c>
      <c r="GY237" s="6">
        <v>0</v>
      </c>
      <c r="GZ237" s="4">
        <v>0</v>
      </c>
      <c r="HA237" s="9">
        <f t="shared" si="1830"/>
        <v>0</v>
      </c>
      <c r="HB237" s="6">
        <v>0</v>
      </c>
      <c r="HC237" s="4">
        <v>0</v>
      </c>
      <c r="HD237" s="9">
        <f t="shared" si="1831"/>
        <v>0</v>
      </c>
      <c r="HE237" s="6">
        <v>0</v>
      </c>
      <c r="HF237" s="4">
        <v>0</v>
      </c>
      <c r="HG237" s="9">
        <f t="shared" si="1832"/>
        <v>0</v>
      </c>
      <c r="HH237" s="6">
        <v>0</v>
      </c>
      <c r="HI237" s="4">
        <v>0</v>
      </c>
      <c r="HJ237" s="9">
        <f t="shared" si="1833"/>
        <v>0</v>
      </c>
      <c r="HK237" s="6"/>
      <c r="HL237" s="4"/>
      <c r="HM237" s="9"/>
      <c r="HN237" s="5">
        <v>1.645</v>
      </c>
      <c r="HO237" s="4">
        <v>165.30199999999999</v>
      </c>
      <c r="HP237" s="9">
        <f t="shared" si="1834"/>
        <v>100487.53799392097</v>
      </c>
      <c r="HQ237" s="5">
        <v>0.32423000000000002</v>
      </c>
      <c r="HR237" s="4">
        <v>17.760000000000002</v>
      </c>
      <c r="HS237" s="9">
        <f t="shared" si="1835"/>
        <v>54775.93066650218</v>
      </c>
      <c r="HT237" s="6">
        <f t="shared" si="1840"/>
        <v>31.801079999999999</v>
      </c>
      <c r="HU237" s="10">
        <f t="shared" si="1841"/>
        <v>333.67999999999995</v>
      </c>
    </row>
    <row r="238" spans="1:229" x14ac:dyDescent="0.3">
      <c r="A238" s="66">
        <v>2021</v>
      </c>
      <c r="B238" s="67" t="s">
        <v>13</v>
      </c>
      <c r="C238" s="6">
        <v>0</v>
      </c>
      <c r="D238" s="4">
        <v>0</v>
      </c>
      <c r="E238" s="9">
        <f t="shared" si="1839"/>
        <v>0</v>
      </c>
      <c r="F238" s="6">
        <v>0</v>
      </c>
      <c r="G238" s="4">
        <v>0</v>
      </c>
      <c r="H238" s="9">
        <f t="shared" si="1763"/>
        <v>0</v>
      </c>
      <c r="I238" s="6">
        <v>0</v>
      </c>
      <c r="J238" s="4">
        <v>0</v>
      </c>
      <c r="K238" s="9">
        <f t="shared" si="1764"/>
        <v>0</v>
      </c>
      <c r="L238" s="6">
        <v>0</v>
      </c>
      <c r="M238" s="4">
        <v>0</v>
      </c>
      <c r="N238" s="9">
        <f t="shared" si="1765"/>
        <v>0</v>
      </c>
      <c r="O238" s="6">
        <v>0</v>
      </c>
      <c r="P238" s="4">
        <v>0</v>
      </c>
      <c r="Q238" s="9">
        <f t="shared" si="1766"/>
        <v>0</v>
      </c>
      <c r="R238" s="6">
        <v>0</v>
      </c>
      <c r="S238" s="4">
        <v>0</v>
      </c>
      <c r="T238" s="9">
        <f t="shared" si="1767"/>
        <v>0</v>
      </c>
      <c r="U238" s="5">
        <v>134.41238000000001</v>
      </c>
      <c r="V238" s="4">
        <v>1247.8240000000001</v>
      </c>
      <c r="W238" s="9">
        <f t="shared" si="1768"/>
        <v>9283.5496254139689</v>
      </c>
      <c r="X238" s="6">
        <v>0</v>
      </c>
      <c r="Y238" s="4">
        <v>0</v>
      </c>
      <c r="Z238" s="9">
        <f t="shared" si="1769"/>
        <v>0</v>
      </c>
      <c r="AA238" s="6">
        <v>0</v>
      </c>
      <c r="AB238" s="4">
        <v>0</v>
      </c>
      <c r="AC238" s="9">
        <f t="shared" si="1770"/>
        <v>0</v>
      </c>
      <c r="AD238" s="6">
        <v>0</v>
      </c>
      <c r="AE238" s="4">
        <v>0</v>
      </c>
      <c r="AF238" s="9">
        <f t="shared" si="1771"/>
        <v>0</v>
      </c>
      <c r="AG238" s="6">
        <v>0</v>
      </c>
      <c r="AH238" s="4">
        <v>0</v>
      </c>
      <c r="AI238" s="9">
        <f t="shared" si="1772"/>
        <v>0</v>
      </c>
      <c r="AJ238" s="6">
        <v>0</v>
      </c>
      <c r="AK238" s="4">
        <v>0</v>
      </c>
      <c r="AL238" s="9">
        <f t="shared" si="1773"/>
        <v>0</v>
      </c>
      <c r="AM238" s="6">
        <v>0</v>
      </c>
      <c r="AN238" s="4">
        <v>0</v>
      </c>
      <c r="AO238" s="9">
        <f t="shared" si="1774"/>
        <v>0</v>
      </c>
      <c r="AP238" s="5">
        <v>4.0000000000000001E-3</v>
      </c>
      <c r="AQ238" s="4">
        <v>0.27900000000000003</v>
      </c>
      <c r="AR238" s="9">
        <f t="shared" si="1775"/>
        <v>69750</v>
      </c>
      <c r="AS238" s="6">
        <v>0</v>
      </c>
      <c r="AT238" s="4">
        <v>0</v>
      </c>
      <c r="AU238" s="9">
        <f t="shared" si="1776"/>
        <v>0</v>
      </c>
      <c r="AV238" s="6">
        <v>0</v>
      </c>
      <c r="AW238" s="4">
        <v>0</v>
      </c>
      <c r="AX238" s="9">
        <f t="shared" si="1777"/>
        <v>0</v>
      </c>
      <c r="AY238" s="6">
        <v>0</v>
      </c>
      <c r="AZ238" s="4">
        <v>0</v>
      </c>
      <c r="BA238" s="9">
        <f t="shared" si="1778"/>
        <v>0</v>
      </c>
      <c r="BB238" s="6">
        <v>0</v>
      </c>
      <c r="BC238" s="4">
        <v>0</v>
      </c>
      <c r="BD238" s="9">
        <f t="shared" si="1779"/>
        <v>0</v>
      </c>
      <c r="BE238" s="6">
        <v>0</v>
      </c>
      <c r="BF238" s="4">
        <v>0</v>
      </c>
      <c r="BG238" s="9">
        <f t="shared" si="1780"/>
        <v>0</v>
      </c>
      <c r="BH238" s="5">
        <v>9.6257599999999996</v>
      </c>
      <c r="BI238" s="4">
        <v>89.84</v>
      </c>
      <c r="BJ238" s="9">
        <f t="shared" si="1781"/>
        <v>9333.2890078289929</v>
      </c>
      <c r="BK238" s="6">
        <v>0</v>
      </c>
      <c r="BL238" s="4">
        <v>0</v>
      </c>
      <c r="BM238" s="9">
        <f t="shared" si="1782"/>
        <v>0</v>
      </c>
      <c r="BN238" s="6">
        <v>0</v>
      </c>
      <c r="BO238" s="4">
        <v>0</v>
      </c>
      <c r="BP238" s="9">
        <f t="shared" si="1783"/>
        <v>0</v>
      </c>
      <c r="BQ238" s="6">
        <v>0</v>
      </c>
      <c r="BR238" s="4">
        <v>0</v>
      </c>
      <c r="BS238" s="9">
        <f t="shared" si="1784"/>
        <v>0</v>
      </c>
      <c r="BT238" s="6">
        <v>0</v>
      </c>
      <c r="BU238" s="4">
        <v>0</v>
      </c>
      <c r="BV238" s="9">
        <f t="shared" si="1785"/>
        <v>0</v>
      </c>
      <c r="BW238" s="6">
        <v>0</v>
      </c>
      <c r="BX238" s="4">
        <v>0</v>
      </c>
      <c r="BY238" s="9">
        <f t="shared" si="1786"/>
        <v>0</v>
      </c>
      <c r="BZ238" s="6">
        <v>0</v>
      </c>
      <c r="CA238" s="4">
        <v>0</v>
      </c>
      <c r="CB238" s="9">
        <f t="shared" si="1787"/>
        <v>0</v>
      </c>
      <c r="CC238" s="6">
        <v>0</v>
      </c>
      <c r="CD238" s="4">
        <v>0</v>
      </c>
      <c r="CE238" s="9">
        <f t="shared" si="1788"/>
        <v>0</v>
      </c>
      <c r="CF238" s="6">
        <v>0</v>
      </c>
      <c r="CG238" s="4">
        <v>0</v>
      </c>
      <c r="CH238" s="9">
        <f t="shared" si="1789"/>
        <v>0</v>
      </c>
      <c r="CI238" s="6">
        <v>0</v>
      </c>
      <c r="CJ238" s="4">
        <v>0</v>
      </c>
      <c r="CK238" s="9">
        <f t="shared" si="1790"/>
        <v>0</v>
      </c>
      <c r="CL238" s="6">
        <v>0</v>
      </c>
      <c r="CM238" s="4">
        <v>0</v>
      </c>
      <c r="CN238" s="9">
        <f t="shared" si="1791"/>
        <v>0</v>
      </c>
      <c r="CO238" s="6">
        <v>0</v>
      </c>
      <c r="CP238" s="4">
        <v>0</v>
      </c>
      <c r="CQ238" s="9">
        <f t="shared" si="1792"/>
        <v>0</v>
      </c>
      <c r="CR238" s="6">
        <v>0</v>
      </c>
      <c r="CS238" s="4">
        <v>0</v>
      </c>
      <c r="CT238" s="9">
        <f t="shared" si="1793"/>
        <v>0</v>
      </c>
      <c r="CU238" s="6">
        <v>0</v>
      </c>
      <c r="CV238" s="4">
        <v>0</v>
      </c>
      <c r="CW238" s="9">
        <f t="shared" si="1794"/>
        <v>0</v>
      </c>
      <c r="CX238" s="5">
        <v>4.8000000000000001E-2</v>
      </c>
      <c r="CY238" s="4">
        <v>2.3969999999999998</v>
      </c>
      <c r="CZ238" s="9">
        <f t="shared" si="1795"/>
        <v>49937.499999999993</v>
      </c>
      <c r="DA238" s="6">
        <v>0</v>
      </c>
      <c r="DB238" s="4">
        <v>0</v>
      </c>
      <c r="DC238" s="9">
        <f t="shared" si="1796"/>
        <v>0</v>
      </c>
      <c r="DD238" s="5">
        <v>2.8920000000000001E-2</v>
      </c>
      <c r="DE238" s="4">
        <v>0.98499999999999999</v>
      </c>
      <c r="DF238" s="9">
        <f t="shared" si="1797"/>
        <v>34059.474412171505</v>
      </c>
      <c r="DG238" s="6">
        <v>0</v>
      </c>
      <c r="DH238" s="4">
        <v>0</v>
      </c>
      <c r="DI238" s="9">
        <f t="shared" si="1798"/>
        <v>0</v>
      </c>
      <c r="DJ238" s="5">
        <v>3.2000000000000001E-2</v>
      </c>
      <c r="DK238" s="4">
        <v>0.44800000000000001</v>
      </c>
      <c r="DL238" s="9">
        <f t="shared" si="1799"/>
        <v>14000</v>
      </c>
      <c r="DM238" s="6">
        <v>0</v>
      </c>
      <c r="DN238" s="4">
        <v>0</v>
      </c>
      <c r="DO238" s="9">
        <f t="shared" si="1800"/>
        <v>0</v>
      </c>
      <c r="DP238" s="6">
        <v>0</v>
      </c>
      <c r="DQ238" s="4">
        <v>0</v>
      </c>
      <c r="DR238" s="9">
        <f t="shared" si="1801"/>
        <v>0</v>
      </c>
      <c r="DS238" s="5">
        <v>7.7099999999999988E-2</v>
      </c>
      <c r="DT238" s="4">
        <v>8.1750000000000007</v>
      </c>
      <c r="DU238" s="9">
        <f t="shared" si="1802"/>
        <v>106031.12840466929</v>
      </c>
      <c r="DV238" s="5">
        <v>0.33368000000000003</v>
      </c>
      <c r="DW238" s="4">
        <v>3.238</v>
      </c>
      <c r="DX238" s="9">
        <f t="shared" si="1803"/>
        <v>9703.9079357468236</v>
      </c>
      <c r="DY238" s="5">
        <v>3.5733099999999998</v>
      </c>
      <c r="DZ238" s="4">
        <v>58.082000000000001</v>
      </c>
      <c r="EA238" s="9">
        <f t="shared" si="1804"/>
        <v>16254.3971835637</v>
      </c>
      <c r="EB238" s="6">
        <v>0</v>
      </c>
      <c r="EC238" s="4">
        <v>0</v>
      </c>
      <c r="ED238" s="9">
        <f t="shared" si="1805"/>
        <v>0</v>
      </c>
      <c r="EE238" s="6">
        <v>0</v>
      </c>
      <c r="EF238" s="4">
        <v>0</v>
      </c>
      <c r="EG238" s="9">
        <f t="shared" si="1806"/>
        <v>0</v>
      </c>
      <c r="EH238" s="5">
        <v>40.223999999999997</v>
      </c>
      <c r="EI238" s="4">
        <v>5795.6559999999999</v>
      </c>
      <c r="EJ238" s="9">
        <f t="shared" si="1807"/>
        <v>144084.52665075578</v>
      </c>
      <c r="EK238" s="6">
        <v>0</v>
      </c>
      <c r="EL238" s="4">
        <v>0</v>
      </c>
      <c r="EM238" s="9">
        <f t="shared" si="1808"/>
        <v>0</v>
      </c>
      <c r="EN238" s="6">
        <v>0</v>
      </c>
      <c r="EO238" s="4">
        <v>0</v>
      </c>
      <c r="EP238" s="9">
        <f t="shared" si="1809"/>
        <v>0</v>
      </c>
      <c r="EQ238" s="6">
        <v>0</v>
      </c>
      <c r="ER238" s="4">
        <v>0</v>
      </c>
      <c r="ES238" s="9">
        <f t="shared" si="1810"/>
        <v>0</v>
      </c>
      <c r="ET238" s="6">
        <v>0</v>
      </c>
      <c r="EU238" s="4">
        <v>0</v>
      </c>
      <c r="EV238" s="9">
        <f t="shared" si="1811"/>
        <v>0</v>
      </c>
      <c r="EW238" s="6">
        <v>0</v>
      </c>
      <c r="EX238" s="4">
        <v>0</v>
      </c>
      <c r="EY238" s="9">
        <f t="shared" si="1812"/>
        <v>0</v>
      </c>
      <c r="EZ238" s="6">
        <v>0</v>
      </c>
      <c r="FA238" s="4">
        <v>0</v>
      </c>
      <c r="FB238" s="9">
        <f t="shared" si="1813"/>
        <v>0</v>
      </c>
      <c r="FC238" s="6">
        <v>0</v>
      </c>
      <c r="FD238" s="4">
        <v>0</v>
      </c>
      <c r="FE238" s="9">
        <f t="shared" si="1814"/>
        <v>0</v>
      </c>
      <c r="FF238" s="6">
        <v>0</v>
      </c>
      <c r="FG238" s="4">
        <v>0</v>
      </c>
      <c r="FH238" s="9">
        <f t="shared" si="1815"/>
        <v>0</v>
      </c>
      <c r="FI238" s="6">
        <v>0</v>
      </c>
      <c r="FJ238" s="4">
        <v>0</v>
      </c>
      <c r="FK238" s="9">
        <f t="shared" si="1816"/>
        <v>0</v>
      </c>
      <c r="FL238" s="6">
        <v>0</v>
      </c>
      <c r="FM238" s="4">
        <v>0</v>
      </c>
      <c r="FN238" s="9">
        <f t="shared" si="1817"/>
        <v>0</v>
      </c>
      <c r="FO238" s="6">
        <v>0</v>
      </c>
      <c r="FP238" s="4">
        <v>0</v>
      </c>
      <c r="FQ238" s="9">
        <f t="shared" si="1818"/>
        <v>0</v>
      </c>
      <c r="FR238" s="6">
        <v>0</v>
      </c>
      <c r="FS238" s="4">
        <v>0</v>
      </c>
      <c r="FT238" s="9">
        <f t="shared" si="1819"/>
        <v>0</v>
      </c>
      <c r="FU238" s="6">
        <v>0</v>
      </c>
      <c r="FV238" s="4">
        <v>0</v>
      </c>
      <c r="FW238" s="9">
        <f t="shared" si="1820"/>
        <v>0</v>
      </c>
      <c r="FX238" s="6">
        <v>0</v>
      </c>
      <c r="FY238" s="4">
        <v>0</v>
      </c>
      <c r="FZ238" s="9">
        <f t="shared" si="1821"/>
        <v>0</v>
      </c>
      <c r="GA238" s="6">
        <v>0</v>
      </c>
      <c r="GB238" s="4">
        <v>0</v>
      </c>
      <c r="GC238" s="9">
        <f t="shared" si="1822"/>
        <v>0</v>
      </c>
      <c r="GD238" s="6">
        <v>0</v>
      </c>
      <c r="GE238" s="4">
        <v>0</v>
      </c>
      <c r="GF238" s="9">
        <f t="shared" si="1823"/>
        <v>0</v>
      </c>
      <c r="GG238" s="6">
        <v>0</v>
      </c>
      <c r="GH238" s="4">
        <v>0</v>
      </c>
      <c r="GI238" s="9">
        <f t="shared" si="1824"/>
        <v>0</v>
      </c>
      <c r="GJ238" s="6">
        <v>0</v>
      </c>
      <c r="GK238" s="4">
        <v>0</v>
      </c>
      <c r="GL238" s="9">
        <f t="shared" si="1825"/>
        <v>0</v>
      </c>
      <c r="GM238" s="6">
        <v>0</v>
      </c>
      <c r="GN238" s="4">
        <v>0</v>
      </c>
      <c r="GO238" s="9">
        <f t="shared" si="1826"/>
        <v>0</v>
      </c>
      <c r="GP238" s="6">
        <v>0</v>
      </c>
      <c r="GQ238" s="4">
        <v>0</v>
      </c>
      <c r="GR238" s="9">
        <f t="shared" si="1827"/>
        <v>0</v>
      </c>
      <c r="GS238" s="6">
        <v>0</v>
      </c>
      <c r="GT238" s="4">
        <v>0</v>
      </c>
      <c r="GU238" s="9">
        <f t="shared" si="1828"/>
        <v>0</v>
      </c>
      <c r="GV238" s="6">
        <v>0</v>
      </c>
      <c r="GW238" s="4">
        <v>0</v>
      </c>
      <c r="GX238" s="9">
        <f t="shared" si="1829"/>
        <v>0</v>
      </c>
      <c r="GY238" s="6">
        <v>0</v>
      </c>
      <c r="GZ238" s="4">
        <v>0</v>
      </c>
      <c r="HA238" s="9">
        <f t="shared" si="1830"/>
        <v>0</v>
      </c>
      <c r="HB238" s="6">
        <v>0</v>
      </c>
      <c r="HC238" s="4">
        <v>0</v>
      </c>
      <c r="HD238" s="9">
        <f t="shared" si="1831"/>
        <v>0</v>
      </c>
      <c r="HE238" s="5">
        <v>25</v>
      </c>
      <c r="HF238" s="4">
        <v>913.68</v>
      </c>
      <c r="HG238" s="9">
        <f t="shared" si="1832"/>
        <v>36547.199999999997</v>
      </c>
      <c r="HH238" s="6">
        <v>0</v>
      </c>
      <c r="HI238" s="4">
        <v>0</v>
      </c>
      <c r="HJ238" s="9">
        <f t="shared" si="1833"/>
        <v>0</v>
      </c>
      <c r="HK238" s="6"/>
      <c r="HL238" s="4"/>
      <c r="HM238" s="9"/>
      <c r="HN238" s="5">
        <v>1.78122</v>
      </c>
      <c r="HO238" s="4">
        <v>171.85</v>
      </c>
      <c r="HP238" s="9">
        <f t="shared" si="1834"/>
        <v>96478.817888862672</v>
      </c>
      <c r="HQ238" s="5">
        <v>210.61174</v>
      </c>
      <c r="HR238" s="4">
        <v>20861.406999999999</v>
      </c>
      <c r="HS238" s="9">
        <f t="shared" si="1835"/>
        <v>99051.491621502195</v>
      </c>
      <c r="HT238" s="6">
        <f t="shared" si="1840"/>
        <v>425.75211000000002</v>
      </c>
      <c r="HU238" s="10">
        <f t="shared" si="1841"/>
        <v>29153.860999999997</v>
      </c>
    </row>
    <row r="239" spans="1:229" ht="15" thickBot="1" x14ac:dyDescent="0.35">
      <c r="A239" s="58"/>
      <c r="B239" s="70" t="s">
        <v>14</v>
      </c>
      <c r="C239" s="71">
        <f t="shared" ref="C239:D239" si="1842">SUM(C227:C238)</f>
        <v>23.145644086670327</v>
      </c>
      <c r="D239" s="72">
        <f t="shared" si="1842"/>
        <v>166.345</v>
      </c>
      <c r="E239" s="61"/>
      <c r="F239" s="71">
        <f t="shared" ref="F239:G239" si="1843">SUM(F227:F238)</f>
        <v>1.3783000000000001</v>
      </c>
      <c r="G239" s="72">
        <f t="shared" si="1843"/>
        <v>47.255000000000003</v>
      </c>
      <c r="H239" s="61"/>
      <c r="I239" s="71">
        <f t="shared" ref="I239:J239" si="1844">SUM(I227:I238)</f>
        <v>0</v>
      </c>
      <c r="J239" s="72">
        <f t="shared" si="1844"/>
        <v>0</v>
      </c>
      <c r="K239" s="61"/>
      <c r="L239" s="71">
        <f t="shared" ref="L239:M239" si="1845">SUM(L227:L238)</f>
        <v>2.6861415137968243</v>
      </c>
      <c r="M239" s="72">
        <f t="shared" si="1845"/>
        <v>25.948</v>
      </c>
      <c r="N239" s="61"/>
      <c r="O239" s="71">
        <f t="shared" ref="O239:P239" si="1846">SUM(O227:O238)</f>
        <v>0</v>
      </c>
      <c r="P239" s="72">
        <f t="shared" si="1846"/>
        <v>0</v>
      </c>
      <c r="Q239" s="61"/>
      <c r="R239" s="71">
        <f t="shared" ref="R239:S239" si="1847">SUM(R227:R238)</f>
        <v>0</v>
      </c>
      <c r="S239" s="72">
        <f t="shared" si="1847"/>
        <v>0</v>
      </c>
      <c r="T239" s="61"/>
      <c r="U239" s="71">
        <f t="shared" ref="U239:V239" si="1848">SUM(U227:U238)</f>
        <v>753.4171992770988</v>
      </c>
      <c r="V239" s="72">
        <f t="shared" si="1848"/>
        <v>2417.7510000000002</v>
      </c>
      <c r="W239" s="61"/>
      <c r="X239" s="71">
        <f t="shared" ref="X239:Y239" si="1849">SUM(X227:X238)</f>
        <v>0</v>
      </c>
      <c r="Y239" s="72">
        <f t="shared" si="1849"/>
        <v>0</v>
      </c>
      <c r="Z239" s="61"/>
      <c r="AA239" s="71">
        <f t="shared" ref="AA239:AB239" si="1850">SUM(AA227:AA238)</f>
        <v>0</v>
      </c>
      <c r="AB239" s="72">
        <f t="shared" si="1850"/>
        <v>0</v>
      </c>
      <c r="AC239" s="61"/>
      <c r="AD239" s="71">
        <f t="shared" ref="AD239:AE239" si="1851">SUM(AD227:AD238)</f>
        <v>0</v>
      </c>
      <c r="AE239" s="72">
        <f t="shared" si="1851"/>
        <v>0</v>
      </c>
      <c r="AF239" s="61"/>
      <c r="AG239" s="71">
        <f t="shared" ref="AG239:AH239" si="1852">SUM(AG227:AG238)</f>
        <v>5.8999999999999992E-4</v>
      </c>
      <c r="AH239" s="72">
        <f t="shared" si="1852"/>
        <v>0.1</v>
      </c>
      <c r="AI239" s="61"/>
      <c r="AJ239" s="71">
        <f t="shared" ref="AJ239:AK239" si="1853">SUM(AJ227:AJ238)</f>
        <v>5.0000000000000001E-4</v>
      </c>
      <c r="AK239" s="72">
        <f t="shared" si="1853"/>
        <v>7.3999999999999996E-2</v>
      </c>
      <c r="AL239" s="61"/>
      <c r="AM239" s="71">
        <f t="shared" ref="AM239:AN239" si="1854">SUM(AM227:AM238)</f>
        <v>0</v>
      </c>
      <c r="AN239" s="72">
        <f t="shared" si="1854"/>
        <v>0</v>
      </c>
      <c r="AO239" s="61"/>
      <c r="AP239" s="71">
        <f t="shared" ref="AP239:AQ239" si="1855">SUM(AP227:AP238)</f>
        <v>20.018051118210863</v>
      </c>
      <c r="AQ239" s="72">
        <f t="shared" si="1855"/>
        <v>3.3310000000000004</v>
      </c>
      <c r="AR239" s="61"/>
      <c r="AS239" s="71">
        <f t="shared" ref="AS239:AT239" si="1856">SUM(AS227:AS238)</f>
        <v>0</v>
      </c>
      <c r="AT239" s="72">
        <f t="shared" si="1856"/>
        <v>0</v>
      </c>
      <c r="AU239" s="61"/>
      <c r="AV239" s="71">
        <f t="shared" ref="AV239:AW239" si="1857">SUM(AV227:AV238)</f>
        <v>0</v>
      </c>
      <c r="AW239" s="72">
        <f t="shared" si="1857"/>
        <v>0</v>
      </c>
      <c r="AX239" s="61"/>
      <c r="AY239" s="71">
        <f t="shared" ref="AY239:AZ239" si="1858">SUM(AY227:AY238)</f>
        <v>0</v>
      </c>
      <c r="AZ239" s="72">
        <f t="shared" si="1858"/>
        <v>0</v>
      </c>
      <c r="BA239" s="61"/>
      <c r="BB239" s="71">
        <f t="shared" ref="BB239:BC239" si="1859">SUM(BB227:BB238)</f>
        <v>6.6008800000000001</v>
      </c>
      <c r="BC239" s="72">
        <f t="shared" si="1859"/>
        <v>694.74400000000003</v>
      </c>
      <c r="BD239" s="61"/>
      <c r="BE239" s="71">
        <f t="shared" ref="BE239:BF239" si="1860">SUM(BE227:BE238)</f>
        <v>0</v>
      </c>
      <c r="BF239" s="72">
        <f t="shared" si="1860"/>
        <v>0</v>
      </c>
      <c r="BG239" s="61"/>
      <c r="BH239" s="71">
        <f t="shared" ref="BH239:BI239" si="1861">SUM(BH227:BH238)</f>
        <v>108.83817388999779</v>
      </c>
      <c r="BI239" s="72">
        <f t="shared" si="1861"/>
        <v>833.88099999999997</v>
      </c>
      <c r="BJ239" s="61"/>
      <c r="BK239" s="71">
        <f t="shared" ref="BK239:BL239" si="1862">SUM(BK227:BK238)</f>
        <v>0</v>
      </c>
      <c r="BL239" s="72">
        <f t="shared" si="1862"/>
        <v>0</v>
      </c>
      <c r="BM239" s="61"/>
      <c r="BN239" s="71">
        <f t="shared" ref="BN239:BO239" si="1863">SUM(BN227:BN238)</f>
        <v>5.117E-2</v>
      </c>
      <c r="BO239" s="72">
        <f t="shared" si="1863"/>
        <v>1.73</v>
      </c>
      <c r="BP239" s="61"/>
      <c r="BQ239" s="71">
        <f t="shared" ref="BQ239:BR239" si="1864">SUM(BQ227:BQ238)</f>
        <v>0</v>
      </c>
      <c r="BR239" s="72">
        <f t="shared" si="1864"/>
        <v>0</v>
      </c>
      <c r="BS239" s="61"/>
      <c r="BT239" s="71">
        <f t="shared" ref="BT239:BU239" si="1865">SUM(BT227:BT238)</f>
        <v>0</v>
      </c>
      <c r="BU239" s="72">
        <f t="shared" si="1865"/>
        <v>0</v>
      </c>
      <c r="BV239" s="61"/>
      <c r="BW239" s="71">
        <f t="shared" ref="BW239:BX239" si="1866">SUM(BW227:BW238)</f>
        <v>3.8740000000000004E-2</v>
      </c>
      <c r="BX239" s="72">
        <f t="shared" si="1866"/>
        <v>0.45600000000000002</v>
      </c>
      <c r="BY239" s="61"/>
      <c r="BZ239" s="71">
        <f t="shared" ref="BZ239:CA239" si="1867">SUM(BZ227:BZ238)</f>
        <v>0</v>
      </c>
      <c r="CA239" s="72">
        <f t="shared" si="1867"/>
        <v>0</v>
      </c>
      <c r="CB239" s="61"/>
      <c r="CC239" s="71">
        <f t="shared" ref="CC239:CD239" si="1868">SUM(CC227:CC238)</f>
        <v>91.176057553956824</v>
      </c>
      <c r="CD239" s="72">
        <f t="shared" si="1868"/>
        <v>21.501999999999999</v>
      </c>
      <c r="CE239" s="61"/>
      <c r="CF239" s="71">
        <f t="shared" ref="CF239:CG239" si="1869">SUM(CF227:CF238)</f>
        <v>0</v>
      </c>
      <c r="CG239" s="72">
        <f t="shared" si="1869"/>
        <v>0</v>
      </c>
      <c r="CH239" s="61"/>
      <c r="CI239" s="71">
        <f t="shared" ref="CI239:CJ239" si="1870">SUM(CI227:CI238)</f>
        <v>0</v>
      </c>
      <c r="CJ239" s="72">
        <f t="shared" si="1870"/>
        <v>0</v>
      </c>
      <c r="CK239" s="61"/>
      <c r="CL239" s="71">
        <f t="shared" ref="CL239:CM239" si="1871">SUM(CL227:CL238)</f>
        <v>8.9609999999999995E-2</v>
      </c>
      <c r="CM239" s="72">
        <f t="shared" si="1871"/>
        <v>15.651999999999999</v>
      </c>
      <c r="CN239" s="61"/>
      <c r="CO239" s="71">
        <f t="shared" ref="CO239:CP239" si="1872">SUM(CO227:CO238)</f>
        <v>0</v>
      </c>
      <c r="CP239" s="72">
        <f t="shared" si="1872"/>
        <v>0</v>
      </c>
      <c r="CQ239" s="61"/>
      <c r="CR239" s="71">
        <f t="shared" ref="CR239:CS239" si="1873">SUM(CR227:CR238)</f>
        <v>0</v>
      </c>
      <c r="CS239" s="72">
        <f t="shared" si="1873"/>
        <v>0</v>
      </c>
      <c r="CT239" s="61"/>
      <c r="CU239" s="71">
        <f t="shared" ref="CU239:CV239" si="1874">SUM(CU227:CU238)</f>
        <v>0</v>
      </c>
      <c r="CV239" s="72">
        <f t="shared" si="1874"/>
        <v>0</v>
      </c>
      <c r="CW239" s="61"/>
      <c r="CX239" s="71">
        <f t="shared" ref="CX239:CY239" si="1875">SUM(CX227:CX238)</f>
        <v>71.609833621885358</v>
      </c>
      <c r="CY239" s="72">
        <f t="shared" si="1875"/>
        <v>8154.2420000000002</v>
      </c>
      <c r="CZ239" s="61"/>
      <c r="DA239" s="71">
        <f t="shared" ref="DA239:DB239" si="1876">SUM(DA227:DA238)</f>
        <v>0</v>
      </c>
      <c r="DB239" s="72">
        <f t="shared" si="1876"/>
        <v>0</v>
      </c>
      <c r="DC239" s="61"/>
      <c r="DD239" s="71">
        <f t="shared" ref="DD239:DE239" si="1877">SUM(DD227:DD238)</f>
        <v>25.954296164383567</v>
      </c>
      <c r="DE239" s="72">
        <f t="shared" si="1877"/>
        <v>69.948999999999998</v>
      </c>
      <c r="DF239" s="61"/>
      <c r="DG239" s="71">
        <f t="shared" ref="DG239:DH239" si="1878">SUM(DG227:DG238)</f>
        <v>33.989133333333335</v>
      </c>
      <c r="DH239" s="72">
        <f t="shared" si="1878"/>
        <v>22.765000000000001</v>
      </c>
      <c r="DI239" s="61"/>
      <c r="DJ239" s="71">
        <f t="shared" ref="DJ239:DK239" si="1879">SUM(DJ227:DJ238)</f>
        <v>19.593511760299624</v>
      </c>
      <c r="DK239" s="72">
        <f t="shared" si="1879"/>
        <v>17.060000000000002</v>
      </c>
      <c r="DL239" s="61"/>
      <c r="DM239" s="71">
        <f t="shared" ref="DM239:DN239" si="1880">SUM(DM227:DM238)</f>
        <v>0</v>
      </c>
      <c r="DN239" s="72">
        <f t="shared" si="1880"/>
        <v>0</v>
      </c>
      <c r="DO239" s="61"/>
      <c r="DP239" s="71">
        <f t="shared" ref="DP239:DQ239" si="1881">SUM(DP227:DP238)</f>
        <v>0.38750000000000001</v>
      </c>
      <c r="DQ239" s="72">
        <f t="shared" si="1881"/>
        <v>10.211</v>
      </c>
      <c r="DR239" s="61"/>
      <c r="DS239" s="71">
        <f t="shared" ref="DS239:DT239" si="1882">SUM(DS227:DS238)</f>
        <v>0.33215</v>
      </c>
      <c r="DT239" s="72">
        <f t="shared" si="1882"/>
        <v>29.955000000000002</v>
      </c>
      <c r="DU239" s="61"/>
      <c r="DV239" s="71">
        <f t="shared" ref="DV239:DW239" si="1883">SUM(DV227:DV238)</f>
        <v>180.13240359026369</v>
      </c>
      <c r="DW239" s="72">
        <f t="shared" si="1883"/>
        <v>73.524000000000001</v>
      </c>
      <c r="DX239" s="61"/>
      <c r="DY239" s="71">
        <f t="shared" ref="DY239:DZ239" si="1884">SUM(DY227:DY238)</f>
        <v>192.75497499033267</v>
      </c>
      <c r="DZ239" s="72">
        <f t="shared" si="1884"/>
        <v>1800.7470000000003</v>
      </c>
      <c r="EA239" s="61"/>
      <c r="EB239" s="71">
        <f t="shared" ref="EB239:EC239" si="1885">SUM(EB227:EB238)</f>
        <v>0.03</v>
      </c>
      <c r="EC239" s="72">
        <f t="shared" si="1885"/>
        <v>30.224</v>
      </c>
      <c r="ED239" s="61"/>
      <c r="EE239" s="71">
        <f t="shared" ref="EE239:EF239" si="1886">SUM(EE227:EE238)</f>
        <v>23.800741149600306</v>
      </c>
      <c r="EF239" s="72">
        <f t="shared" si="1886"/>
        <v>67.88</v>
      </c>
      <c r="EG239" s="61"/>
      <c r="EH239" s="71">
        <f t="shared" ref="EH239:EI239" si="1887">SUM(EH227:EH238)</f>
        <v>50.223999999999997</v>
      </c>
      <c r="EI239" s="72">
        <f t="shared" si="1887"/>
        <v>7062.7340000000004</v>
      </c>
      <c r="EJ239" s="61"/>
      <c r="EK239" s="71">
        <f t="shared" ref="EK239:EL239" si="1888">SUM(EK227:EK238)</f>
        <v>0</v>
      </c>
      <c r="EL239" s="72">
        <f t="shared" si="1888"/>
        <v>0</v>
      </c>
      <c r="EM239" s="61"/>
      <c r="EN239" s="71">
        <f t="shared" ref="EN239:EO239" si="1889">SUM(EN227:EN238)</f>
        <v>0</v>
      </c>
      <c r="EO239" s="72">
        <f t="shared" si="1889"/>
        <v>0</v>
      </c>
      <c r="EP239" s="61"/>
      <c r="EQ239" s="71">
        <f t="shared" ref="EQ239:ER239" si="1890">SUM(EQ227:EQ238)</f>
        <v>0</v>
      </c>
      <c r="ER239" s="72">
        <f t="shared" si="1890"/>
        <v>0</v>
      </c>
      <c r="ES239" s="61"/>
      <c r="ET239" s="71">
        <f t="shared" ref="ET239:EU239" si="1891">SUM(ET227:ET238)</f>
        <v>37.045987037037037</v>
      </c>
      <c r="EU239" s="72">
        <f t="shared" si="1891"/>
        <v>1.04</v>
      </c>
      <c r="EV239" s="61"/>
      <c r="EW239" s="71">
        <f t="shared" ref="EW239:EX239" si="1892">SUM(EW227:EW238)</f>
        <v>7.4999999999999997E-2</v>
      </c>
      <c r="EX239" s="72">
        <f t="shared" si="1892"/>
        <v>2.7</v>
      </c>
      <c r="EY239" s="61"/>
      <c r="EZ239" s="71">
        <f t="shared" ref="EZ239:FA239" si="1893">SUM(EZ227:EZ238)</f>
        <v>0</v>
      </c>
      <c r="FA239" s="72">
        <f t="shared" si="1893"/>
        <v>0</v>
      </c>
      <c r="FB239" s="61"/>
      <c r="FC239" s="71">
        <f t="shared" ref="FC239:FD239" si="1894">SUM(FC227:FC238)</f>
        <v>7.6145365671641789</v>
      </c>
      <c r="FD239" s="72">
        <f t="shared" si="1894"/>
        <v>5.681</v>
      </c>
      <c r="FE239" s="61"/>
      <c r="FF239" s="71">
        <f t="shared" ref="FF239:FG239" si="1895">SUM(FF227:FF238)</f>
        <v>0</v>
      </c>
      <c r="FG239" s="72">
        <f t="shared" si="1895"/>
        <v>0</v>
      </c>
      <c r="FH239" s="61"/>
      <c r="FI239" s="71">
        <f t="shared" ref="FI239:FJ239" si="1896">SUM(FI227:FI238)</f>
        <v>0</v>
      </c>
      <c r="FJ239" s="72">
        <f t="shared" si="1896"/>
        <v>0</v>
      </c>
      <c r="FK239" s="61"/>
      <c r="FL239" s="71">
        <f t="shared" ref="FL239:FM239" si="1897">SUM(FL227:FL238)</f>
        <v>0</v>
      </c>
      <c r="FM239" s="72">
        <f t="shared" si="1897"/>
        <v>0</v>
      </c>
      <c r="FN239" s="61"/>
      <c r="FO239" s="71">
        <f t="shared" ref="FO239:FP239" si="1898">SUM(FO227:FO238)</f>
        <v>0</v>
      </c>
      <c r="FP239" s="72">
        <f t="shared" si="1898"/>
        <v>0</v>
      </c>
      <c r="FQ239" s="61"/>
      <c r="FR239" s="71">
        <f t="shared" ref="FR239:FS239" si="1899">SUM(FR227:FR238)</f>
        <v>0</v>
      </c>
      <c r="FS239" s="72">
        <f t="shared" si="1899"/>
        <v>0</v>
      </c>
      <c r="FT239" s="61"/>
      <c r="FU239" s="71">
        <f t="shared" ref="FU239:FV239" si="1900">SUM(FU227:FU238)</f>
        <v>0</v>
      </c>
      <c r="FV239" s="72">
        <f t="shared" si="1900"/>
        <v>0</v>
      </c>
      <c r="FW239" s="61"/>
      <c r="FX239" s="71">
        <f t="shared" ref="FX239:FY239" si="1901">SUM(FX227:FX238)</f>
        <v>8.60825</v>
      </c>
      <c r="FY239" s="72">
        <f t="shared" si="1901"/>
        <v>1139.329</v>
      </c>
      <c r="FZ239" s="61"/>
      <c r="GA239" s="71">
        <f t="shared" ref="GA239:GB239" si="1902">SUM(GA227:GA238)</f>
        <v>1.6476500000000001</v>
      </c>
      <c r="GB239" s="72">
        <f t="shared" si="1902"/>
        <v>162.078</v>
      </c>
      <c r="GC239" s="61"/>
      <c r="GD239" s="71">
        <f t="shared" ref="GD239:GE239" si="1903">SUM(GD227:GD238)</f>
        <v>0</v>
      </c>
      <c r="GE239" s="72">
        <f t="shared" si="1903"/>
        <v>0</v>
      </c>
      <c r="GF239" s="61"/>
      <c r="GG239" s="71">
        <f t="shared" ref="GG239:GH239" si="1904">SUM(GG227:GG238)</f>
        <v>1.25</v>
      </c>
      <c r="GH239" s="72">
        <f t="shared" si="1904"/>
        <v>40.25</v>
      </c>
      <c r="GI239" s="61"/>
      <c r="GJ239" s="71">
        <f t="shared" ref="GJ239:GK239" si="1905">SUM(GJ227:GJ238)</f>
        <v>0</v>
      </c>
      <c r="GK239" s="72">
        <f t="shared" si="1905"/>
        <v>0</v>
      </c>
      <c r="GL239" s="61"/>
      <c r="GM239" s="71">
        <f t="shared" ref="GM239:GN239" si="1906">SUM(GM227:GM238)</f>
        <v>0</v>
      </c>
      <c r="GN239" s="72">
        <f t="shared" si="1906"/>
        <v>0</v>
      </c>
      <c r="GO239" s="61"/>
      <c r="GP239" s="71">
        <f t="shared" ref="GP239:GQ239" si="1907">SUM(GP227:GP238)</f>
        <v>0</v>
      </c>
      <c r="GQ239" s="72">
        <f t="shared" si="1907"/>
        <v>0</v>
      </c>
      <c r="GR239" s="61"/>
      <c r="GS239" s="71">
        <f t="shared" ref="GS239:GT239" si="1908">SUM(GS227:GS238)</f>
        <v>65.362107849550284</v>
      </c>
      <c r="GT239" s="72">
        <f t="shared" si="1908"/>
        <v>259.76600000000002</v>
      </c>
      <c r="GU239" s="61"/>
      <c r="GV239" s="71">
        <f t="shared" ref="GV239:GW239" si="1909">SUM(GV227:GV238)</f>
        <v>0</v>
      </c>
      <c r="GW239" s="72">
        <f t="shared" si="1909"/>
        <v>0</v>
      </c>
      <c r="GX239" s="61"/>
      <c r="GY239" s="71">
        <f t="shared" ref="GY239:GZ239" si="1910">SUM(GY227:GY238)</f>
        <v>0</v>
      </c>
      <c r="GZ239" s="72">
        <f t="shared" si="1910"/>
        <v>0</v>
      </c>
      <c r="HA239" s="61"/>
      <c r="HB239" s="71">
        <f t="shared" ref="HB239:HC239" si="1911">SUM(HB227:HB238)</f>
        <v>0</v>
      </c>
      <c r="HC239" s="72">
        <f t="shared" si="1911"/>
        <v>0</v>
      </c>
      <c r="HD239" s="61"/>
      <c r="HE239" s="71">
        <f t="shared" ref="HE239:HF239" si="1912">SUM(HE227:HE238)</f>
        <v>39.921130448045758</v>
      </c>
      <c r="HF239" s="72">
        <f t="shared" si="1912"/>
        <v>914.89199999999994</v>
      </c>
      <c r="HG239" s="61"/>
      <c r="HH239" s="71">
        <f t="shared" ref="HH239:HI239" si="1913">SUM(HH227:HH238)</f>
        <v>0</v>
      </c>
      <c r="HI239" s="72">
        <f t="shared" si="1913"/>
        <v>0</v>
      </c>
      <c r="HJ239" s="61"/>
      <c r="HK239" s="71"/>
      <c r="HL239" s="72"/>
      <c r="HM239" s="61"/>
      <c r="HN239" s="71">
        <f t="shared" ref="HN239:HO239" si="1914">SUM(HN227:HN238)</f>
        <v>24.386886666666665</v>
      </c>
      <c r="HO239" s="72">
        <f t="shared" si="1914"/>
        <v>379.45</v>
      </c>
      <c r="HP239" s="61"/>
      <c r="HQ239" s="71">
        <f t="shared" ref="HQ239:HR239" si="1915">SUM(HQ227:HQ238)</f>
        <v>436.49817000000002</v>
      </c>
      <c r="HR239" s="72">
        <f t="shared" si="1915"/>
        <v>40907.051999999996</v>
      </c>
      <c r="HS239" s="61"/>
      <c r="HT239" s="43">
        <f t="shared" si="1840"/>
        <v>2228.6593206182938</v>
      </c>
      <c r="HU239" s="55">
        <f t="shared" si="1841"/>
        <v>65380.297999999995</v>
      </c>
    </row>
    <row r="240" spans="1:229" x14ac:dyDescent="0.3">
      <c r="A240" s="66">
        <v>2022</v>
      </c>
      <c r="B240" s="67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916">IF(F240=0,0,G240/F240*1000)</f>
        <v>0</v>
      </c>
      <c r="I240" s="6">
        <v>0</v>
      </c>
      <c r="J240" s="4">
        <v>0</v>
      </c>
      <c r="K240" s="9">
        <f t="shared" ref="K240:K251" si="1917">IF(I240=0,0,J240/I240*1000)</f>
        <v>0</v>
      </c>
      <c r="L240" s="6">
        <v>0</v>
      </c>
      <c r="M240" s="4">
        <v>0</v>
      </c>
      <c r="N240" s="9">
        <f t="shared" ref="N240:N251" si="1918">IF(L240=0,0,M240/L240*1000)</f>
        <v>0</v>
      </c>
      <c r="O240" s="6">
        <v>0</v>
      </c>
      <c r="P240" s="4">
        <v>0</v>
      </c>
      <c r="Q240" s="9">
        <f t="shared" ref="Q240:Q251" si="1919">IF(O240=0,0,P240/O240*1000)</f>
        <v>0</v>
      </c>
      <c r="R240" s="6">
        <v>0</v>
      </c>
      <c r="S240" s="4">
        <v>0</v>
      </c>
      <c r="T240" s="9">
        <f t="shared" ref="T240:T251" si="1920">IF(R240=0,0,S240/R240*1000)</f>
        <v>0</v>
      </c>
      <c r="U240" s="5">
        <v>3.6559299999999997</v>
      </c>
      <c r="V240" s="4">
        <v>100.88</v>
      </c>
      <c r="W240" s="9">
        <f t="shared" ref="W240:W251" si="1921">IF(U240=0,0,V240/U240*1000)</f>
        <v>27593.526134253119</v>
      </c>
      <c r="X240" s="6">
        <v>0</v>
      </c>
      <c r="Y240" s="4">
        <v>0</v>
      </c>
      <c r="Z240" s="9">
        <f t="shared" ref="Z240:Z251" si="1922">IF(X240=0,0,Y240/X240*1000)</f>
        <v>0</v>
      </c>
      <c r="AA240" s="6">
        <v>0</v>
      </c>
      <c r="AB240" s="4">
        <v>0</v>
      </c>
      <c r="AC240" s="9">
        <f t="shared" ref="AC240:AC251" si="1923">IF(AA240=0,0,AB240/AA240*1000)</f>
        <v>0</v>
      </c>
      <c r="AD240" s="6">
        <v>0</v>
      </c>
      <c r="AE240" s="4">
        <v>0</v>
      </c>
      <c r="AF240" s="9">
        <f t="shared" ref="AF240:AF251" si="1924">IF(AD240=0,0,AE240/AD240*1000)</f>
        <v>0</v>
      </c>
      <c r="AG240" s="6">
        <v>0</v>
      </c>
      <c r="AH240" s="4">
        <v>0</v>
      </c>
      <c r="AI240" s="9">
        <f t="shared" ref="AI240:AI251" si="1925">IF(AG240=0,0,AH240/AG240*1000)</f>
        <v>0</v>
      </c>
      <c r="AJ240" s="6">
        <v>0</v>
      </c>
      <c r="AK240" s="4">
        <v>0</v>
      </c>
      <c r="AL240" s="9">
        <f t="shared" ref="AL240:AL251" si="1926">IF(AJ240=0,0,AK240/AJ240*1000)</f>
        <v>0</v>
      </c>
      <c r="AM240" s="6">
        <v>0</v>
      </c>
      <c r="AN240" s="4">
        <v>0</v>
      </c>
      <c r="AO240" s="9">
        <f t="shared" ref="AO240:AO251" si="1927">IF(AM240=0,0,AN240/AM240*1000)</f>
        <v>0</v>
      </c>
      <c r="AP240" s="6">
        <v>0</v>
      </c>
      <c r="AQ240" s="4">
        <v>0</v>
      </c>
      <c r="AR240" s="9">
        <f t="shared" ref="AR240:AR251" si="1928">IF(AP240=0,0,AQ240/AP240*1000)</f>
        <v>0</v>
      </c>
      <c r="AS240" s="6">
        <v>0</v>
      </c>
      <c r="AT240" s="4">
        <v>0</v>
      </c>
      <c r="AU240" s="9">
        <f t="shared" ref="AU240:AU251" si="1929">IF(AS240=0,0,AT240/AS240*1000)</f>
        <v>0</v>
      </c>
      <c r="AV240" s="6">
        <v>0</v>
      </c>
      <c r="AW240" s="4">
        <v>0</v>
      </c>
      <c r="AX240" s="9">
        <f t="shared" ref="AX240:AX251" si="1930">IF(AV240=0,0,AW240/AV240*1000)</f>
        <v>0</v>
      </c>
      <c r="AY240" s="6">
        <v>0</v>
      </c>
      <c r="AZ240" s="4">
        <v>0</v>
      </c>
      <c r="BA240" s="9">
        <f t="shared" ref="BA240:BA251" si="1931">IF(AY240=0,0,AZ240/AY240*1000)</f>
        <v>0</v>
      </c>
      <c r="BB240" s="6">
        <v>0</v>
      </c>
      <c r="BC240" s="4">
        <v>0</v>
      </c>
      <c r="BD240" s="9">
        <f t="shared" ref="BD240:BD251" si="1932">IF(BB240=0,0,BC240/BB240*1000)</f>
        <v>0</v>
      </c>
      <c r="BE240" s="6">
        <v>0</v>
      </c>
      <c r="BF240" s="4">
        <v>0</v>
      </c>
      <c r="BG240" s="9">
        <f t="shared" ref="BG240:BG251" si="1933">IF(BE240=0,0,BF240/BE240*1000)</f>
        <v>0</v>
      </c>
      <c r="BH240" s="5">
        <v>0.12655</v>
      </c>
      <c r="BI240" s="4">
        <v>5.423</v>
      </c>
      <c r="BJ240" s="9">
        <f t="shared" ref="BJ240:BJ251" si="1934">IF(BH240=0,0,BI240/BH240*1000)</f>
        <v>42852.627419992095</v>
      </c>
      <c r="BK240" s="6">
        <v>0</v>
      </c>
      <c r="BL240" s="4">
        <v>0</v>
      </c>
      <c r="BM240" s="9">
        <f t="shared" ref="BM240:BM251" si="1935">IF(BK240=0,0,BL240/BK240*1000)</f>
        <v>0</v>
      </c>
      <c r="BN240" s="6">
        <v>0</v>
      </c>
      <c r="BO240" s="4">
        <v>0</v>
      </c>
      <c r="BP240" s="9">
        <f t="shared" ref="BP240:BP251" si="1936">IF(BN240=0,0,BO240/BN240*1000)</f>
        <v>0</v>
      </c>
      <c r="BQ240" s="6">
        <v>0</v>
      </c>
      <c r="BR240" s="4">
        <v>0</v>
      </c>
      <c r="BS240" s="9">
        <f t="shared" ref="BS240:BS251" si="1937">IF(BQ240=0,0,BR240/BQ240*1000)</f>
        <v>0</v>
      </c>
      <c r="BT240" s="6">
        <v>0</v>
      </c>
      <c r="BU240" s="4">
        <v>0</v>
      </c>
      <c r="BV240" s="9">
        <f t="shared" ref="BV240:BV251" si="1938">IF(BT240=0,0,BU240/BT240*1000)</f>
        <v>0</v>
      </c>
      <c r="BW240" s="6">
        <v>0</v>
      </c>
      <c r="BX240" s="4">
        <v>0</v>
      </c>
      <c r="BY240" s="9">
        <f t="shared" ref="BY240:BY251" si="1939">IF(BW240=0,0,BX240/BW240*1000)</f>
        <v>0</v>
      </c>
      <c r="BZ240" s="6">
        <v>0</v>
      </c>
      <c r="CA240" s="4">
        <v>0</v>
      </c>
      <c r="CB240" s="9">
        <f t="shared" ref="CB240:CB251" si="1940">IF(BZ240=0,0,CA240/BZ240*1000)</f>
        <v>0</v>
      </c>
      <c r="CC240" s="5">
        <v>0.1328</v>
      </c>
      <c r="CD240" s="4">
        <v>1.7909999999999999</v>
      </c>
      <c r="CE240" s="9">
        <f t="shared" ref="CE240:CE251" si="1941">IF(CC240=0,0,CD240/CC240*1000)</f>
        <v>13486.445783132529</v>
      </c>
      <c r="CF240" s="6">
        <v>0</v>
      </c>
      <c r="CG240" s="4">
        <v>0</v>
      </c>
      <c r="CH240" s="9">
        <f t="shared" ref="CH240:CH251" si="1942">IF(CF240=0,0,CG240/CF240*1000)</f>
        <v>0</v>
      </c>
      <c r="CI240" s="6">
        <v>0</v>
      </c>
      <c r="CJ240" s="4">
        <v>0</v>
      </c>
      <c r="CK240" s="9">
        <f t="shared" ref="CK240:CK251" si="1943">IF(CI240=0,0,CJ240/CI240*1000)</f>
        <v>0</v>
      </c>
      <c r="CL240" s="6">
        <v>0</v>
      </c>
      <c r="CM240" s="4">
        <v>0</v>
      </c>
      <c r="CN240" s="9">
        <f t="shared" ref="CN240:CN251" si="1944">IF(CL240=0,0,CM240/CL240*1000)</f>
        <v>0</v>
      </c>
      <c r="CO240" s="6">
        <v>0</v>
      </c>
      <c r="CP240" s="4">
        <v>0</v>
      </c>
      <c r="CQ240" s="9">
        <f t="shared" ref="CQ240:CQ251" si="1945">IF(CO240=0,0,CP240/CO240*1000)</f>
        <v>0</v>
      </c>
      <c r="CR240" s="6">
        <v>0</v>
      </c>
      <c r="CS240" s="4">
        <v>0</v>
      </c>
      <c r="CT240" s="9">
        <f t="shared" ref="CT240:CT251" si="1946">IF(CR240=0,0,CS240/CR240*1000)</f>
        <v>0</v>
      </c>
      <c r="CU240" s="6">
        <v>0</v>
      </c>
      <c r="CV240" s="4">
        <v>0</v>
      </c>
      <c r="CW240" s="9">
        <f t="shared" ref="CW240:CW251" si="1947">IF(CU240=0,0,CV240/CU240*1000)</f>
        <v>0</v>
      </c>
      <c r="CX240" s="6">
        <v>0</v>
      </c>
      <c r="CY240" s="4">
        <v>0</v>
      </c>
      <c r="CZ240" s="9">
        <f t="shared" ref="CZ240:CZ251" si="1948">IF(CX240=0,0,CY240/CX240*1000)</f>
        <v>0</v>
      </c>
      <c r="DA240" s="6">
        <v>0</v>
      </c>
      <c r="DB240" s="4">
        <v>0</v>
      </c>
      <c r="DC240" s="9">
        <f t="shared" ref="DC240:DC251" si="1949">IF(DA240=0,0,DB240/DA240*1000)</f>
        <v>0</v>
      </c>
      <c r="DD240" s="5">
        <v>11.5039</v>
      </c>
      <c r="DE240" s="4">
        <v>254.637</v>
      </c>
      <c r="DF240" s="9">
        <f t="shared" ref="DF240:DF251" si="1950">IF(DD240=0,0,DE240/DD240*1000)</f>
        <v>22134.841227757544</v>
      </c>
      <c r="DG240" s="6">
        <v>0</v>
      </c>
      <c r="DH240" s="4">
        <v>0</v>
      </c>
      <c r="DI240" s="9">
        <f t="shared" ref="DI240:DI251" si="1951">IF(DG240=0,0,DH240/DG240*1000)</f>
        <v>0</v>
      </c>
      <c r="DJ240" s="6">
        <v>0</v>
      </c>
      <c r="DK240" s="4">
        <v>0</v>
      </c>
      <c r="DL240" s="9">
        <f t="shared" ref="DL240:DL251" si="1952">IF(DJ240=0,0,DK240/DJ240*1000)</f>
        <v>0</v>
      </c>
      <c r="DM240" s="6">
        <v>0</v>
      </c>
      <c r="DN240" s="4">
        <v>0</v>
      </c>
      <c r="DO240" s="9">
        <f t="shared" ref="DO240:DO251" si="1953">IF(DM240=0,0,DN240/DM240*1000)</f>
        <v>0</v>
      </c>
      <c r="DP240" s="6">
        <v>0</v>
      </c>
      <c r="DQ240" s="4">
        <v>0</v>
      </c>
      <c r="DR240" s="9">
        <f t="shared" ref="DR240:DR251" si="1954">IF(DP240=0,0,DQ240/DP240*1000)</f>
        <v>0</v>
      </c>
      <c r="DS240" s="6">
        <v>0</v>
      </c>
      <c r="DT240" s="4">
        <v>0</v>
      </c>
      <c r="DU240" s="9">
        <f t="shared" ref="DU240:DU251" si="1955">IF(DS240=0,0,DT240/DS240*1000)</f>
        <v>0</v>
      </c>
      <c r="DV240" s="5">
        <v>1.2881800000000001</v>
      </c>
      <c r="DW240" s="4">
        <v>7.8</v>
      </c>
      <c r="DX240" s="9">
        <f t="shared" ref="DX240:DX251" si="1956">IF(DV240=0,0,DW240/DV240*1000)</f>
        <v>6055.054417860857</v>
      </c>
      <c r="DY240" s="5">
        <v>2.0724699999999996</v>
      </c>
      <c r="DZ240" s="4">
        <v>142.99700000000001</v>
      </c>
      <c r="EA240" s="9">
        <f t="shared" ref="EA240:EA251" si="1957">IF(DY240=0,0,DZ240/DY240*1000)</f>
        <v>68998.344970011647</v>
      </c>
      <c r="EB240" s="6">
        <v>0</v>
      </c>
      <c r="EC240" s="4">
        <v>0</v>
      </c>
      <c r="ED240" s="9">
        <f t="shared" ref="ED240:ED251" si="1958">IF(EB240=0,0,EC240/EB240*1000)</f>
        <v>0</v>
      </c>
      <c r="EE240" s="6">
        <v>0</v>
      </c>
      <c r="EF240" s="4">
        <v>0</v>
      </c>
      <c r="EG240" s="9">
        <f t="shared" ref="EG240:EG251" si="1959">IF(EE240=0,0,EF240/EE240*1000)</f>
        <v>0</v>
      </c>
      <c r="EH240" s="6">
        <v>0</v>
      </c>
      <c r="EI240" s="4">
        <v>0</v>
      </c>
      <c r="EJ240" s="9">
        <f t="shared" ref="EJ240:EJ251" si="1960">IF(EH240=0,0,EI240/EH240*1000)</f>
        <v>0</v>
      </c>
      <c r="EK240" s="6">
        <v>0</v>
      </c>
      <c r="EL240" s="4">
        <v>0</v>
      </c>
      <c r="EM240" s="9">
        <f t="shared" ref="EM240:EM251" si="1961">IF(EK240=0,0,EL240/EK240*1000)</f>
        <v>0</v>
      </c>
      <c r="EN240" s="6">
        <v>0</v>
      </c>
      <c r="EO240" s="4">
        <v>0</v>
      </c>
      <c r="EP240" s="9">
        <f t="shared" ref="EP240:EP251" si="1962">IF(EN240=0,0,EO240/EN240*1000)</f>
        <v>0</v>
      </c>
      <c r="EQ240" s="6">
        <v>0</v>
      </c>
      <c r="ER240" s="4">
        <v>0</v>
      </c>
      <c r="ES240" s="9">
        <f t="shared" ref="ES240:ES251" si="1963">IF(EQ240=0,0,ER240/EQ240*1000)</f>
        <v>0</v>
      </c>
      <c r="ET240" s="6">
        <v>0</v>
      </c>
      <c r="EU240" s="4">
        <v>0</v>
      </c>
      <c r="EV240" s="9">
        <f t="shared" ref="EV240:EV251" si="1964">IF(ET240=0,0,EU240/ET240*1000)</f>
        <v>0</v>
      </c>
      <c r="EW240" s="6">
        <v>0</v>
      </c>
      <c r="EX240" s="4">
        <v>0</v>
      </c>
      <c r="EY240" s="9">
        <f t="shared" ref="EY240:EY251" si="1965">IF(EW240=0,0,EX240/EW240*1000)</f>
        <v>0</v>
      </c>
      <c r="EZ240" s="6">
        <v>0</v>
      </c>
      <c r="FA240" s="4">
        <v>0</v>
      </c>
      <c r="FB240" s="9">
        <f t="shared" ref="FB240:FB251" si="1966">IF(EZ240=0,0,FA240/EZ240*1000)</f>
        <v>0</v>
      </c>
      <c r="FC240" s="6">
        <v>0</v>
      </c>
      <c r="FD240" s="4">
        <v>0</v>
      </c>
      <c r="FE240" s="9">
        <f t="shared" ref="FE240:FE251" si="1967">IF(FC240=0,0,FD240/FC240*1000)</f>
        <v>0</v>
      </c>
      <c r="FF240" s="6">
        <v>0</v>
      </c>
      <c r="FG240" s="4">
        <v>0</v>
      </c>
      <c r="FH240" s="9">
        <f t="shared" ref="FH240:FH251" si="1968">IF(FF240=0,0,FG240/FF240*1000)</f>
        <v>0</v>
      </c>
      <c r="FI240" s="6">
        <v>0</v>
      </c>
      <c r="FJ240" s="4">
        <v>0</v>
      </c>
      <c r="FK240" s="9">
        <f t="shared" ref="FK240:FK251" si="1969">IF(FI240=0,0,FJ240/FI240*1000)</f>
        <v>0</v>
      </c>
      <c r="FL240" s="6">
        <v>0</v>
      </c>
      <c r="FM240" s="4">
        <v>0</v>
      </c>
      <c r="FN240" s="9">
        <f t="shared" ref="FN240:FN251" si="1970">IF(FL240=0,0,FM240/FL240*1000)</f>
        <v>0</v>
      </c>
      <c r="FO240" s="6">
        <v>0</v>
      </c>
      <c r="FP240" s="4">
        <v>0</v>
      </c>
      <c r="FQ240" s="9">
        <f t="shared" ref="FQ240:FQ251" si="1971">IF(FO240=0,0,FP240/FO240*1000)</f>
        <v>0</v>
      </c>
      <c r="FR240" s="6">
        <v>0</v>
      </c>
      <c r="FS240" s="4">
        <v>0</v>
      </c>
      <c r="FT240" s="9">
        <f t="shared" ref="FT240:FT251" si="1972">IF(FR240=0,0,FS240/FR240*1000)</f>
        <v>0</v>
      </c>
      <c r="FU240" s="6">
        <v>0</v>
      </c>
      <c r="FV240" s="4">
        <v>0</v>
      </c>
      <c r="FW240" s="9">
        <f t="shared" ref="FW240:FW251" si="1973">IF(FU240=0,0,FV240/FU240*1000)</f>
        <v>0</v>
      </c>
      <c r="FX240" s="6">
        <v>0</v>
      </c>
      <c r="FY240" s="4">
        <v>0</v>
      </c>
      <c r="FZ240" s="9">
        <f t="shared" ref="FZ240:FZ251" si="1974">IF(FX240=0,0,FY240/FX240*1000)</f>
        <v>0</v>
      </c>
      <c r="GA240" s="6">
        <v>0</v>
      </c>
      <c r="GB240" s="4">
        <v>0</v>
      </c>
      <c r="GC240" s="9">
        <f t="shared" ref="GC240:GC251" si="1975">IF(GA240=0,0,GB240/GA240*1000)</f>
        <v>0</v>
      </c>
      <c r="GD240" s="6">
        <v>0</v>
      </c>
      <c r="GE240" s="4">
        <v>0</v>
      </c>
      <c r="GF240" s="9">
        <f t="shared" ref="GF240:GF251" si="1976">IF(GD240=0,0,GE240/GD240*1000)</f>
        <v>0</v>
      </c>
      <c r="GG240" s="6">
        <v>0</v>
      </c>
      <c r="GH240" s="4">
        <v>0</v>
      </c>
      <c r="GI240" s="9">
        <f t="shared" ref="GI240:GI251" si="1977">IF(GG240=0,0,GH240/GG240*1000)</f>
        <v>0</v>
      </c>
      <c r="GJ240" s="6">
        <v>0</v>
      </c>
      <c r="GK240" s="4">
        <v>0</v>
      </c>
      <c r="GL240" s="9">
        <f t="shared" ref="GL240:GL251" si="1978">IF(GJ240=0,0,GK240/GJ240*1000)</f>
        <v>0</v>
      </c>
      <c r="GM240" s="6">
        <v>0</v>
      </c>
      <c r="GN240" s="4">
        <v>0</v>
      </c>
      <c r="GO240" s="9">
        <f t="shared" ref="GO240:GO251" si="1979">IF(GM240=0,0,GN240/GM240*1000)</f>
        <v>0</v>
      </c>
      <c r="GP240" s="6">
        <v>0</v>
      </c>
      <c r="GQ240" s="4">
        <v>0</v>
      </c>
      <c r="GR240" s="9">
        <f t="shared" ref="GR240:GR251" si="1980">IF(GP240=0,0,GQ240/GP240*1000)</f>
        <v>0</v>
      </c>
      <c r="GS240" s="6">
        <v>0</v>
      </c>
      <c r="GT240" s="4">
        <v>0</v>
      </c>
      <c r="GU240" s="9">
        <f t="shared" ref="GU240:GU251" si="1981">IF(GS240=0,0,GT240/GS240*1000)</f>
        <v>0</v>
      </c>
      <c r="GV240" s="6">
        <v>0</v>
      </c>
      <c r="GW240" s="4">
        <v>0</v>
      </c>
      <c r="GX240" s="9">
        <f t="shared" ref="GX240:GX251" si="1982">IF(GV240=0,0,GW240/GV240*1000)</f>
        <v>0</v>
      </c>
      <c r="GY240" s="6">
        <v>0</v>
      </c>
      <c r="GZ240" s="4">
        <v>0</v>
      </c>
      <c r="HA240" s="9">
        <f t="shared" ref="HA240:HA251" si="1983">IF(GY240=0,0,GZ240/GY240*1000)</f>
        <v>0</v>
      </c>
      <c r="HB240" s="6">
        <v>0</v>
      </c>
      <c r="HC240" s="4">
        <v>0</v>
      </c>
      <c r="HD240" s="9">
        <f t="shared" ref="HD240:HD251" si="1984">IF(HB240=0,0,HC240/HB240*1000)</f>
        <v>0</v>
      </c>
      <c r="HE240" s="5">
        <v>0.186</v>
      </c>
      <c r="HF240" s="4">
        <v>45.942</v>
      </c>
      <c r="HG240" s="9">
        <f t="shared" ref="HG240:HG251" si="1985">IF(HE240=0,0,HF240/HE240*1000)</f>
        <v>247000</v>
      </c>
      <c r="HH240" s="6">
        <v>0</v>
      </c>
      <c r="HI240" s="4">
        <v>0</v>
      </c>
      <c r="HJ240" s="9">
        <f t="shared" ref="HJ240:HJ251" si="1986">IF(HH240=0,0,HI240/HH240*1000)</f>
        <v>0</v>
      </c>
      <c r="HK240" s="6"/>
      <c r="HL240" s="4"/>
      <c r="HM240" s="9"/>
      <c r="HN240" s="5">
        <v>5.0000000000000001E-3</v>
      </c>
      <c r="HO240" s="4">
        <v>0.29199999999999998</v>
      </c>
      <c r="HP240" s="9">
        <f t="shared" ref="HP240:HP251" si="1987">IF(HN240=0,0,HO240/HN240*1000)</f>
        <v>58400</v>
      </c>
      <c r="HQ240" s="5">
        <v>292.26438000000002</v>
      </c>
      <c r="HR240" s="4">
        <v>29353.433000000001</v>
      </c>
      <c r="HS240" s="9">
        <f t="shared" ref="HS240:HS251" si="1988">IF(HQ240=0,0,HR240/HQ240*1000)</f>
        <v>100434.5209635194</v>
      </c>
      <c r="HT240" s="6">
        <f>SUMIF($C$5:$HS$5,"Ton",C240:HS240)</f>
        <v>311.23521</v>
      </c>
      <c r="HU240" s="10">
        <f>SUMIF($C$5:$HS$5,"F*",C240:HS240)</f>
        <v>29913.195</v>
      </c>
    </row>
    <row r="241" spans="1:229" x14ac:dyDescent="0.3">
      <c r="A241" s="66">
        <v>2022</v>
      </c>
      <c r="B241" s="67" t="s">
        <v>3</v>
      </c>
      <c r="C241" s="6">
        <v>0</v>
      </c>
      <c r="D241" s="4">
        <v>0</v>
      </c>
      <c r="E241" s="9">
        <f t="shared" ref="E241:E242" si="1989">IF(C241=0,0,D241/C241*1000)</f>
        <v>0</v>
      </c>
      <c r="F241" s="6">
        <v>0</v>
      </c>
      <c r="G241" s="4">
        <v>0</v>
      </c>
      <c r="H241" s="9">
        <f t="shared" si="1916"/>
        <v>0</v>
      </c>
      <c r="I241" s="6">
        <v>0</v>
      </c>
      <c r="J241" s="4">
        <v>0</v>
      </c>
      <c r="K241" s="9">
        <f t="shared" si="1917"/>
        <v>0</v>
      </c>
      <c r="L241" s="6">
        <v>0</v>
      </c>
      <c r="M241" s="4">
        <v>0</v>
      </c>
      <c r="N241" s="9">
        <f t="shared" si="1918"/>
        <v>0</v>
      </c>
      <c r="O241" s="6">
        <v>0</v>
      </c>
      <c r="P241" s="4">
        <v>0</v>
      </c>
      <c r="Q241" s="9">
        <f t="shared" si="1919"/>
        <v>0</v>
      </c>
      <c r="R241" s="6">
        <v>0</v>
      </c>
      <c r="S241" s="4">
        <v>0</v>
      </c>
      <c r="T241" s="9">
        <f t="shared" si="1920"/>
        <v>0</v>
      </c>
      <c r="U241" s="5">
        <v>25.06193</v>
      </c>
      <c r="V241" s="4">
        <v>256.84399999999999</v>
      </c>
      <c r="W241" s="9">
        <f t="shared" si="1921"/>
        <v>10248.372731070593</v>
      </c>
      <c r="X241" s="6">
        <v>0</v>
      </c>
      <c r="Y241" s="4">
        <v>0</v>
      </c>
      <c r="Z241" s="9">
        <f t="shared" si="1922"/>
        <v>0</v>
      </c>
      <c r="AA241" s="6">
        <v>0</v>
      </c>
      <c r="AB241" s="4">
        <v>0</v>
      </c>
      <c r="AC241" s="9">
        <f t="shared" si="1923"/>
        <v>0</v>
      </c>
      <c r="AD241" s="6">
        <v>0</v>
      </c>
      <c r="AE241" s="4">
        <v>0</v>
      </c>
      <c r="AF241" s="9">
        <f t="shared" si="1924"/>
        <v>0</v>
      </c>
      <c r="AG241" s="6">
        <v>0</v>
      </c>
      <c r="AH241" s="4">
        <v>0</v>
      </c>
      <c r="AI241" s="9">
        <f t="shared" si="1925"/>
        <v>0</v>
      </c>
      <c r="AJ241" s="6">
        <v>0</v>
      </c>
      <c r="AK241" s="4">
        <v>0</v>
      </c>
      <c r="AL241" s="9">
        <f t="shared" si="1926"/>
        <v>0</v>
      </c>
      <c r="AM241" s="6">
        <v>0</v>
      </c>
      <c r="AN241" s="4">
        <v>0</v>
      </c>
      <c r="AO241" s="9">
        <f t="shared" si="1927"/>
        <v>0</v>
      </c>
      <c r="AP241" s="6">
        <v>0</v>
      </c>
      <c r="AQ241" s="4">
        <v>0</v>
      </c>
      <c r="AR241" s="9">
        <f t="shared" si="1928"/>
        <v>0</v>
      </c>
      <c r="AS241" s="6">
        <v>0</v>
      </c>
      <c r="AT241" s="4">
        <v>0</v>
      </c>
      <c r="AU241" s="9">
        <f t="shared" si="1929"/>
        <v>0</v>
      </c>
      <c r="AV241" s="6">
        <v>0</v>
      </c>
      <c r="AW241" s="4">
        <v>0</v>
      </c>
      <c r="AX241" s="9">
        <f t="shared" si="1930"/>
        <v>0</v>
      </c>
      <c r="AY241" s="6">
        <v>0</v>
      </c>
      <c r="AZ241" s="4">
        <v>0</v>
      </c>
      <c r="BA241" s="9">
        <f t="shared" si="1931"/>
        <v>0</v>
      </c>
      <c r="BB241" s="6">
        <v>0</v>
      </c>
      <c r="BC241" s="4">
        <v>0</v>
      </c>
      <c r="BD241" s="9">
        <f t="shared" si="1932"/>
        <v>0</v>
      </c>
      <c r="BE241" s="6">
        <v>0</v>
      </c>
      <c r="BF241" s="4">
        <v>0</v>
      </c>
      <c r="BG241" s="9">
        <f t="shared" si="1933"/>
        <v>0</v>
      </c>
      <c r="BH241" s="5">
        <v>0.10306999999999999</v>
      </c>
      <c r="BI241" s="4">
        <v>4.5709999999999997</v>
      </c>
      <c r="BJ241" s="9">
        <f t="shared" si="1934"/>
        <v>44348.501018725139</v>
      </c>
      <c r="BK241" s="6">
        <v>0</v>
      </c>
      <c r="BL241" s="4">
        <v>0</v>
      </c>
      <c r="BM241" s="9">
        <f t="shared" si="1935"/>
        <v>0</v>
      </c>
      <c r="BN241" s="6">
        <v>0</v>
      </c>
      <c r="BO241" s="4">
        <v>0</v>
      </c>
      <c r="BP241" s="9">
        <f t="shared" si="1936"/>
        <v>0</v>
      </c>
      <c r="BQ241" s="6">
        <v>0</v>
      </c>
      <c r="BR241" s="4">
        <v>0</v>
      </c>
      <c r="BS241" s="9">
        <f t="shared" si="1937"/>
        <v>0</v>
      </c>
      <c r="BT241" s="6">
        <v>0</v>
      </c>
      <c r="BU241" s="4">
        <v>0</v>
      </c>
      <c r="BV241" s="9">
        <f t="shared" si="1938"/>
        <v>0</v>
      </c>
      <c r="BW241" s="6">
        <v>0</v>
      </c>
      <c r="BX241" s="4">
        <v>0</v>
      </c>
      <c r="BY241" s="9">
        <f t="shared" si="1939"/>
        <v>0</v>
      </c>
      <c r="BZ241" s="6">
        <v>0</v>
      </c>
      <c r="CA241" s="4">
        <v>0</v>
      </c>
      <c r="CB241" s="9">
        <f t="shared" si="1940"/>
        <v>0</v>
      </c>
      <c r="CC241" s="5">
        <v>8.3000000000000001E-3</v>
      </c>
      <c r="CD241" s="4">
        <v>0.111</v>
      </c>
      <c r="CE241" s="9">
        <f t="shared" si="1941"/>
        <v>13373.493975903613</v>
      </c>
      <c r="CF241" s="6">
        <v>0</v>
      </c>
      <c r="CG241" s="4">
        <v>0</v>
      </c>
      <c r="CH241" s="9">
        <f t="shared" si="1942"/>
        <v>0</v>
      </c>
      <c r="CI241" s="6">
        <v>0</v>
      </c>
      <c r="CJ241" s="4">
        <v>0</v>
      </c>
      <c r="CK241" s="9">
        <f t="shared" si="1943"/>
        <v>0</v>
      </c>
      <c r="CL241" s="6">
        <v>0</v>
      </c>
      <c r="CM241" s="4">
        <v>0</v>
      </c>
      <c r="CN241" s="9">
        <f t="shared" si="1944"/>
        <v>0</v>
      </c>
      <c r="CO241" s="6">
        <v>0</v>
      </c>
      <c r="CP241" s="4">
        <v>0</v>
      </c>
      <c r="CQ241" s="9">
        <f t="shared" si="1945"/>
        <v>0</v>
      </c>
      <c r="CR241" s="6">
        <v>0</v>
      </c>
      <c r="CS241" s="4">
        <v>0</v>
      </c>
      <c r="CT241" s="9">
        <f t="shared" si="1946"/>
        <v>0</v>
      </c>
      <c r="CU241" s="6">
        <v>0</v>
      </c>
      <c r="CV241" s="4">
        <v>0</v>
      </c>
      <c r="CW241" s="9">
        <f t="shared" si="1947"/>
        <v>0</v>
      </c>
      <c r="CX241" s="5">
        <v>2.1999999999999999E-2</v>
      </c>
      <c r="CY241" s="4">
        <v>1.5980000000000001</v>
      </c>
      <c r="CZ241" s="9">
        <f t="shared" si="1948"/>
        <v>72636.363636363647</v>
      </c>
      <c r="DA241" s="6">
        <v>0</v>
      </c>
      <c r="DB241" s="4">
        <v>0</v>
      </c>
      <c r="DC241" s="9">
        <f t="shared" si="1949"/>
        <v>0</v>
      </c>
      <c r="DD241" s="5">
        <v>25.194099999999999</v>
      </c>
      <c r="DE241" s="4">
        <v>173.08699999999999</v>
      </c>
      <c r="DF241" s="9">
        <f t="shared" si="1950"/>
        <v>6870.1402312446162</v>
      </c>
      <c r="DG241" s="5">
        <v>0.15</v>
      </c>
      <c r="DH241" s="4">
        <v>6.75</v>
      </c>
      <c r="DI241" s="9">
        <f t="shared" si="1951"/>
        <v>45000</v>
      </c>
      <c r="DJ241" s="5">
        <v>5.1799999999999999E-2</v>
      </c>
      <c r="DK241" s="4">
        <v>2.3679999999999999</v>
      </c>
      <c r="DL241" s="9">
        <f t="shared" si="1952"/>
        <v>45714.285714285717</v>
      </c>
      <c r="DM241" s="6">
        <v>0</v>
      </c>
      <c r="DN241" s="4">
        <v>0</v>
      </c>
      <c r="DO241" s="9">
        <f t="shared" si="1953"/>
        <v>0</v>
      </c>
      <c r="DP241" s="6">
        <v>0</v>
      </c>
      <c r="DQ241" s="4">
        <v>0</v>
      </c>
      <c r="DR241" s="9">
        <f t="shared" si="1954"/>
        <v>0</v>
      </c>
      <c r="DS241" s="6">
        <v>0</v>
      </c>
      <c r="DT241" s="4">
        <v>0</v>
      </c>
      <c r="DU241" s="9">
        <f t="shared" si="1955"/>
        <v>0</v>
      </c>
      <c r="DV241" s="5">
        <v>0.71640999999999999</v>
      </c>
      <c r="DW241" s="4">
        <v>5.4560000000000004</v>
      </c>
      <c r="DX241" s="9">
        <f t="shared" si="1956"/>
        <v>7615.7507572479453</v>
      </c>
      <c r="DY241" s="5">
        <v>1.9281900000000001</v>
      </c>
      <c r="DZ241" s="4">
        <v>35.103000000000002</v>
      </c>
      <c r="EA241" s="9">
        <f t="shared" si="1957"/>
        <v>18205.156130879219</v>
      </c>
      <c r="EB241" s="6">
        <v>0</v>
      </c>
      <c r="EC241" s="4">
        <v>0</v>
      </c>
      <c r="ED241" s="9">
        <f t="shared" si="1958"/>
        <v>0</v>
      </c>
      <c r="EE241" s="6">
        <v>0</v>
      </c>
      <c r="EF241" s="4">
        <v>0</v>
      </c>
      <c r="EG241" s="9">
        <f t="shared" si="1959"/>
        <v>0</v>
      </c>
      <c r="EH241" s="5">
        <v>12.3</v>
      </c>
      <c r="EI241" s="4">
        <v>1147.7049999999999</v>
      </c>
      <c r="EJ241" s="9">
        <f t="shared" si="1960"/>
        <v>93309.349593495921</v>
      </c>
      <c r="EK241" s="6">
        <v>0</v>
      </c>
      <c r="EL241" s="4">
        <v>0</v>
      </c>
      <c r="EM241" s="9">
        <f t="shared" si="1961"/>
        <v>0</v>
      </c>
      <c r="EN241" s="6">
        <v>0</v>
      </c>
      <c r="EO241" s="4">
        <v>0</v>
      </c>
      <c r="EP241" s="9">
        <f t="shared" si="1962"/>
        <v>0</v>
      </c>
      <c r="EQ241" s="6">
        <v>0</v>
      </c>
      <c r="ER241" s="4">
        <v>0</v>
      </c>
      <c r="ES241" s="9">
        <f t="shared" si="1963"/>
        <v>0</v>
      </c>
      <c r="ET241" s="6">
        <v>0</v>
      </c>
      <c r="EU241" s="4">
        <v>0</v>
      </c>
      <c r="EV241" s="9">
        <f t="shared" si="1964"/>
        <v>0</v>
      </c>
      <c r="EW241" s="5">
        <v>0.1</v>
      </c>
      <c r="EX241" s="4">
        <v>3.66</v>
      </c>
      <c r="EY241" s="9">
        <f t="shared" si="1965"/>
        <v>36600</v>
      </c>
      <c r="EZ241" s="6">
        <v>0</v>
      </c>
      <c r="FA241" s="4">
        <v>0</v>
      </c>
      <c r="FB241" s="9">
        <f t="shared" si="1966"/>
        <v>0</v>
      </c>
      <c r="FC241" s="6">
        <v>0</v>
      </c>
      <c r="FD241" s="4">
        <v>0</v>
      </c>
      <c r="FE241" s="9">
        <f t="shared" si="1967"/>
        <v>0</v>
      </c>
      <c r="FF241" s="6">
        <v>0</v>
      </c>
      <c r="FG241" s="4">
        <v>0</v>
      </c>
      <c r="FH241" s="9">
        <f t="shared" si="1968"/>
        <v>0</v>
      </c>
      <c r="FI241" s="6">
        <v>0</v>
      </c>
      <c r="FJ241" s="4">
        <v>0</v>
      </c>
      <c r="FK241" s="9">
        <f t="shared" si="1969"/>
        <v>0</v>
      </c>
      <c r="FL241" s="6">
        <v>0</v>
      </c>
      <c r="FM241" s="4">
        <v>0</v>
      </c>
      <c r="FN241" s="9">
        <f t="shared" si="1970"/>
        <v>0</v>
      </c>
      <c r="FO241" s="6">
        <v>0</v>
      </c>
      <c r="FP241" s="4">
        <v>0</v>
      </c>
      <c r="FQ241" s="9">
        <f t="shared" si="1971"/>
        <v>0</v>
      </c>
      <c r="FR241" s="6">
        <v>0</v>
      </c>
      <c r="FS241" s="4">
        <v>0</v>
      </c>
      <c r="FT241" s="9">
        <f t="shared" si="1972"/>
        <v>0</v>
      </c>
      <c r="FU241" s="6">
        <v>0</v>
      </c>
      <c r="FV241" s="4">
        <v>0</v>
      </c>
      <c r="FW241" s="9">
        <f t="shared" si="1973"/>
        <v>0</v>
      </c>
      <c r="FX241" s="6">
        <v>0</v>
      </c>
      <c r="FY241" s="4">
        <v>0</v>
      </c>
      <c r="FZ241" s="9">
        <f t="shared" si="1974"/>
        <v>0</v>
      </c>
      <c r="GA241" s="6">
        <v>0</v>
      </c>
      <c r="GB241" s="4">
        <v>0</v>
      </c>
      <c r="GC241" s="9">
        <f t="shared" si="1975"/>
        <v>0</v>
      </c>
      <c r="GD241" s="6">
        <v>0</v>
      </c>
      <c r="GE241" s="4">
        <v>0</v>
      </c>
      <c r="GF241" s="9">
        <f t="shared" si="1976"/>
        <v>0</v>
      </c>
      <c r="GG241" s="6">
        <v>0</v>
      </c>
      <c r="GH241" s="4">
        <v>0</v>
      </c>
      <c r="GI241" s="9">
        <f t="shared" si="1977"/>
        <v>0</v>
      </c>
      <c r="GJ241" s="6">
        <v>0</v>
      </c>
      <c r="GK241" s="4">
        <v>0</v>
      </c>
      <c r="GL241" s="9">
        <f t="shared" si="1978"/>
        <v>0</v>
      </c>
      <c r="GM241" s="6">
        <v>0</v>
      </c>
      <c r="GN241" s="4">
        <v>0</v>
      </c>
      <c r="GO241" s="9">
        <f t="shared" si="1979"/>
        <v>0</v>
      </c>
      <c r="GP241" s="6">
        <v>0</v>
      </c>
      <c r="GQ241" s="4">
        <v>0</v>
      </c>
      <c r="GR241" s="9">
        <f t="shared" si="1980"/>
        <v>0</v>
      </c>
      <c r="GS241" s="6">
        <v>0</v>
      </c>
      <c r="GT241" s="4">
        <v>0</v>
      </c>
      <c r="GU241" s="9">
        <f t="shared" si="1981"/>
        <v>0</v>
      </c>
      <c r="GV241" s="6">
        <v>0</v>
      </c>
      <c r="GW241" s="4">
        <v>0</v>
      </c>
      <c r="GX241" s="9">
        <f t="shared" si="1982"/>
        <v>0</v>
      </c>
      <c r="GY241" s="6">
        <v>0</v>
      </c>
      <c r="GZ241" s="4">
        <v>0</v>
      </c>
      <c r="HA241" s="9">
        <f t="shared" si="1983"/>
        <v>0</v>
      </c>
      <c r="HB241" s="6">
        <v>0</v>
      </c>
      <c r="HC241" s="4">
        <v>0</v>
      </c>
      <c r="HD241" s="9">
        <f t="shared" si="1984"/>
        <v>0</v>
      </c>
      <c r="HE241" s="6">
        <v>0</v>
      </c>
      <c r="HF241" s="4">
        <v>0</v>
      </c>
      <c r="HG241" s="9">
        <f t="shared" si="1985"/>
        <v>0</v>
      </c>
      <c r="HH241" s="6">
        <v>0</v>
      </c>
      <c r="HI241" s="4">
        <v>0</v>
      </c>
      <c r="HJ241" s="9">
        <f t="shared" si="1986"/>
        <v>0</v>
      </c>
      <c r="HK241" s="6"/>
      <c r="HL241" s="4"/>
      <c r="HM241" s="9"/>
      <c r="HN241" s="5">
        <v>1.0999999999999999E-2</v>
      </c>
      <c r="HO241" s="4">
        <v>0.31</v>
      </c>
      <c r="HP241" s="9">
        <f t="shared" si="1987"/>
        <v>28181.818181818184</v>
      </c>
      <c r="HQ241" s="5">
        <v>20.462409999999998</v>
      </c>
      <c r="HR241" s="4">
        <v>1153.1279999999999</v>
      </c>
      <c r="HS241" s="9">
        <f t="shared" si="1988"/>
        <v>56353.479379994831</v>
      </c>
      <c r="HT241" s="6">
        <f t="shared" ref="HT241:HT252" si="1990">SUMIF($C$5:$HS$5,"Ton",C241:HS241)</f>
        <v>86.10920999999999</v>
      </c>
      <c r="HU241" s="10">
        <f t="shared" ref="HU241:HU252" si="1991">SUMIF($C$5:$HS$5,"F*",C241:HS241)</f>
        <v>2790.6909999999998</v>
      </c>
    </row>
    <row r="242" spans="1:229" x14ac:dyDescent="0.3">
      <c r="A242" s="66">
        <v>2022</v>
      </c>
      <c r="B242" s="67" t="s">
        <v>4</v>
      </c>
      <c r="C242" s="6">
        <v>0</v>
      </c>
      <c r="D242" s="4">
        <v>0</v>
      </c>
      <c r="E242" s="9">
        <f t="shared" si="1989"/>
        <v>0</v>
      </c>
      <c r="F242" s="6">
        <v>0</v>
      </c>
      <c r="G242" s="4">
        <v>0</v>
      </c>
      <c r="H242" s="9">
        <f t="shared" si="1916"/>
        <v>0</v>
      </c>
      <c r="I242" s="6">
        <v>0</v>
      </c>
      <c r="J242" s="4">
        <v>0</v>
      </c>
      <c r="K242" s="9">
        <f t="shared" si="1917"/>
        <v>0</v>
      </c>
      <c r="L242" s="6">
        <v>0</v>
      </c>
      <c r="M242" s="4">
        <v>0</v>
      </c>
      <c r="N242" s="9">
        <f t="shared" si="1918"/>
        <v>0</v>
      </c>
      <c r="O242" s="6">
        <v>0</v>
      </c>
      <c r="P242" s="4">
        <v>0</v>
      </c>
      <c r="Q242" s="9">
        <f t="shared" si="1919"/>
        <v>0</v>
      </c>
      <c r="R242" s="6">
        <v>0</v>
      </c>
      <c r="S242" s="4">
        <v>0</v>
      </c>
      <c r="T242" s="9">
        <f t="shared" si="1920"/>
        <v>0</v>
      </c>
      <c r="U242" s="5">
        <v>154.94186999999999</v>
      </c>
      <c r="V242" s="4">
        <v>248.53299999999999</v>
      </c>
      <c r="W242" s="9">
        <f t="shared" si="1921"/>
        <v>1604.0402765243507</v>
      </c>
      <c r="X242" s="6">
        <v>0</v>
      </c>
      <c r="Y242" s="4">
        <v>0</v>
      </c>
      <c r="Z242" s="9">
        <f t="shared" si="1922"/>
        <v>0</v>
      </c>
      <c r="AA242" s="6">
        <v>0</v>
      </c>
      <c r="AB242" s="4">
        <v>0</v>
      </c>
      <c r="AC242" s="9">
        <f t="shared" si="1923"/>
        <v>0</v>
      </c>
      <c r="AD242" s="6">
        <v>0</v>
      </c>
      <c r="AE242" s="4">
        <v>0</v>
      </c>
      <c r="AF242" s="9">
        <f t="shared" si="1924"/>
        <v>0</v>
      </c>
      <c r="AG242" s="6">
        <v>0</v>
      </c>
      <c r="AH242" s="4">
        <v>0</v>
      </c>
      <c r="AI242" s="9">
        <f t="shared" si="1925"/>
        <v>0</v>
      </c>
      <c r="AJ242" s="6">
        <v>0</v>
      </c>
      <c r="AK242" s="4">
        <v>0</v>
      </c>
      <c r="AL242" s="9">
        <f t="shared" si="1926"/>
        <v>0</v>
      </c>
      <c r="AM242" s="6">
        <v>0</v>
      </c>
      <c r="AN242" s="4">
        <v>0</v>
      </c>
      <c r="AO242" s="9">
        <f t="shared" si="1927"/>
        <v>0</v>
      </c>
      <c r="AP242" s="6">
        <v>0</v>
      </c>
      <c r="AQ242" s="4">
        <v>0</v>
      </c>
      <c r="AR242" s="9">
        <f t="shared" si="1928"/>
        <v>0</v>
      </c>
      <c r="AS242" s="6">
        <v>0</v>
      </c>
      <c r="AT242" s="4">
        <v>0</v>
      </c>
      <c r="AU242" s="9">
        <f t="shared" si="1929"/>
        <v>0</v>
      </c>
      <c r="AV242" s="6">
        <v>0</v>
      </c>
      <c r="AW242" s="4">
        <v>0</v>
      </c>
      <c r="AX242" s="9">
        <f t="shared" si="1930"/>
        <v>0</v>
      </c>
      <c r="AY242" s="6">
        <v>0</v>
      </c>
      <c r="AZ242" s="4">
        <v>0</v>
      </c>
      <c r="BA242" s="9">
        <f t="shared" si="1931"/>
        <v>0</v>
      </c>
      <c r="BB242" s="6">
        <v>0</v>
      </c>
      <c r="BC242" s="4">
        <v>0</v>
      </c>
      <c r="BD242" s="9">
        <f t="shared" si="1932"/>
        <v>0</v>
      </c>
      <c r="BE242" s="6">
        <v>0</v>
      </c>
      <c r="BF242" s="4">
        <v>0</v>
      </c>
      <c r="BG242" s="9">
        <f t="shared" si="1933"/>
        <v>0</v>
      </c>
      <c r="BH242" s="5">
        <v>8.022E-2</v>
      </c>
      <c r="BI242" s="4">
        <v>2.8380000000000001</v>
      </c>
      <c r="BJ242" s="9">
        <f t="shared" si="1934"/>
        <v>35377.711293941655</v>
      </c>
      <c r="BK242" s="6">
        <v>0</v>
      </c>
      <c r="BL242" s="4">
        <v>0</v>
      </c>
      <c r="BM242" s="9">
        <f t="shared" si="1935"/>
        <v>0</v>
      </c>
      <c r="BN242" s="6">
        <v>0</v>
      </c>
      <c r="BO242" s="4">
        <v>0</v>
      </c>
      <c r="BP242" s="9">
        <f t="shared" si="1936"/>
        <v>0</v>
      </c>
      <c r="BQ242" s="6">
        <v>0</v>
      </c>
      <c r="BR242" s="4">
        <v>0</v>
      </c>
      <c r="BS242" s="9">
        <f t="shared" si="1937"/>
        <v>0</v>
      </c>
      <c r="BT242" s="6">
        <v>0</v>
      </c>
      <c r="BU242" s="4">
        <v>0</v>
      </c>
      <c r="BV242" s="9">
        <f t="shared" si="1938"/>
        <v>0</v>
      </c>
      <c r="BW242" s="6">
        <v>0</v>
      </c>
      <c r="BX242" s="4">
        <v>0</v>
      </c>
      <c r="BY242" s="9">
        <f t="shared" si="1939"/>
        <v>0</v>
      </c>
      <c r="BZ242" s="6">
        <v>0</v>
      </c>
      <c r="CA242" s="4">
        <v>0</v>
      </c>
      <c r="CB242" s="9">
        <f t="shared" si="1940"/>
        <v>0</v>
      </c>
      <c r="CC242" s="6">
        <v>0</v>
      </c>
      <c r="CD242" s="4">
        <v>0</v>
      </c>
      <c r="CE242" s="9">
        <f t="shared" si="1941"/>
        <v>0</v>
      </c>
      <c r="CF242" s="6">
        <v>0</v>
      </c>
      <c r="CG242" s="4">
        <v>0</v>
      </c>
      <c r="CH242" s="9">
        <f t="shared" si="1942"/>
        <v>0</v>
      </c>
      <c r="CI242" s="6">
        <v>0</v>
      </c>
      <c r="CJ242" s="4">
        <v>0</v>
      </c>
      <c r="CK242" s="9">
        <f t="shared" si="1943"/>
        <v>0</v>
      </c>
      <c r="CL242" s="6">
        <v>0</v>
      </c>
      <c r="CM242" s="4">
        <v>0</v>
      </c>
      <c r="CN242" s="9">
        <f t="shared" si="1944"/>
        <v>0</v>
      </c>
      <c r="CO242" s="6">
        <v>0</v>
      </c>
      <c r="CP242" s="4">
        <v>0</v>
      </c>
      <c r="CQ242" s="9">
        <f t="shared" si="1945"/>
        <v>0</v>
      </c>
      <c r="CR242" s="6">
        <v>0</v>
      </c>
      <c r="CS242" s="4">
        <v>0</v>
      </c>
      <c r="CT242" s="9">
        <f t="shared" si="1946"/>
        <v>0</v>
      </c>
      <c r="CU242" s="6">
        <v>0</v>
      </c>
      <c r="CV242" s="4">
        <v>0</v>
      </c>
      <c r="CW242" s="9">
        <f t="shared" si="1947"/>
        <v>0</v>
      </c>
      <c r="CX242" s="6">
        <v>0</v>
      </c>
      <c r="CY242" s="4">
        <v>0</v>
      </c>
      <c r="CZ242" s="9">
        <f t="shared" si="1948"/>
        <v>0</v>
      </c>
      <c r="DA242" s="6">
        <v>0</v>
      </c>
      <c r="DB242" s="4">
        <v>0</v>
      </c>
      <c r="DC242" s="9">
        <f t="shared" si="1949"/>
        <v>0</v>
      </c>
      <c r="DD242" s="6">
        <v>0</v>
      </c>
      <c r="DE242" s="4">
        <v>0</v>
      </c>
      <c r="DF242" s="9">
        <f t="shared" si="1950"/>
        <v>0</v>
      </c>
      <c r="DG242" s="6">
        <v>0</v>
      </c>
      <c r="DH242" s="4">
        <v>0</v>
      </c>
      <c r="DI242" s="9">
        <f t="shared" si="1951"/>
        <v>0</v>
      </c>
      <c r="DJ242" s="6">
        <v>0</v>
      </c>
      <c r="DK242" s="4">
        <v>0</v>
      </c>
      <c r="DL242" s="9">
        <f t="shared" si="1952"/>
        <v>0</v>
      </c>
      <c r="DM242" s="6">
        <v>0</v>
      </c>
      <c r="DN242" s="4">
        <v>0</v>
      </c>
      <c r="DO242" s="9">
        <f t="shared" si="1953"/>
        <v>0</v>
      </c>
      <c r="DP242" s="6">
        <v>0</v>
      </c>
      <c r="DQ242" s="4">
        <v>0</v>
      </c>
      <c r="DR242" s="9">
        <f t="shared" si="1954"/>
        <v>0</v>
      </c>
      <c r="DS242" s="6">
        <v>0</v>
      </c>
      <c r="DT242" s="4">
        <v>0</v>
      </c>
      <c r="DU242" s="9">
        <f t="shared" si="1955"/>
        <v>0</v>
      </c>
      <c r="DV242" s="6">
        <v>0</v>
      </c>
      <c r="DW242" s="4">
        <v>0</v>
      </c>
      <c r="DX242" s="9">
        <f t="shared" si="1956"/>
        <v>0</v>
      </c>
      <c r="DY242" s="6">
        <v>0</v>
      </c>
      <c r="DZ242" s="4">
        <v>0</v>
      </c>
      <c r="EA242" s="9">
        <f t="shared" si="1957"/>
        <v>0</v>
      </c>
      <c r="EB242" s="6">
        <v>0</v>
      </c>
      <c r="EC242" s="4">
        <v>0</v>
      </c>
      <c r="ED242" s="9">
        <f t="shared" si="1958"/>
        <v>0</v>
      </c>
      <c r="EE242" s="6">
        <v>0</v>
      </c>
      <c r="EF242" s="4">
        <v>0</v>
      </c>
      <c r="EG242" s="9">
        <f t="shared" si="1959"/>
        <v>0</v>
      </c>
      <c r="EH242" s="6">
        <v>0</v>
      </c>
      <c r="EI242" s="4">
        <v>0</v>
      </c>
      <c r="EJ242" s="9">
        <f t="shared" si="1960"/>
        <v>0</v>
      </c>
      <c r="EK242" s="6">
        <v>0</v>
      </c>
      <c r="EL242" s="4">
        <v>0</v>
      </c>
      <c r="EM242" s="9">
        <f t="shared" si="1961"/>
        <v>0</v>
      </c>
      <c r="EN242" s="6">
        <v>0</v>
      </c>
      <c r="EO242" s="4">
        <v>0</v>
      </c>
      <c r="EP242" s="9">
        <f t="shared" si="1962"/>
        <v>0</v>
      </c>
      <c r="EQ242" s="6">
        <v>0</v>
      </c>
      <c r="ER242" s="4">
        <v>0</v>
      </c>
      <c r="ES242" s="9">
        <f t="shared" si="1963"/>
        <v>0</v>
      </c>
      <c r="ET242" s="6">
        <v>0</v>
      </c>
      <c r="EU242" s="4">
        <v>0</v>
      </c>
      <c r="EV242" s="9">
        <f t="shared" si="1964"/>
        <v>0</v>
      </c>
      <c r="EW242" s="6">
        <v>0</v>
      </c>
      <c r="EX242" s="4">
        <v>0</v>
      </c>
      <c r="EY242" s="9">
        <f t="shared" si="1965"/>
        <v>0</v>
      </c>
      <c r="EZ242" s="6">
        <v>0</v>
      </c>
      <c r="FA242" s="4">
        <v>0</v>
      </c>
      <c r="FB242" s="9">
        <f t="shared" si="1966"/>
        <v>0</v>
      </c>
      <c r="FC242" s="6">
        <v>0</v>
      </c>
      <c r="FD242" s="4">
        <v>0</v>
      </c>
      <c r="FE242" s="9">
        <f t="shared" si="1967"/>
        <v>0</v>
      </c>
      <c r="FF242" s="6">
        <v>0</v>
      </c>
      <c r="FG242" s="4">
        <v>0</v>
      </c>
      <c r="FH242" s="9">
        <f t="shared" si="1968"/>
        <v>0</v>
      </c>
      <c r="FI242" s="6">
        <v>0</v>
      </c>
      <c r="FJ242" s="4">
        <v>0</v>
      </c>
      <c r="FK242" s="9">
        <f t="shared" si="1969"/>
        <v>0</v>
      </c>
      <c r="FL242" s="6">
        <v>0</v>
      </c>
      <c r="FM242" s="4">
        <v>0</v>
      </c>
      <c r="FN242" s="9">
        <f t="shared" si="1970"/>
        <v>0</v>
      </c>
      <c r="FO242" s="6">
        <v>0</v>
      </c>
      <c r="FP242" s="4">
        <v>0</v>
      </c>
      <c r="FQ242" s="9">
        <f t="shared" si="1971"/>
        <v>0</v>
      </c>
      <c r="FR242" s="6">
        <v>0</v>
      </c>
      <c r="FS242" s="4">
        <v>0</v>
      </c>
      <c r="FT242" s="9">
        <f t="shared" si="1972"/>
        <v>0</v>
      </c>
      <c r="FU242" s="6">
        <v>0</v>
      </c>
      <c r="FV242" s="4">
        <v>0</v>
      </c>
      <c r="FW242" s="9">
        <f t="shared" si="1973"/>
        <v>0</v>
      </c>
      <c r="FX242" s="6">
        <v>0</v>
      </c>
      <c r="FY242" s="4">
        <v>0</v>
      </c>
      <c r="FZ242" s="9">
        <f t="shared" si="1974"/>
        <v>0</v>
      </c>
      <c r="GA242" s="6">
        <v>0</v>
      </c>
      <c r="GB242" s="4">
        <v>0</v>
      </c>
      <c r="GC242" s="9">
        <f t="shared" si="1975"/>
        <v>0</v>
      </c>
      <c r="GD242" s="6">
        <v>0</v>
      </c>
      <c r="GE242" s="4">
        <v>0</v>
      </c>
      <c r="GF242" s="9">
        <f t="shared" si="1976"/>
        <v>0</v>
      </c>
      <c r="GG242" s="6">
        <v>0</v>
      </c>
      <c r="GH242" s="4">
        <v>0</v>
      </c>
      <c r="GI242" s="9">
        <f t="shared" si="1977"/>
        <v>0</v>
      </c>
      <c r="GJ242" s="6">
        <v>0</v>
      </c>
      <c r="GK242" s="4">
        <v>0</v>
      </c>
      <c r="GL242" s="9">
        <f t="shared" si="1978"/>
        <v>0</v>
      </c>
      <c r="GM242" s="6">
        <v>0</v>
      </c>
      <c r="GN242" s="4">
        <v>0</v>
      </c>
      <c r="GO242" s="9">
        <f t="shared" si="1979"/>
        <v>0</v>
      </c>
      <c r="GP242" s="6">
        <v>0</v>
      </c>
      <c r="GQ242" s="4">
        <v>0</v>
      </c>
      <c r="GR242" s="9">
        <f t="shared" si="1980"/>
        <v>0</v>
      </c>
      <c r="GS242" s="6">
        <v>0</v>
      </c>
      <c r="GT242" s="4">
        <v>0</v>
      </c>
      <c r="GU242" s="9">
        <f t="shared" si="1981"/>
        <v>0</v>
      </c>
      <c r="GV242" s="6">
        <v>0</v>
      </c>
      <c r="GW242" s="4">
        <v>0</v>
      </c>
      <c r="GX242" s="9">
        <f t="shared" si="1982"/>
        <v>0</v>
      </c>
      <c r="GY242" s="6">
        <v>0</v>
      </c>
      <c r="GZ242" s="4">
        <v>0</v>
      </c>
      <c r="HA242" s="9">
        <f t="shared" si="1983"/>
        <v>0</v>
      </c>
      <c r="HB242" s="6">
        <v>0</v>
      </c>
      <c r="HC242" s="4">
        <v>0</v>
      </c>
      <c r="HD242" s="9">
        <f t="shared" si="1984"/>
        <v>0</v>
      </c>
      <c r="HE242" s="6">
        <v>0</v>
      </c>
      <c r="HF242" s="4">
        <v>0</v>
      </c>
      <c r="HG242" s="9">
        <f t="shared" si="1985"/>
        <v>0</v>
      </c>
      <c r="HH242" s="6">
        <v>0</v>
      </c>
      <c r="HI242" s="4">
        <v>0</v>
      </c>
      <c r="HJ242" s="9">
        <f t="shared" si="1986"/>
        <v>0</v>
      </c>
      <c r="HK242" s="6"/>
      <c r="HL242" s="4"/>
      <c r="HM242" s="9"/>
      <c r="HN242" s="6">
        <v>0</v>
      </c>
      <c r="HO242" s="4">
        <v>0</v>
      </c>
      <c r="HP242" s="9">
        <f t="shared" si="1987"/>
        <v>0</v>
      </c>
      <c r="HQ242" s="6">
        <v>0</v>
      </c>
      <c r="HR242" s="4">
        <v>0</v>
      </c>
      <c r="HS242" s="9">
        <f t="shared" si="1988"/>
        <v>0</v>
      </c>
      <c r="HT242" s="6">
        <f t="shared" si="1990"/>
        <v>155.02208999999999</v>
      </c>
      <c r="HU242" s="10">
        <f t="shared" si="1991"/>
        <v>251.37099999999998</v>
      </c>
    </row>
    <row r="243" spans="1:229" x14ac:dyDescent="0.3">
      <c r="A243" s="66">
        <v>2022</v>
      </c>
      <c r="B243" s="67" t="s">
        <v>5</v>
      </c>
      <c r="C243" s="6">
        <v>0</v>
      </c>
      <c r="D243" s="4">
        <v>0</v>
      </c>
      <c r="E243" s="9">
        <f>IF(C243=0,0,D243/C243*1000)</f>
        <v>0</v>
      </c>
      <c r="F243" s="5">
        <v>2.63</v>
      </c>
      <c r="G243" s="4">
        <v>100.67100000000001</v>
      </c>
      <c r="H243" s="9">
        <f t="shared" si="1916"/>
        <v>38277.946768060843</v>
      </c>
      <c r="I243" s="6">
        <v>0</v>
      </c>
      <c r="J243" s="4">
        <v>0</v>
      </c>
      <c r="K243" s="9">
        <f t="shared" si="1917"/>
        <v>0</v>
      </c>
      <c r="L243" s="6">
        <v>0</v>
      </c>
      <c r="M243" s="4">
        <v>0</v>
      </c>
      <c r="N243" s="9">
        <f t="shared" si="1918"/>
        <v>0</v>
      </c>
      <c r="O243" s="6">
        <v>0</v>
      </c>
      <c r="P243" s="4">
        <v>0</v>
      </c>
      <c r="Q243" s="9">
        <f t="shared" si="1919"/>
        <v>0</v>
      </c>
      <c r="R243" s="6">
        <v>0</v>
      </c>
      <c r="S243" s="4">
        <v>0</v>
      </c>
      <c r="T243" s="9">
        <f t="shared" si="1920"/>
        <v>0</v>
      </c>
      <c r="U243" s="5">
        <v>140.03028</v>
      </c>
      <c r="V243" s="4">
        <v>317.096</v>
      </c>
      <c r="W243" s="9">
        <f t="shared" si="1921"/>
        <v>2264.4816535395062</v>
      </c>
      <c r="X243" s="6">
        <v>0</v>
      </c>
      <c r="Y243" s="4">
        <v>0</v>
      </c>
      <c r="Z243" s="9">
        <f t="shared" si="1922"/>
        <v>0</v>
      </c>
      <c r="AA243" s="6">
        <v>0</v>
      </c>
      <c r="AB243" s="4">
        <v>0</v>
      </c>
      <c r="AC243" s="9">
        <f t="shared" si="1923"/>
        <v>0</v>
      </c>
      <c r="AD243" s="6">
        <v>0</v>
      </c>
      <c r="AE243" s="4">
        <v>0</v>
      </c>
      <c r="AF243" s="9">
        <f t="shared" si="1924"/>
        <v>0</v>
      </c>
      <c r="AG243" s="6">
        <v>0</v>
      </c>
      <c r="AH243" s="4">
        <v>0</v>
      </c>
      <c r="AI243" s="9">
        <f t="shared" si="1925"/>
        <v>0</v>
      </c>
      <c r="AJ243" s="6">
        <v>0</v>
      </c>
      <c r="AK243" s="4">
        <v>0</v>
      </c>
      <c r="AL243" s="9">
        <f t="shared" si="1926"/>
        <v>0</v>
      </c>
      <c r="AM243" s="6">
        <v>0</v>
      </c>
      <c r="AN243" s="4">
        <v>0</v>
      </c>
      <c r="AO243" s="9">
        <f t="shared" si="1927"/>
        <v>0</v>
      </c>
      <c r="AP243" s="6">
        <v>0</v>
      </c>
      <c r="AQ243" s="4">
        <v>0</v>
      </c>
      <c r="AR243" s="9">
        <f t="shared" si="1928"/>
        <v>0</v>
      </c>
      <c r="AS243" s="5">
        <v>4.4700000000000004E-2</v>
      </c>
      <c r="AT243" s="4">
        <v>2.0299999999999998</v>
      </c>
      <c r="AU243" s="9">
        <f t="shared" si="1929"/>
        <v>45413.870246085004</v>
      </c>
      <c r="AV243" s="6">
        <v>0</v>
      </c>
      <c r="AW243" s="4">
        <v>0</v>
      </c>
      <c r="AX243" s="9">
        <f t="shared" si="1930"/>
        <v>0</v>
      </c>
      <c r="AY243" s="6">
        <v>0</v>
      </c>
      <c r="AZ243" s="4">
        <v>0</v>
      </c>
      <c r="BA243" s="9">
        <f t="shared" si="1931"/>
        <v>0</v>
      </c>
      <c r="BB243" s="5">
        <v>6.12</v>
      </c>
      <c r="BC243" s="4">
        <v>755.94299999999998</v>
      </c>
      <c r="BD243" s="9">
        <f t="shared" si="1932"/>
        <v>123520.09803921568</v>
      </c>
      <c r="BE243" s="6">
        <v>0</v>
      </c>
      <c r="BF243" s="4">
        <v>0</v>
      </c>
      <c r="BG243" s="9">
        <f t="shared" si="1933"/>
        <v>0</v>
      </c>
      <c r="BH243" s="5">
        <v>9.8989999999999995E-2</v>
      </c>
      <c r="BI243" s="4">
        <v>4.8040000000000003</v>
      </c>
      <c r="BJ243" s="9">
        <f t="shared" si="1934"/>
        <v>48530.154561066782</v>
      </c>
      <c r="BK243" s="6">
        <v>0</v>
      </c>
      <c r="BL243" s="4">
        <v>0</v>
      </c>
      <c r="BM243" s="9">
        <f t="shared" si="1935"/>
        <v>0</v>
      </c>
      <c r="BN243" s="5">
        <v>1.3259999999999999E-2</v>
      </c>
      <c r="BO243" s="4">
        <v>1.1040000000000001</v>
      </c>
      <c r="BP243" s="9">
        <f t="shared" si="1936"/>
        <v>83257.918552036223</v>
      </c>
      <c r="BQ243" s="6">
        <v>0</v>
      </c>
      <c r="BR243" s="4">
        <v>0</v>
      </c>
      <c r="BS243" s="9">
        <f t="shared" si="1937"/>
        <v>0</v>
      </c>
      <c r="BT243" s="6">
        <v>0</v>
      </c>
      <c r="BU243" s="4">
        <v>0</v>
      </c>
      <c r="BV243" s="9">
        <f t="shared" si="1938"/>
        <v>0</v>
      </c>
      <c r="BW243" s="6">
        <v>0</v>
      </c>
      <c r="BX243" s="4">
        <v>0</v>
      </c>
      <c r="BY243" s="9">
        <f t="shared" si="1939"/>
        <v>0</v>
      </c>
      <c r="BZ243" s="6">
        <v>0</v>
      </c>
      <c r="CA243" s="4">
        <v>0</v>
      </c>
      <c r="CB243" s="9">
        <f t="shared" si="1940"/>
        <v>0</v>
      </c>
      <c r="CC243" s="5">
        <v>8.48E-2</v>
      </c>
      <c r="CD243" s="4">
        <v>2.4470000000000001</v>
      </c>
      <c r="CE243" s="9">
        <f t="shared" si="1941"/>
        <v>28856.132075471698</v>
      </c>
      <c r="CF243" s="6">
        <v>0</v>
      </c>
      <c r="CG243" s="4">
        <v>0</v>
      </c>
      <c r="CH243" s="9">
        <f t="shared" si="1942"/>
        <v>0</v>
      </c>
      <c r="CI243" s="6">
        <v>0</v>
      </c>
      <c r="CJ243" s="4">
        <v>0</v>
      </c>
      <c r="CK243" s="9">
        <f t="shared" si="1943"/>
        <v>0</v>
      </c>
      <c r="CL243" s="6">
        <v>0</v>
      </c>
      <c r="CM243" s="4">
        <v>0</v>
      </c>
      <c r="CN243" s="9">
        <f t="shared" si="1944"/>
        <v>0</v>
      </c>
      <c r="CO243" s="6">
        <v>0</v>
      </c>
      <c r="CP243" s="4">
        <v>0</v>
      </c>
      <c r="CQ243" s="9">
        <f t="shared" si="1945"/>
        <v>0</v>
      </c>
      <c r="CR243" s="6">
        <v>0</v>
      </c>
      <c r="CS243" s="4">
        <v>0</v>
      </c>
      <c r="CT243" s="9">
        <f t="shared" si="1946"/>
        <v>0</v>
      </c>
      <c r="CU243" s="6">
        <v>0</v>
      </c>
      <c r="CV243" s="4">
        <v>0</v>
      </c>
      <c r="CW243" s="9">
        <f t="shared" si="1947"/>
        <v>0</v>
      </c>
      <c r="CX243" s="6">
        <v>0</v>
      </c>
      <c r="CY243" s="4">
        <v>0</v>
      </c>
      <c r="CZ243" s="9">
        <f t="shared" si="1948"/>
        <v>0</v>
      </c>
      <c r="DA243" s="6">
        <v>0</v>
      </c>
      <c r="DB243" s="4">
        <v>0</v>
      </c>
      <c r="DC243" s="9">
        <f t="shared" si="1949"/>
        <v>0</v>
      </c>
      <c r="DD243" s="5">
        <v>2.2140999999999997</v>
      </c>
      <c r="DE243" s="4">
        <v>10.903</v>
      </c>
      <c r="DF243" s="9">
        <f t="shared" si="1950"/>
        <v>4924.3484937446374</v>
      </c>
      <c r="DG243" s="6">
        <v>0</v>
      </c>
      <c r="DH243" s="4">
        <v>0</v>
      </c>
      <c r="DI243" s="9">
        <f t="shared" si="1951"/>
        <v>0</v>
      </c>
      <c r="DJ243" s="5">
        <v>0.11</v>
      </c>
      <c r="DK243" s="4">
        <v>0.98299999999999998</v>
      </c>
      <c r="DL243" s="9">
        <f t="shared" si="1952"/>
        <v>8936.363636363636</v>
      </c>
      <c r="DM243" s="6">
        <v>0</v>
      </c>
      <c r="DN243" s="4">
        <v>0</v>
      </c>
      <c r="DO243" s="9">
        <f t="shared" si="1953"/>
        <v>0</v>
      </c>
      <c r="DP243" s="6">
        <v>0</v>
      </c>
      <c r="DQ243" s="4">
        <v>0</v>
      </c>
      <c r="DR243" s="9">
        <f t="shared" si="1954"/>
        <v>0</v>
      </c>
      <c r="DS243" s="5">
        <v>0.12890000000000001</v>
      </c>
      <c r="DT243" s="4">
        <v>13.98</v>
      </c>
      <c r="DU243" s="9">
        <f t="shared" si="1955"/>
        <v>108456.16757176105</v>
      </c>
      <c r="DV243" s="5">
        <v>0.81225999999999998</v>
      </c>
      <c r="DW243" s="4">
        <v>5.8609999999999998</v>
      </c>
      <c r="DX243" s="9">
        <f t="shared" si="1956"/>
        <v>7215.6698594046238</v>
      </c>
      <c r="DY243" s="5">
        <v>51.250910000000005</v>
      </c>
      <c r="DZ243" s="4">
        <v>597.976</v>
      </c>
      <c r="EA243" s="9">
        <f t="shared" si="1957"/>
        <v>11667.617218894258</v>
      </c>
      <c r="EB243" s="6">
        <v>0</v>
      </c>
      <c r="EC243" s="4">
        <v>0</v>
      </c>
      <c r="ED243" s="9">
        <f t="shared" si="1958"/>
        <v>0</v>
      </c>
      <c r="EE243" s="5">
        <v>1.7999999999999999E-2</v>
      </c>
      <c r="EF243" s="4">
        <v>0.96099999999999997</v>
      </c>
      <c r="EG243" s="9">
        <f t="shared" si="1959"/>
        <v>53388.888888888891</v>
      </c>
      <c r="EH243" s="6">
        <v>0</v>
      </c>
      <c r="EI243" s="4">
        <v>0</v>
      </c>
      <c r="EJ243" s="9">
        <f t="shared" si="1960"/>
        <v>0</v>
      </c>
      <c r="EK243" s="6">
        <v>0</v>
      </c>
      <c r="EL243" s="4">
        <v>0</v>
      </c>
      <c r="EM243" s="9">
        <f t="shared" si="1961"/>
        <v>0</v>
      </c>
      <c r="EN243" s="6">
        <v>0</v>
      </c>
      <c r="EO243" s="4">
        <v>0</v>
      </c>
      <c r="EP243" s="9">
        <f t="shared" si="1962"/>
        <v>0</v>
      </c>
      <c r="EQ243" s="6">
        <v>0</v>
      </c>
      <c r="ER243" s="4">
        <v>0</v>
      </c>
      <c r="ES243" s="9">
        <f t="shared" si="1963"/>
        <v>0</v>
      </c>
      <c r="ET243" s="6">
        <v>0</v>
      </c>
      <c r="EU243" s="4">
        <v>0</v>
      </c>
      <c r="EV243" s="9">
        <f t="shared" si="1964"/>
        <v>0</v>
      </c>
      <c r="EW243" s="6">
        <v>0</v>
      </c>
      <c r="EX243" s="4">
        <v>0</v>
      </c>
      <c r="EY243" s="9">
        <f t="shared" si="1965"/>
        <v>0</v>
      </c>
      <c r="EZ243" s="6">
        <v>0</v>
      </c>
      <c r="FA243" s="4">
        <v>0</v>
      </c>
      <c r="FB243" s="9">
        <f t="shared" si="1966"/>
        <v>0</v>
      </c>
      <c r="FC243" s="6">
        <v>0</v>
      </c>
      <c r="FD243" s="4">
        <v>0</v>
      </c>
      <c r="FE243" s="9">
        <f t="shared" si="1967"/>
        <v>0</v>
      </c>
      <c r="FF243" s="6">
        <v>0</v>
      </c>
      <c r="FG243" s="4">
        <v>0</v>
      </c>
      <c r="FH243" s="9">
        <f t="shared" si="1968"/>
        <v>0</v>
      </c>
      <c r="FI243" s="6">
        <v>0</v>
      </c>
      <c r="FJ243" s="4">
        <v>0</v>
      </c>
      <c r="FK243" s="9">
        <f t="shared" si="1969"/>
        <v>0</v>
      </c>
      <c r="FL243" s="6">
        <v>0</v>
      </c>
      <c r="FM243" s="4">
        <v>0</v>
      </c>
      <c r="FN243" s="9">
        <f t="shared" si="1970"/>
        <v>0</v>
      </c>
      <c r="FO243" s="6">
        <v>0</v>
      </c>
      <c r="FP243" s="4">
        <v>0</v>
      </c>
      <c r="FQ243" s="9">
        <f t="shared" si="1971"/>
        <v>0</v>
      </c>
      <c r="FR243" s="6">
        <v>0</v>
      </c>
      <c r="FS243" s="4">
        <v>0</v>
      </c>
      <c r="FT243" s="9">
        <f t="shared" si="1972"/>
        <v>0</v>
      </c>
      <c r="FU243" s="6">
        <v>0</v>
      </c>
      <c r="FV243" s="4">
        <v>0</v>
      </c>
      <c r="FW243" s="9">
        <f t="shared" si="1973"/>
        <v>0</v>
      </c>
      <c r="FX243" s="6">
        <v>0</v>
      </c>
      <c r="FY243" s="4">
        <v>0</v>
      </c>
      <c r="FZ243" s="9">
        <f t="shared" si="1974"/>
        <v>0</v>
      </c>
      <c r="GA243" s="5">
        <v>0.27</v>
      </c>
      <c r="GB243" s="4">
        <v>25.385000000000002</v>
      </c>
      <c r="GC243" s="9">
        <f t="shared" si="1975"/>
        <v>94018.518518518526</v>
      </c>
      <c r="GD243" s="6">
        <v>0</v>
      </c>
      <c r="GE243" s="4">
        <v>0</v>
      </c>
      <c r="GF243" s="9">
        <f t="shared" si="1976"/>
        <v>0</v>
      </c>
      <c r="GG243" s="6">
        <v>0</v>
      </c>
      <c r="GH243" s="4">
        <v>0</v>
      </c>
      <c r="GI243" s="9">
        <f t="shared" si="1977"/>
        <v>0</v>
      </c>
      <c r="GJ243" s="6">
        <v>0</v>
      </c>
      <c r="GK243" s="4">
        <v>0</v>
      </c>
      <c r="GL243" s="9">
        <f t="shared" si="1978"/>
        <v>0</v>
      </c>
      <c r="GM243" s="6">
        <v>0</v>
      </c>
      <c r="GN243" s="4">
        <v>0</v>
      </c>
      <c r="GO243" s="9">
        <f t="shared" si="1979"/>
        <v>0</v>
      </c>
      <c r="GP243" s="6">
        <v>0</v>
      </c>
      <c r="GQ243" s="4">
        <v>0</v>
      </c>
      <c r="GR243" s="9">
        <f t="shared" si="1980"/>
        <v>0</v>
      </c>
      <c r="GS243" s="5">
        <v>0.18</v>
      </c>
      <c r="GT243" s="4">
        <v>15.234</v>
      </c>
      <c r="GU243" s="9">
        <f t="shared" si="1981"/>
        <v>84633.333333333343</v>
      </c>
      <c r="GV243" s="6">
        <v>0</v>
      </c>
      <c r="GW243" s="4">
        <v>0</v>
      </c>
      <c r="GX243" s="9">
        <f t="shared" si="1982"/>
        <v>0</v>
      </c>
      <c r="GY243" s="6">
        <v>0</v>
      </c>
      <c r="GZ243" s="4">
        <v>0</v>
      </c>
      <c r="HA243" s="9">
        <f t="shared" si="1983"/>
        <v>0</v>
      </c>
      <c r="HB243" s="6">
        <v>0</v>
      </c>
      <c r="HC243" s="4">
        <v>0</v>
      </c>
      <c r="HD243" s="9">
        <f t="shared" si="1984"/>
        <v>0</v>
      </c>
      <c r="HE243" s="6">
        <v>0</v>
      </c>
      <c r="HF243" s="4">
        <v>0</v>
      </c>
      <c r="HG243" s="9">
        <f t="shared" si="1985"/>
        <v>0</v>
      </c>
      <c r="HH243" s="6">
        <v>0</v>
      </c>
      <c r="HI243" s="4">
        <v>0</v>
      </c>
      <c r="HJ243" s="9">
        <f t="shared" si="1986"/>
        <v>0</v>
      </c>
      <c r="HK243" s="6"/>
      <c r="HL243" s="4"/>
      <c r="HM243" s="9"/>
      <c r="HN243" s="5">
        <v>0.60799999999999998</v>
      </c>
      <c r="HO243" s="4">
        <v>17.035</v>
      </c>
      <c r="HP243" s="9">
        <f t="shared" si="1987"/>
        <v>28018.092105263157</v>
      </c>
      <c r="HQ243" s="5">
        <v>0.15</v>
      </c>
      <c r="HR243" s="4">
        <v>6.42</v>
      </c>
      <c r="HS243" s="9">
        <f t="shared" si="1988"/>
        <v>42800.000000000007</v>
      </c>
      <c r="HT243" s="6">
        <f t="shared" si="1990"/>
        <v>204.76420000000005</v>
      </c>
      <c r="HU243" s="10">
        <f t="shared" si="1991"/>
        <v>1878.8330000000003</v>
      </c>
    </row>
    <row r="244" spans="1:229" x14ac:dyDescent="0.3">
      <c r="A244" s="66">
        <v>2022</v>
      </c>
      <c r="B244" s="9" t="s">
        <v>6</v>
      </c>
      <c r="C244" s="6">
        <v>0</v>
      </c>
      <c r="D244" s="4">
        <v>0</v>
      </c>
      <c r="E244" s="9">
        <f t="shared" ref="E244:E251" si="1992">IF(C244=0,0,D244/C244*1000)</f>
        <v>0</v>
      </c>
      <c r="F244" s="6">
        <v>0</v>
      </c>
      <c r="G244" s="4">
        <v>0</v>
      </c>
      <c r="H244" s="9">
        <f t="shared" si="1916"/>
        <v>0</v>
      </c>
      <c r="I244" s="6">
        <v>0</v>
      </c>
      <c r="J244" s="4">
        <v>0</v>
      </c>
      <c r="K244" s="9">
        <f t="shared" si="1917"/>
        <v>0</v>
      </c>
      <c r="L244" s="6">
        <v>0</v>
      </c>
      <c r="M244" s="4">
        <v>0</v>
      </c>
      <c r="N244" s="9">
        <f t="shared" si="1918"/>
        <v>0</v>
      </c>
      <c r="O244" s="6">
        <v>0</v>
      </c>
      <c r="P244" s="4">
        <v>0</v>
      </c>
      <c r="Q244" s="9">
        <f t="shared" si="1919"/>
        <v>0</v>
      </c>
      <c r="R244" s="6">
        <v>0</v>
      </c>
      <c r="S244" s="4">
        <v>0</v>
      </c>
      <c r="T244" s="9">
        <f t="shared" si="1920"/>
        <v>0</v>
      </c>
      <c r="U244" s="5">
        <v>111.00830000000001</v>
      </c>
      <c r="V244" s="4">
        <v>243.155</v>
      </c>
      <c r="W244" s="9">
        <f t="shared" si="1921"/>
        <v>2190.4217972890315</v>
      </c>
      <c r="X244" s="6">
        <v>0</v>
      </c>
      <c r="Y244" s="4">
        <v>0</v>
      </c>
      <c r="Z244" s="9">
        <f t="shared" si="1922"/>
        <v>0</v>
      </c>
      <c r="AA244" s="6">
        <v>0</v>
      </c>
      <c r="AB244" s="4">
        <v>0</v>
      </c>
      <c r="AC244" s="9">
        <f t="shared" si="1923"/>
        <v>0</v>
      </c>
      <c r="AD244" s="6">
        <v>0</v>
      </c>
      <c r="AE244" s="4">
        <v>0</v>
      </c>
      <c r="AF244" s="9">
        <f t="shared" si="1924"/>
        <v>0</v>
      </c>
      <c r="AG244" s="6">
        <v>0</v>
      </c>
      <c r="AH244" s="4">
        <v>0</v>
      </c>
      <c r="AI244" s="9">
        <f t="shared" si="1925"/>
        <v>0</v>
      </c>
      <c r="AJ244" s="6">
        <v>0</v>
      </c>
      <c r="AK244" s="4">
        <v>0</v>
      </c>
      <c r="AL244" s="9">
        <f t="shared" si="1926"/>
        <v>0</v>
      </c>
      <c r="AM244" s="6">
        <v>0</v>
      </c>
      <c r="AN244" s="4">
        <v>0</v>
      </c>
      <c r="AO244" s="9">
        <f t="shared" si="1927"/>
        <v>0</v>
      </c>
      <c r="AP244" s="5">
        <v>3.0000000000000001E-3</v>
      </c>
      <c r="AQ244" s="4">
        <v>0.23300000000000001</v>
      </c>
      <c r="AR244" s="9">
        <f t="shared" si="1928"/>
        <v>77666.666666666672</v>
      </c>
      <c r="AS244" s="6">
        <v>0</v>
      </c>
      <c r="AT244" s="4">
        <v>0</v>
      </c>
      <c r="AU244" s="9">
        <f t="shared" si="1929"/>
        <v>0</v>
      </c>
      <c r="AV244" s="6">
        <v>0</v>
      </c>
      <c r="AW244" s="4">
        <v>0</v>
      </c>
      <c r="AX244" s="9">
        <f t="shared" si="1930"/>
        <v>0</v>
      </c>
      <c r="AY244" s="6">
        <v>0</v>
      </c>
      <c r="AZ244" s="4">
        <v>0</v>
      </c>
      <c r="BA244" s="9">
        <f t="shared" si="1931"/>
        <v>0</v>
      </c>
      <c r="BB244" s="6">
        <v>0</v>
      </c>
      <c r="BC244" s="4">
        <v>0</v>
      </c>
      <c r="BD244" s="9">
        <f t="shared" si="1932"/>
        <v>0</v>
      </c>
      <c r="BE244" s="6">
        <v>0</v>
      </c>
      <c r="BF244" s="4">
        <v>0</v>
      </c>
      <c r="BG244" s="9">
        <f t="shared" si="1933"/>
        <v>0</v>
      </c>
      <c r="BH244" s="5">
        <v>0.12709999999999999</v>
      </c>
      <c r="BI244" s="4">
        <v>5.6420000000000003</v>
      </c>
      <c r="BJ244" s="9">
        <f t="shared" si="1934"/>
        <v>44390.243902439033</v>
      </c>
      <c r="BK244" s="5">
        <v>7.3358999999999996</v>
      </c>
      <c r="BL244" s="4">
        <v>997.79399999999998</v>
      </c>
      <c r="BM244" s="9">
        <f t="shared" si="1935"/>
        <v>136015.21285731811</v>
      </c>
      <c r="BN244" s="6">
        <v>0</v>
      </c>
      <c r="BO244" s="4">
        <v>0</v>
      </c>
      <c r="BP244" s="9">
        <f t="shared" si="1936"/>
        <v>0</v>
      </c>
      <c r="BQ244" s="6">
        <v>0</v>
      </c>
      <c r="BR244" s="4">
        <v>0</v>
      </c>
      <c r="BS244" s="9">
        <f t="shared" si="1937"/>
        <v>0</v>
      </c>
      <c r="BT244" s="6">
        <v>0</v>
      </c>
      <c r="BU244" s="4">
        <v>0</v>
      </c>
      <c r="BV244" s="9">
        <f t="shared" si="1938"/>
        <v>0</v>
      </c>
      <c r="BW244" s="6">
        <v>0</v>
      </c>
      <c r="BX244" s="4">
        <v>0</v>
      </c>
      <c r="BY244" s="9">
        <f t="shared" si="1939"/>
        <v>0</v>
      </c>
      <c r="BZ244" s="6">
        <v>0</v>
      </c>
      <c r="CA244" s="4">
        <v>0</v>
      </c>
      <c r="CB244" s="9">
        <f t="shared" si="1940"/>
        <v>0</v>
      </c>
      <c r="CC244" s="5">
        <v>0.1328</v>
      </c>
      <c r="CD244" s="4">
        <v>1.7669999999999999</v>
      </c>
      <c r="CE244" s="9">
        <f t="shared" si="1941"/>
        <v>13305.722891566264</v>
      </c>
      <c r="CF244" s="6">
        <v>0</v>
      </c>
      <c r="CG244" s="4">
        <v>0</v>
      </c>
      <c r="CH244" s="9">
        <f t="shared" si="1942"/>
        <v>0</v>
      </c>
      <c r="CI244" s="6">
        <v>0</v>
      </c>
      <c r="CJ244" s="4">
        <v>0</v>
      </c>
      <c r="CK244" s="9">
        <f t="shared" si="1943"/>
        <v>0</v>
      </c>
      <c r="CL244" s="6">
        <v>0</v>
      </c>
      <c r="CM244" s="4">
        <v>0</v>
      </c>
      <c r="CN244" s="9">
        <f t="shared" si="1944"/>
        <v>0</v>
      </c>
      <c r="CO244" s="6">
        <v>0</v>
      </c>
      <c r="CP244" s="4">
        <v>0</v>
      </c>
      <c r="CQ244" s="9">
        <f t="shared" si="1945"/>
        <v>0</v>
      </c>
      <c r="CR244" s="6">
        <v>0</v>
      </c>
      <c r="CS244" s="4">
        <v>0</v>
      </c>
      <c r="CT244" s="9">
        <f t="shared" si="1946"/>
        <v>0</v>
      </c>
      <c r="CU244" s="6">
        <v>0</v>
      </c>
      <c r="CV244" s="4">
        <v>0</v>
      </c>
      <c r="CW244" s="9">
        <f t="shared" si="1947"/>
        <v>0</v>
      </c>
      <c r="CX244" s="6">
        <v>0</v>
      </c>
      <c r="CY244" s="4">
        <v>0</v>
      </c>
      <c r="CZ244" s="9">
        <f t="shared" si="1948"/>
        <v>0</v>
      </c>
      <c r="DA244" s="6">
        <v>0</v>
      </c>
      <c r="DB244" s="4">
        <v>0</v>
      </c>
      <c r="DC244" s="9">
        <f t="shared" si="1949"/>
        <v>0</v>
      </c>
      <c r="DD244" s="5">
        <v>1.789E-2</v>
      </c>
      <c r="DE244" s="4">
        <v>0.77700000000000002</v>
      </c>
      <c r="DF244" s="9">
        <f t="shared" si="1950"/>
        <v>43432.08496366685</v>
      </c>
      <c r="DG244" s="6">
        <v>0</v>
      </c>
      <c r="DH244" s="4">
        <v>0</v>
      </c>
      <c r="DI244" s="9">
        <f t="shared" si="1951"/>
        <v>0</v>
      </c>
      <c r="DJ244" s="5">
        <v>0.161</v>
      </c>
      <c r="DK244" s="4">
        <v>0.95</v>
      </c>
      <c r="DL244" s="9">
        <f t="shared" si="1952"/>
        <v>5900.6211180124219</v>
      </c>
      <c r="DM244" s="6">
        <v>0</v>
      </c>
      <c r="DN244" s="4">
        <v>0</v>
      </c>
      <c r="DO244" s="9">
        <f t="shared" si="1953"/>
        <v>0</v>
      </c>
      <c r="DP244" s="6">
        <v>0</v>
      </c>
      <c r="DQ244" s="4">
        <v>0</v>
      </c>
      <c r="DR244" s="9">
        <f t="shared" si="1954"/>
        <v>0</v>
      </c>
      <c r="DS244" s="6">
        <v>0</v>
      </c>
      <c r="DT244" s="4">
        <v>0</v>
      </c>
      <c r="DU244" s="9">
        <f t="shared" si="1955"/>
        <v>0</v>
      </c>
      <c r="DV244" s="5">
        <v>1.51081</v>
      </c>
      <c r="DW244" s="4">
        <v>9.1609999999999996</v>
      </c>
      <c r="DX244" s="9">
        <f t="shared" si="1956"/>
        <v>6063.6347389810762</v>
      </c>
      <c r="DY244" s="5">
        <v>4.1419600000000001</v>
      </c>
      <c r="DZ244" s="4">
        <v>73.088999999999999</v>
      </c>
      <c r="EA244" s="9">
        <f t="shared" si="1957"/>
        <v>17645.993684149529</v>
      </c>
      <c r="EB244" s="6">
        <v>0</v>
      </c>
      <c r="EC244" s="4">
        <v>0</v>
      </c>
      <c r="ED244" s="9">
        <f t="shared" si="1958"/>
        <v>0</v>
      </c>
      <c r="EE244" s="6">
        <v>0</v>
      </c>
      <c r="EF244" s="4">
        <v>0</v>
      </c>
      <c r="EG244" s="9">
        <f t="shared" si="1959"/>
        <v>0</v>
      </c>
      <c r="EH244" s="6">
        <v>0</v>
      </c>
      <c r="EI244" s="4">
        <v>0</v>
      </c>
      <c r="EJ244" s="9">
        <f t="shared" si="1960"/>
        <v>0</v>
      </c>
      <c r="EK244" s="6">
        <v>0</v>
      </c>
      <c r="EL244" s="4">
        <v>0</v>
      </c>
      <c r="EM244" s="9">
        <f t="shared" si="1961"/>
        <v>0</v>
      </c>
      <c r="EN244" s="6">
        <v>0</v>
      </c>
      <c r="EO244" s="4">
        <v>0</v>
      </c>
      <c r="EP244" s="9">
        <f t="shared" si="1962"/>
        <v>0</v>
      </c>
      <c r="EQ244" s="6">
        <v>0</v>
      </c>
      <c r="ER244" s="4">
        <v>0</v>
      </c>
      <c r="ES244" s="9">
        <f t="shared" si="1963"/>
        <v>0</v>
      </c>
      <c r="ET244" s="6">
        <v>0</v>
      </c>
      <c r="EU244" s="4">
        <v>0</v>
      </c>
      <c r="EV244" s="9">
        <f t="shared" si="1964"/>
        <v>0</v>
      </c>
      <c r="EW244" s="6">
        <v>0</v>
      </c>
      <c r="EX244" s="4">
        <v>0</v>
      </c>
      <c r="EY244" s="9">
        <f t="shared" si="1965"/>
        <v>0</v>
      </c>
      <c r="EZ244" s="6">
        <v>0</v>
      </c>
      <c r="FA244" s="4">
        <v>0</v>
      </c>
      <c r="FB244" s="9">
        <f t="shared" si="1966"/>
        <v>0</v>
      </c>
      <c r="FC244" s="6">
        <v>0</v>
      </c>
      <c r="FD244" s="4">
        <v>0</v>
      </c>
      <c r="FE244" s="9">
        <f t="shared" si="1967"/>
        <v>0</v>
      </c>
      <c r="FF244" s="6">
        <v>0</v>
      </c>
      <c r="FG244" s="4">
        <v>0</v>
      </c>
      <c r="FH244" s="9">
        <f t="shared" si="1968"/>
        <v>0</v>
      </c>
      <c r="FI244" s="6">
        <v>0</v>
      </c>
      <c r="FJ244" s="4">
        <v>0</v>
      </c>
      <c r="FK244" s="9">
        <f t="shared" si="1969"/>
        <v>0</v>
      </c>
      <c r="FL244" s="6">
        <v>0</v>
      </c>
      <c r="FM244" s="4">
        <v>0</v>
      </c>
      <c r="FN244" s="9">
        <f t="shared" si="1970"/>
        <v>0</v>
      </c>
      <c r="FO244" s="6">
        <v>0</v>
      </c>
      <c r="FP244" s="4">
        <v>0</v>
      </c>
      <c r="FQ244" s="9">
        <f t="shared" si="1971"/>
        <v>0</v>
      </c>
      <c r="FR244" s="6">
        <v>0</v>
      </c>
      <c r="FS244" s="4">
        <v>0</v>
      </c>
      <c r="FT244" s="9">
        <f t="shared" si="1972"/>
        <v>0</v>
      </c>
      <c r="FU244" s="6">
        <v>0</v>
      </c>
      <c r="FV244" s="4">
        <v>0</v>
      </c>
      <c r="FW244" s="9">
        <f t="shared" si="1973"/>
        <v>0</v>
      </c>
      <c r="FX244" s="5">
        <v>50.006029999999996</v>
      </c>
      <c r="FY244" s="4">
        <v>5942.152</v>
      </c>
      <c r="FZ244" s="9">
        <f t="shared" si="1974"/>
        <v>118828.70925766353</v>
      </c>
      <c r="GA244" s="6">
        <v>0</v>
      </c>
      <c r="GB244" s="4">
        <v>0</v>
      </c>
      <c r="GC244" s="9">
        <f t="shared" si="1975"/>
        <v>0</v>
      </c>
      <c r="GD244" s="6">
        <v>0</v>
      </c>
      <c r="GE244" s="4">
        <v>0</v>
      </c>
      <c r="GF244" s="9">
        <f t="shared" si="1976"/>
        <v>0</v>
      </c>
      <c r="GG244" s="6">
        <v>0</v>
      </c>
      <c r="GH244" s="4">
        <v>0</v>
      </c>
      <c r="GI244" s="9">
        <f t="shared" si="1977"/>
        <v>0</v>
      </c>
      <c r="GJ244" s="6">
        <v>0</v>
      </c>
      <c r="GK244" s="4">
        <v>0</v>
      </c>
      <c r="GL244" s="9">
        <f t="shared" si="1978"/>
        <v>0</v>
      </c>
      <c r="GM244" s="6">
        <v>0</v>
      </c>
      <c r="GN244" s="4">
        <v>0</v>
      </c>
      <c r="GO244" s="9">
        <f t="shared" si="1979"/>
        <v>0</v>
      </c>
      <c r="GP244" s="6">
        <v>0</v>
      </c>
      <c r="GQ244" s="4">
        <v>0</v>
      </c>
      <c r="GR244" s="9">
        <f t="shared" si="1980"/>
        <v>0</v>
      </c>
      <c r="GS244" s="5">
        <v>40</v>
      </c>
      <c r="GT244" s="4">
        <v>5030.6639999999998</v>
      </c>
      <c r="GU244" s="9">
        <f t="shared" si="1981"/>
        <v>125766.59999999999</v>
      </c>
      <c r="GV244" s="6">
        <v>0</v>
      </c>
      <c r="GW244" s="4">
        <v>0</v>
      </c>
      <c r="GX244" s="9">
        <f t="shared" si="1982"/>
        <v>0</v>
      </c>
      <c r="GY244" s="6">
        <v>0</v>
      </c>
      <c r="GZ244" s="4">
        <v>0</v>
      </c>
      <c r="HA244" s="9">
        <f t="shared" si="1983"/>
        <v>0</v>
      </c>
      <c r="HB244" s="6">
        <v>0</v>
      </c>
      <c r="HC244" s="4">
        <v>0</v>
      </c>
      <c r="HD244" s="9">
        <f t="shared" si="1984"/>
        <v>0</v>
      </c>
      <c r="HE244" s="6">
        <v>0</v>
      </c>
      <c r="HF244" s="4">
        <v>0</v>
      </c>
      <c r="HG244" s="9">
        <f t="shared" si="1985"/>
        <v>0</v>
      </c>
      <c r="HH244" s="6">
        <v>0</v>
      </c>
      <c r="HI244" s="4">
        <v>0</v>
      </c>
      <c r="HJ244" s="9">
        <f t="shared" si="1986"/>
        <v>0</v>
      </c>
      <c r="HK244" s="6"/>
      <c r="HL244" s="4"/>
      <c r="HM244" s="9"/>
      <c r="HN244" s="5">
        <v>0.221</v>
      </c>
      <c r="HO244" s="4">
        <v>9.8179999999999996</v>
      </c>
      <c r="HP244" s="9">
        <f t="shared" si="1987"/>
        <v>44425.339366515836</v>
      </c>
      <c r="HQ244" s="5">
        <v>0.63554999999999995</v>
      </c>
      <c r="HR244" s="4">
        <v>36.450000000000003</v>
      </c>
      <c r="HS244" s="9">
        <f t="shared" si="1988"/>
        <v>57351.899929195191</v>
      </c>
      <c r="HT244" s="6">
        <f t="shared" si="1990"/>
        <v>215.30134000000001</v>
      </c>
      <c r="HU244" s="10">
        <f t="shared" si="1991"/>
        <v>12351.652</v>
      </c>
    </row>
    <row r="245" spans="1:229" x14ac:dyDescent="0.3">
      <c r="A245" s="66">
        <v>2022</v>
      </c>
      <c r="B245" s="67" t="s">
        <v>7</v>
      </c>
      <c r="C245" s="6">
        <v>0</v>
      </c>
      <c r="D245" s="4">
        <v>0</v>
      </c>
      <c r="E245" s="9">
        <f t="shared" si="1992"/>
        <v>0</v>
      </c>
      <c r="F245" s="6">
        <v>0</v>
      </c>
      <c r="G245" s="4">
        <v>0</v>
      </c>
      <c r="H245" s="9">
        <f t="shared" si="1916"/>
        <v>0</v>
      </c>
      <c r="I245" s="6">
        <v>0</v>
      </c>
      <c r="J245" s="4">
        <v>0</v>
      </c>
      <c r="K245" s="9">
        <f t="shared" si="1917"/>
        <v>0</v>
      </c>
      <c r="L245" s="6">
        <v>0</v>
      </c>
      <c r="M245" s="4">
        <v>0</v>
      </c>
      <c r="N245" s="9">
        <f t="shared" si="1918"/>
        <v>0</v>
      </c>
      <c r="O245" s="6">
        <v>0</v>
      </c>
      <c r="P245" s="4">
        <v>0</v>
      </c>
      <c r="Q245" s="9">
        <f t="shared" si="1919"/>
        <v>0</v>
      </c>
      <c r="R245" s="6">
        <v>0</v>
      </c>
      <c r="S245" s="4">
        <v>0</v>
      </c>
      <c r="T245" s="9">
        <f t="shared" si="1920"/>
        <v>0</v>
      </c>
      <c r="U245" s="5">
        <v>40.891289999999998</v>
      </c>
      <c r="V245" s="4">
        <v>221.239</v>
      </c>
      <c r="W245" s="9">
        <f t="shared" si="1921"/>
        <v>5410.4186979672204</v>
      </c>
      <c r="X245" s="6">
        <v>0</v>
      </c>
      <c r="Y245" s="4">
        <v>0</v>
      </c>
      <c r="Z245" s="9">
        <f t="shared" si="1922"/>
        <v>0</v>
      </c>
      <c r="AA245" s="6">
        <v>0</v>
      </c>
      <c r="AB245" s="4">
        <v>0</v>
      </c>
      <c r="AC245" s="9">
        <f t="shared" si="1923"/>
        <v>0</v>
      </c>
      <c r="AD245" s="6">
        <v>0</v>
      </c>
      <c r="AE245" s="4">
        <v>0</v>
      </c>
      <c r="AF245" s="9">
        <f t="shared" si="1924"/>
        <v>0</v>
      </c>
      <c r="AG245" s="6">
        <v>0</v>
      </c>
      <c r="AH245" s="4">
        <v>0</v>
      </c>
      <c r="AI245" s="9">
        <f t="shared" si="1925"/>
        <v>0</v>
      </c>
      <c r="AJ245" s="6">
        <v>0</v>
      </c>
      <c r="AK245" s="4">
        <v>0</v>
      </c>
      <c r="AL245" s="9">
        <f t="shared" si="1926"/>
        <v>0</v>
      </c>
      <c r="AM245" s="6">
        <v>0</v>
      </c>
      <c r="AN245" s="4">
        <v>0</v>
      </c>
      <c r="AO245" s="9">
        <f t="shared" si="1927"/>
        <v>0</v>
      </c>
      <c r="AP245" s="6">
        <v>0</v>
      </c>
      <c r="AQ245" s="4">
        <v>0</v>
      </c>
      <c r="AR245" s="9">
        <f t="shared" si="1928"/>
        <v>0</v>
      </c>
      <c r="AS245" s="6">
        <v>0</v>
      </c>
      <c r="AT245" s="4">
        <v>0</v>
      </c>
      <c r="AU245" s="9">
        <f t="shared" si="1929"/>
        <v>0</v>
      </c>
      <c r="AV245" s="6">
        <v>0</v>
      </c>
      <c r="AW245" s="4">
        <v>0</v>
      </c>
      <c r="AX245" s="9">
        <f t="shared" si="1930"/>
        <v>0</v>
      </c>
      <c r="AY245" s="6">
        <v>0</v>
      </c>
      <c r="AZ245" s="4">
        <v>0</v>
      </c>
      <c r="BA245" s="9">
        <f t="shared" si="1931"/>
        <v>0</v>
      </c>
      <c r="BB245" s="6">
        <v>0</v>
      </c>
      <c r="BC245" s="4">
        <v>0</v>
      </c>
      <c r="BD245" s="9">
        <f t="shared" si="1932"/>
        <v>0</v>
      </c>
      <c r="BE245" s="6">
        <v>0</v>
      </c>
      <c r="BF245" s="4">
        <v>0</v>
      </c>
      <c r="BG245" s="9">
        <f t="shared" si="1933"/>
        <v>0</v>
      </c>
      <c r="BH245" s="5">
        <v>0.1066</v>
      </c>
      <c r="BI245" s="4">
        <v>4.0449999999999999</v>
      </c>
      <c r="BJ245" s="9">
        <f t="shared" si="1934"/>
        <v>37945.59099437148</v>
      </c>
      <c r="BK245" s="6">
        <v>0</v>
      </c>
      <c r="BL245" s="4">
        <v>0</v>
      </c>
      <c r="BM245" s="9">
        <f t="shared" si="1935"/>
        <v>0</v>
      </c>
      <c r="BN245" s="6">
        <v>0</v>
      </c>
      <c r="BO245" s="4">
        <v>0</v>
      </c>
      <c r="BP245" s="9">
        <f t="shared" si="1936"/>
        <v>0</v>
      </c>
      <c r="BQ245" s="6">
        <v>0</v>
      </c>
      <c r="BR245" s="4">
        <v>0</v>
      </c>
      <c r="BS245" s="9">
        <f t="shared" si="1937"/>
        <v>0</v>
      </c>
      <c r="BT245" s="6">
        <v>0</v>
      </c>
      <c r="BU245" s="4">
        <v>0</v>
      </c>
      <c r="BV245" s="9">
        <f t="shared" si="1938"/>
        <v>0</v>
      </c>
      <c r="BW245" s="6">
        <v>0</v>
      </c>
      <c r="BX245" s="4">
        <v>0</v>
      </c>
      <c r="BY245" s="9">
        <f t="shared" si="1939"/>
        <v>0</v>
      </c>
      <c r="BZ245" s="6">
        <v>0</v>
      </c>
      <c r="CA245" s="4">
        <v>0</v>
      </c>
      <c r="CB245" s="9">
        <f t="shared" si="1940"/>
        <v>0</v>
      </c>
      <c r="CC245" s="5">
        <v>0.15769999999999998</v>
      </c>
      <c r="CD245" s="4">
        <v>2.0779999999999998</v>
      </c>
      <c r="CE245" s="9">
        <f t="shared" si="1941"/>
        <v>13176.918199112239</v>
      </c>
      <c r="CF245" s="6">
        <v>0</v>
      </c>
      <c r="CG245" s="4">
        <v>0</v>
      </c>
      <c r="CH245" s="9">
        <f t="shared" si="1942"/>
        <v>0</v>
      </c>
      <c r="CI245" s="6">
        <v>0</v>
      </c>
      <c r="CJ245" s="4">
        <v>0</v>
      </c>
      <c r="CK245" s="9">
        <f t="shared" si="1943"/>
        <v>0</v>
      </c>
      <c r="CL245" s="6">
        <v>0</v>
      </c>
      <c r="CM245" s="4">
        <v>0</v>
      </c>
      <c r="CN245" s="9">
        <f t="shared" si="1944"/>
        <v>0</v>
      </c>
      <c r="CO245" s="6">
        <v>0</v>
      </c>
      <c r="CP245" s="4">
        <v>0</v>
      </c>
      <c r="CQ245" s="9">
        <f t="shared" si="1945"/>
        <v>0</v>
      </c>
      <c r="CR245" s="6">
        <v>0</v>
      </c>
      <c r="CS245" s="4">
        <v>0</v>
      </c>
      <c r="CT245" s="9">
        <f t="shared" si="1946"/>
        <v>0</v>
      </c>
      <c r="CU245" s="6">
        <v>0</v>
      </c>
      <c r="CV245" s="4">
        <v>0</v>
      </c>
      <c r="CW245" s="9">
        <f t="shared" si="1947"/>
        <v>0</v>
      </c>
      <c r="CX245" s="6">
        <v>0</v>
      </c>
      <c r="CY245" s="4">
        <v>0</v>
      </c>
      <c r="CZ245" s="9">
        <f t="shared" si="1948"/>
        <v>0</v>
      </c>
      <c r="DA245" s="6">
        <v>0</v>
      </c>
      <c r="DB245" s="4">
        <v>0</v>
      </c>
      <c r="DC245" s="9">
        <f t="shared" si="1949"/>
        <v>0</v>
      </c>
      <c r="DD245" s="5">
        <v>15.30364</v>
      </c>
      <c r="DE245" s="4">
        <v>25.074999999999999</v>
      </c>
      <c r="DF245" s="9">
        <f t="shared" si="1950"/>
        <v>1638.4990760368121</v>
      </c>
      <c r="DG245" s="6">
        <v>0</v>
      </c>
      <c r="DH245" s="4">
        <v>0</v>
      </c>
      <c r="DI245" s="9">
        <f t="shared" si="1951"/>
        <v>0</v>
      </c>
      <c r="DJ245" s="5">
        <v>0.112</v>
      </c>
      <c r="DK245" s="4">
        <v>1.1020000000000001</v>
      </c>
      <c r="DL245" s="9">
        <f t="shared" si="1952"/>
        <v>9839.2857142857156</v>
      </c>
      <c r="DM245" s="6">
        <v>0</v>
      </c>
      <c r="DN245" s="4">
        <v>0</v>
      </c>
      <c r="DO245" s="9">
        <f t="shared" si="1953"/>
        <v>0</v>
      </c>
      <c r="DP245" s="6">
        <v>0</v>
      </c>
      <c r="DQ245" s="4">
        <v>0</v>
      </c>
      <c r="DR245" s="9">
        <f t="shared" si="1954"/>
        <v>0</v>
      </c>
      <c r="DS245" s="5">
        <v>6.0000000000000001E-3</v>
      </c>
      <c r="DT245" s="4">
        <v>0.41599999999999998</v>
      </c>
      <c r="DU245" s="9">
        <f t="shared" si="1955"/>
        <v>69333.333333333328</v>
      </c>
      <c r="DV245" s="5">
        <v>1.31589</v>
      </c>
      <c r="DW245" s="4">
        <v>7.9349999999999996</v>
      </c>
      <c r="DX245" s="9">
        <f t="shared" si="1956"/>
        <v>6030.1392973576822</v>
      </c>
      <c r="DY245" s="5">
        <v>0.85514000000000001</v>
      </c>
      <c r="DZ245" s="4">
        <v>32.003</v>
      </c>
      <c r="EA245" s="9">
        <f t="shared" si="1957"/>
        <v>37424.281404214511</v>
      </c>
      <c r="EB245" s="6">
        <v>0</v>
      </c>
      <c r="EC245" s="4">
        <v>0</v>
      </c>
      <c r="ED245" s="9">
        <f t="shared" si="1958"/>
        <v>0</v>
      </c>
      <c r="EE245" s="6">
        <v>0</v>
      </c>
      <c r="EF245" s="4">
        <v>0</v>
      </c>
      <c r="EG245" s="9">
        <f t="shared" si="1959"/>
        <v>0</v>
      </c>
      <c r="EH245" s="6">
        <v>0</v>
      </c>
      <c r="EI245" s="4">
        <v>0</v>
      </c>
      <c r="EJ245" s="9">
        <f t="shared" si="1960"/>
        <v>0</v>
      </c>
      <c r="EK245" s="6">
        <v>0</v>
      </c>
      <c r="EL245" s="4">
        <v>0</v>
      </c>
      <c r="EM245" s="9">
        <f t="shared" si="1961"/>
        <v>0</v>
      </c>
      <c r="EN245" s="6">
        <v>0</v>
      </c>
      <c r="EO245" s="4">
        <v>0</v>
      </c>
      <c r="EP245" s="9">
        <f t="shared" si="1962"/>
        <v>0</v>
      </c>
      <c r="EQ245" s="6">
        <v>0</v>
      </c>
      <c r="ER245" s="4">
        <v>0</v>
      </c>
      <c r="ES245" s="9">
        <f t="shared" si="1963"/>
        <v>0</v>
      </c>
      <c r="ET245" s="6">
        <v>0</v>
      </c>
      <c r="EU245" s="4">
        <v>0</v>
      </c>
      <c r="EV245" s="9">
        <f t="shared" si="1964"/>
        <v>0</v>
      </c>
      <c r="EW245" s="6">
        <v>0</v>
      </c>
      <c r="EX245" s="4">
        <v>0</v>
      </c>
      <c r="EY245" s="9">
        <f t="shared" si="1965"/>
        <v>0</v>
      </c>
      <c r="EZ245" s="6">
        <v>0</v>
      </c>
      <c r="FA245" s="4">
        <v>0</v>
      </c>
      <c r="FB245" s="9">
        <f t="shared" si="1966"/>
        <v>0</v>
      </c>
      <c r="FC245" s="6">
        <v>0</v>
      </c>
      <c r="FD245" s="4">
        <v>0</v>
      </c>
      <c r="FE245" s="9">
        <f t="shared" si="1967"/>
        <v>0</v>
      </c>
      <c r="FF245" s="6">
        <v>0</v>
      </c>
      <c r="FG245" s="4">
        <v>0</v>
      </c>
      <c r="FH245" s="9">
        <f t="shared" si="1968"/>
        <v>0</v>
      </c>
      <c r="FI245" s="6">
        <v>0</v>
      </c>
      <c r="FJ245" s="4">
        <v>0</v>
      </c>
      <c r="FK245" s="9">
        <f t="shared" si="1969"/>
        <v>0</v>
      </c>
      <c r="FL245" s="6">
        <v>0</v>
      </c>
      <c r="FM245" s="4">
        <v>0</v>
      </c>
      <c r="FN245" s="9">
        <f t="shared" si="1970"/>
        <v>0</v>
      </c>
      <c r="FO245" s="6">
        <v>0</v>
      </c>
      <c r="FP245" s="4">
        <v>0</v>
      </c>
      <c r="FQ245" s="9">
        <f t="shared" si="1971"/>
        <v>0</v>
      </c>
      <c r="FR245" s="6">
        <v>0</v>
      </c>
      <c r="FS245" s="4">
        <v>0</v>
      </c>
      <c r="FT245" s="9">
        <f t="shared" si="1972"/>
        <v>0</v>
      </c>
      <c r="FU245" s="6">
        <v>0</v>
      </c>
      <c r="FV245" s="4">
        <v>0</v>
      </c>
      <c r="FW245" s="9">
        <f t="shared" si="1973"/>
        <v>0</v>
      </c>
      <c r="FX245" s="6">
        <v>0</v>
      </c>
      <c r="FY245" s="4">
        <v>0</v>
      </c>
      <c r="FZ245" s="9">
        <f t="shared" si="1974"/>
        <v>0</v>
      </c>
      <c r="GA245" s="6">
        <v>0</v>
      </c>
      <c r="GB245" s="4">
        <v>0</v>
      </c>
      <c r="GC245" s="9">
        <f t="shared" si="1975"/>
        <v>0</v>
      </c>
      <c r="GD245" s="6">
        <v>0</v>
      </c>
      <c r="GE245" s="4">
        <v>0</v>
      </c>
      <c r="GF245" s="9">
        <f t="shared" si="1976"/>
        <v>0</v>
      </c>
      <c r="GG245" s="6">
        <v>0</v>
      </c>
      <c r="GH245" s="4">
        <v>0</v>
      </c>
      <c r="GI245" s="9">
        <f t="shared" si="1977"/>
        <v>0</v>
      </c>
      <c r="GJ245" s="6">
        <v>0</v>
      </c>
      <c r="GK245" s="4">
        <v>0</v>
      </c>
      <c r="GL245" s="9">
        <f t="shared" si="1978"/>
        <v>0</v>
      </c>
      <c r="GM245" s="6">
        <v>0</v>
      </c>
      <c r="GN245" s="4">
        <v>0</v>
      </c>
      <c r="GO245" s="9">
        <f t="shared" si="1979"/>
        <v>0</v>
      </c>
      <c r="GP245" s="6">
        <v>0</v>
      </c>
      <c r="GQ245" s="4">
        <v>0</v>
      </c>
      <c r="GR245" s="9">
        <f t="shared" si="1980"/>
        <v>0</v>
      </c>
      <c r="GS245" s="6">
        <v>0</v>
      </c>
      <c r="GT245" s="4">
        <v>0</v>
      </c>
      <c r="GU245" s="9">
        <f t="shared" si="1981"/>
        <v>0</v>
      </c>
      <c r="GV245" s="6">
        <v>0</v>
      </c>
      <c r="GW245" s="4">
        <v>0</v>
      </c>
      <c r="GX245" s="9">
        <f t="shared" si="1982"/>
        <v>0</v>
      </c>
      <c r="GY245" s="6">
        <v>0</v>
      </c>
      <c r="GZ245" s="4">
        <v>0</v>
      </c>
      <c r="HA245" s="9">
        <f t="shared" si="1983"/>
        <v>0</v>
      </c>
      <c r="HB245" s="6">
        <v>0</v>
      </c>
      <c r="HC245" s="4">
        <v>0</v>
      </c>
      <c r="HD245" s="9">
        <f t="shared" si="1984"/>
        <v>0</v>
      </c>
      <c r="HE245" s="6">
        <v>0</v>
      </c>
      <c r="HF245" s="4">
        <v>0</v>
      </c>
      <c r="HG245" s="9">
        <f t="shared" si="1985"/>
        <v>0</v>
      </c>
      <c r="HH245" s="6">
        <v>0</v>
      </c>
      <c r="HI245" s="4">
        <v>0</v>
      </c>
      <c r="HJ245" s="9">
        <f t="shared" si="1986"/>
        <v>0</v>
      </c>
      <c r="HK245" s="6"/>
      <c r="HL245" s="4"/>
      <c r="HM245" s="9"/>
      <c r="HN245" s="5">
        <v>0.61199999999999999</v>
      </c>
      <c r="HO245" s="4">
        <v>28.042000000000002</v>
      </c>
      <c r="HP245" s="9">
        <f t="shared" si="1987"/>
        <v>45820.261437908499</v>
      </c>
      <c r="HQ245" s="6">
        <v>0</v>
      </c>
      <c r="HR245" s="4">
        <v>0</v>
      </c>
      <c r="HS245" s="9">
        <f t="shared" si="1988"/>
        <v>0</v>
      </c>
      <c r="HT245" s="6">
        <f t="shared" si="1990"/>
        <v>59.360260000000004</v>
      </c>
      <c r="HU245" s="10">
        <f t="shared" si="1991"/>
        <v>321.93499999999995</v>
      </c>
    </row>
    <row r="246" spans="1:229" x14ac:dyDescent="0.3">
      <c r="A246" s="66">
        <v>2022</v>
      </c>
      <c r="B246" s="67" t="s">
        <v>8</v>
      </c>
      <c r="C246" s="6">
        <v>0</v>
      </c>
      <c r="D246" s="4">
        <v>0</v>
      </c>
      <c r="E246" s="9">
        <f t="shared" si="1992"/>
        <v>0</v>
      </c>
      <c r="F246" s="6">
        <v>0</v>
      </c>
      <c r="G246" s="4">
        <v>0</v>
      </c>
      <c r="H246" s="9">
        <f t="shared" si="1916"/>
        <v>0</v>
      </c>
      <c r="I246" s="6">
        <v>0</v>
      </c>
      <c r="J246" s="4">
        <v>0</v>
      </c>
      <c r="K246" s="9">
        <f t="shared" si="1917"/>
        <v>0</v>
      </c>
      <c r="L246" s="6">
        <v>0</v>
      </c>
      <c r="M246" s="4">
        <v>0</v>
      </c>
      <c r="N246" s="9">
        <f t="shared" si="1918"/>
        <v>0</v>
      </c>
      <c r="O246" s="6">
        <v>0</v>
      </c>
      <c r="P246" s="4">
        <v>0</v>
      </c>
      <c r="Q246" s="9">
        <f t="shared" si="1919"/>
        <v>0</v>
      </c>
      <c r="R246" s="6">
        <v>0</v>
      </c>
      <c r="S246" s="4">
        <v>0</v>
      </c>
      <c r="T246" s="9">
        <f t="shared" si="1920"/>
        <v>0</v>
      </c>
      <c r="U246" s="5">
        <v>27.25385</v>
      </c>
      <c r="V246" s="4">
        <v>74.673000000000002</v>
      </c>
      <c r="W246" s="9">
        <f t="shared" si="1921"/>
        <v>2739.9064719296539</v>
      </c>
      <c r="X246" s="6">
        <v>0</v>
      </c>
      <c r="Y246" s="4">
        <v>0</v>
      </c>
      <c r="Z246" s="9">
        <f t="shared" si="1922"/>
        <v>0</v>
      </c>
      <c r="AA246" s="6">
        <v>0</v>
      </c>
      <c r="AB246" s="4">
        <v>0</v>
      </c>
      <c r="AC246" s="9">
        <f t="shared" si="1923"/>
        <v>0</v>
      </c>
      <c r="AD246" s="6">
        <v>0</v>
      </c>
      <c r="AE246" s="4">
        <v>0</v>
      </c>
      <c r="AF246" s="9">
        <f t="shared" si="1924"/>
        <v>0</v>
      </c>
      <c r="AG246" s="6">
        <v>0</v>
      </c>
      <c r="AH246" s="4">
        <v>0</v>
      </c>
      <c r="AI246" s="9">
        <f t="shared" si="1925"/>
        <v>0</v>
      </c>
      <c r="AJ246" s="6">
        <v>0</v>
      </c>
      <c r="AK246" s="4">
        <v>0</v>
      </c>
      <c r="AL246" s="9">
        <f t="shared" si="1926"/>
        <v>0</v>
      </c>
      <c r="AM246" s="6">
        <v>0</v>
      </c>
      <c r="AN246" s="4">
        <v>0</v>
      </c>
      <c r="AO246" s="9">
        <f t="shared" si="1927"/>
        <v>0</v>
      </c>
      <c r="AP246" s="6">
        <v>0</v>
      </c>
      <c r="AQ246" s="4">
        <v>0</v>
      </c>
      <c r="AR246" s="9">
        <f t="shared" si="1928"/>
        <v>0</v>
      </c>
      <c r="AS246" s="6">
        <v>0</v>
      </c>
      <c r="AT246" s="4">
        <v>0</v>
      </c>
      <c r="AU246" s="9">
        <f t="shared" si="1929"/>
        <v>0</v>
      </c>
      <c r="AV246" s="6">
        <v>0</v>
      </c>
      <c r="AW246" s="4">
        <v>0</v>
      </c>
      <c r="AX246" s="9">
        <f t="shared" si="1930"/>
        <v>0</v>
      </c>
      <c r="AY246" s="6">
        <v>0</v>
      </c>
      <c r="AZ246" s="4">
        <v>0</v>
      </c>
      <c r="BA246" s="9">
        <f t="shared" si="1931"/>
        <v>0</v>
      </c>
      <c r="BB246" s="6">
        <v>0</v>
      </c>
      <c r="BC246" s="4">
        <v>0</v>
      </c>
      <c r="BD246" s="9">
        <f t="shared" si="1932"/>
        <v>0</v>
      </c>
      <c r="BE246" s="6">
        <v>0</v>
      </c>
      <c r="BF246" s="4">
        <v>0</v>
      </c>
      <c r="BG246" s="9">
        <f t="shared" si="1933"/>
        <v>0</v>
      </c>
      <c r="BH246" s="5">
        <v>9.2121200000000005</v>
      </c>
      <c r="BI246" s="4">
        <v>72.456000000000003</v>
      </c>
      <c r="BJ246" s="9">
        <f t="shared" si="1934"/>
        <v>7865.290508590856</v>
      </c>
      <c r="BK246" s="5">
        <v>2.1000000000000001E-2</v>
      </c>
      <c r="BL246" s="4">
        <v>0.88300000000000001</v>
      </c>
      <c r="BM246" s="9">
        <f t="shared" si="1935"/>
        <v>42047.619047619046</v>
      </c>
      <c r="BN246" s="6">
        <v>0</v>
      </c>
      <c r="BO246" s="4">
        <v>0</v>
      </c>
      <c r="BP246" s="9">
        <f t="shared" si="1936"/>
        <v>0</v>
      </c>
      <c r="BQ246" s="6">
        <v>0</v>
      </c>
      <c r="BR246" s="4">
        <v>0</v>
      </c>
      <c r="BS246" s="9">
        <f t="shared" si="1937"/>
        <v>0</v>
      </c>
      <c r="BT246" s="6">
        <v>0</v>
      </c>
      <c r="BU246" s="4">
        <v>0</v>
      </c>
      <c r="BV246" s="9">
        <f t="shared" si="1938"/>
        <v>0</v>
      </c>
      <c r="BW246" s="6">
        <v>0</v>
      </c>
      <c r="BX246" s="4">
        <v>0</v>
      </c>
      <c r="BY246" s="9">
        <f t="shared" si="1939"/>
        <v>0</v>
      </c>
      <c r="BZ246" s="6">
        <v>0</v>
      </c>
      <c r="CA246" s="4">
        <v>0</v>
      </c>
      <c r="CB246" s="9">
        <f t="shared" si="1940"/>
        <v>0</v>
      </c>
      <c r="CC246" s="5">
        <v>0.18780000000000002</v>
      </c>
      <c r="CD246" s="4">
        <v>4</v>
      </c>
      <c r="CE246" s="9">
        <f t="shared" si="1941"/>
        <v>21299.254526091583</v>
      </c>
      <c r="CF246" s="6">
        <v>0</v>
      </c>
      <c r="CG246" s="4">
        <v>0</v>
      </c>
      <c r="CH246" s="9">
        <f t="shared" si="1942"/>
        <v>0</v>
      </c>
      <c r="CI246" s="6">
        <v>0</v>
      </c>
      <c r="CJ246" s="4">
        <v>0</v>
      </c>
      <c r="CK246" s="9">
        <f t="shared" si="1943"/>
        <v>0</v>
      </c>
      <c r="CL246" s="6">
        <v>0</v>
      </c>
      <c r="CM246" s="4">
        <v>0</v>
      </c>
      <c r="CN246" s="9">
        <f t="shared" si="1944"/>
        <v>0</v>
      </c>
      <c r="CO246" s="6">
        <v>0</v>
      </c>
      <c r="CP246" s="4">
        <v>0</v>
      </c>
      <c r="CQ246" s="9">
        <f t="shared" si="1945"/>
        <v>0</v>
      </c>
      <c r="CR246" s="6">
        <v>0</v>
      </c>
      <c r="CS246" s="4">
        <v>0</v>
      </c>
      <c r="CT246" s="9">
        <f t="shared" si="1946"/>
        <v>0</v>
      </c>
      <c r="CU246" s="6">
        <v>0</v>
      </c>
      <c r="CV246" s="4">
        <v>0</v>
      </c>
      <c r="CW246" s="9">
        <f t="shared" si="1947"/>
        <v>0</v>
      </c>
      <c r="CX246" s="5">
        <v>92.58</v>
      </c>
      <c r="CY246" s="4">
        <v>11380.002</v>
      </c>
      <c r="CZ246" s="9">
        <f t="shared" si="1948"/>
        <v>122920.7388204796</v>
      </c>
      <c r="DA246" s="6">
        <v>0</v>
      </c>
      <c r="DB246" s="4">
        <v>0</v>
      </c>
      <c r="DC246" s="9">
        <f t="shared" si="1949"/>
        <v>0</v>
      </c>
      <c r="DD246" s="5">
        <v>1.5140199999999999</v>
      </c>
      <c r="DE246" s="4">
        <v>13.555999999999999</v>
      </c>
      <c r="DF246" s="9">
        <f t="shared" si="1950"/>
        <v>8953.6465832683862</v>
      </c>
      <c r="DG246" s="5">
        <v>1.7999999999999999E-2</v>
      </c>
      <c r="DH246" s="4">
        <v>0.95399999999999996</v>
      </c>
      <c r="DI246" s="9">
        <f t="shared" si="1951"/>
        <v>53000</v>
      </c>
      <c r="DJ246" s="6">
        <v>0</v>
      </c>
      <c r="DK246" s="4">
        <v>0</v>
      </c>
      <c r="DL246" s="9">
        <f t="shared" si="1952"/>
        <v>0</v>
      </c>
      <c r="DM246" s="5">
        <v>1.8710000000000001E-2</v>
      </c>
      <c r="DN246" s="4">
        <v>1.375</v>
      </c>
      <c r="DO246" s="9">
        <f t="shared" si="1953"/>
        <v>73490.112239444148</v>
      </c>
      <c r="DP246" s="6">
        <v>0</v>
      </c>
      <c r="DQ246" s="4">
        <v>0</v>
      </c>
      <c r="DR246" s="9">
        <f t="shared" si="1954"/>
        <v>0</v>
      </c>
      <c r="DS246" s="6">
        <v>0</v>
      </c>
      <c r="DT246" s="4">
        <v>0</v>
      </c>
      <c r="DU246" s="9">
        <f t="shared" si="1955"/>
        <v>0</v>
      </c>
      <c r="DV246" s="5">
        <v>1.0902700000000001</v>
      </c>
      <c r="DW246" s="4">
        <v>7.9850000000000003</v>
      </c>
      <c r="DX246" s="9">
        <f t="shared" si="1956"/>
        <v>7323.8739027947204</v>
      </c>
      <c r="DY246" s="5">
        <v>36.545739999999995</v>
      </c>
      <c r="DZ246" s="4">
        <v>457.31099999999998</v>
      </c>
      <c r="EA246" s="9">
        <f t="shared" si="1957"/>
        <v>12513.387333243219</v>
      </c>
      <c r="EB246" s="6">
        <v>0</v>
      </c>
      <c r="EC246" s="4">
        <v>0</v>
      </c>
      <c r="ED246" s="9">
        <f t="shared" si="1958"/>
        <v>0</v>
      </c>
      <c r="EE246" s="6">
        <v>0</v>
      </c>
      <c r="EF246" s="4">
        <v>0</v>
      </c>
      <c r="EG246" s="9">
        <f t="shared" si="1959"/>
        <v>0</v>
      </c>
      <c r="EH246" s="6">
        <v>0</v>
      </c>
      <c r="EI246" s="4">
        <v>0</v>
      </c>
      <c r="EJ246" s="9">
        <f t="shared" si="1960"/>
        <v>0</v>
      </c>
      <c r="EK246" s="6">
        <v>0</v>
      </c>
      <c r="EL246" s="4">
        <v>0</v>
      </c>
      <c r="EM246" s="9">
        <f t="shared" si="1961"/>
        <v>0</v>
      </c>
      <c r="EN246" s="6">
        <v>0</v>
      </c>
      <c r="EO246" s="4">
        <v>0</v>
      </c>
      <c r="EP246" s="9">
        <f t="shared" si="1962"/>
        <v>0</v>
      </c>
      <c r="EQ246" s="6">
        <v>0</v>
      </c>
      <c r="ER246" s="4">
        <v>0</v>
      </c>
      <c r="ES246" s="9">
        <f t="shared" si="1963"/>
        <v>0</v>
      </c>
      <c r="ET246" s="6">
        <v>0</v>
      </c>
      <c r="EU246" s="4">
        <v>0</v>
      </c>
      <c r="EV246" s="9">
        <f t="shared" si="1964"/>
        <v>0</v>
      </c>
      <c r="EW246" s="6">
        <v>0</v>
      </c>
      <c r="EX246" s="4">
        <v>0</v>
      </c>
      <c r="EY246" s="9">
        <f t="shared" si="1965"/>
        <v>0</v>
      </c>
      <c r="EZ246" s="6">
        <v>0</v>
      </c>
      <c r="FA246" s="4">
        <v>0</v>
      </c>
      <c r="FB246" s="9">
        <f t="shared" si="1966"/>
        <v>0</v>
      </c>
      <c r="FC246" s="6">
        <v>0</v>
      </c>
      <c r="FD246" s="4">
        <v>0</v>
      </c>
      <c r="FE246" s="9">
        <f t="shared" si="1967"/>
        <v>0</v>
      </c>
      <c r="FF246" s="6">
        <v>0</v>
      </c>
      <c r="FG246" s="4">
        <v>0</v>
      </c>
      <c r="FH246" s="9">
        <f t="shared" si="1968"/>
        <v>0</v>
      </c>
      <c r="FI246" s="6">
        <v>0</v>
      </c>
      <c r="FJ246" s="4">
        <v>0</v>
      </c>
      <c r="FK246" s="9">
        <f t="shared" si="1969"/>
        <v>0</v>
      </c>
      <c r="FL246" s="6">
        <v>0</v>
      </c>
      <c r="FM246" s="4">
        <v>0</v>
      </c>
      <c r="FN246" s="9">
        <f t="shared" si="1970"/>
        <v>0</v>
      </c>
      <c r="FO246" s="6">
        <v>0</v>
      </c>
      <c r="FP246" s="4">
        <v>0</v>
      </c>
      <c r="FQ246" s="9">
        <f t="shared" si="1971"/>
        <v>0</v>
      </c>
      <c r="FR246" s="6">
        <v>0</v>
      </c>
      <c r="FS246" s="4">
        <v>0</v>
      </c>
      <c r="FT246" s="9">
        <f t="shared" si="1972"/>
        <v>0</v>
      </c>
      <c r="FU246" s="6">
        <v>0</v>
      </c>
      <c r="FV246" s="4">
        <v>0</v>
      </c>
      <c r="FW246" s="9">
        <f t="shared" si="1973"/>
        <v>0</v>
      </c>
      <c r="FX246" s="5">
        <v>7.2999999999999995E-2</v>
      </c>
      <c r="FY246" s="4">
        <v>15.231</v>
      </c>
      <c r="FZ246" s="9">
        <f t="shared" si="1974"/>
        <v>208643.83561643836</v>
      </c>
      <c r="GA246" s="6">
        <v>0</v>
      </c>
      <c r="GB246" s="4">
        <v>0</v>
      </c>
      <c r="GC246" s="9">
        <f t="shared" si="1975"/>
        <v>0</v>
      </c>
      <c r="GD246" s="6">
        <v>0</v>
      </c>
      <c r="GE246" s="4">
        <v>0</v>
      </c>
      <c r="GF246" s="9">
        <f t="shared" si="1976"/>
        <v>0</v>
      </c>
      <c r="GG246" s="5">
        <v>1.5029999999999999</v>
      </c>
      <c r="GH246" s="4">
        <v>69.468000000000004</v>
      </c>
      <c r="GI246" s="9">
        <f t="shared" si="1977"/>
        <v>46219.560878243523</v>
      </c>
      <c r="GJ246" s="6">
        <v>0</v>
      </c>
      <c r="GK246" s="4">
        <v>0</v>
      </c>
      <c r="GL246" s="9">
        <f t="shared" si="1978"/>
        <v>0</v>
      </c>
      <c r="GM246" s="6">
        <v>0</v>
      </c>
      <c r="GN246" s="4">
        <v>0</v>
      </c>
      <c r="GO246" s="9">
        <f t="shared" si="1979"/>
        <v>0</v>
      </c>
      <c r="GP246" s="6">
        <v>0</v>
      </c>
      <c r="GQ246" s="4">
        <v>0</v>
      </c>
      <c r="GR246" s="9">
        <f t="shared" si="1980"/>
        <v>0</v>
      </c>
      <c r="GS246" s="5">
        <v>27.527999999999999</v>
      </c>
      <c r="GT246" s="4">
        <v>226.78700000000001</v>
      </c>
      <c r="GU246" s="9">
        <f t="shared" si="1981"/>
        <v>8238.4117988956714</v>
      </c>
      <c r="GV246" s="6">
        <v>0</v>
      </c>
      <c r="GW246" s="4">
        <v>0</v>
      </c>
      <c r="GX246" s="9">
        <f t="shared" si="1982"/>
        <v>0</v>
      </c>
      <c r="GY246" s="6">
        <v>0</v>
      </c>
      <c r="GZ246" s="4">
        <v>0</v>
      </c>
      <c r="HA246" s="9">
        <f t="shared" si="1983"/>
        <v>0</v>
      </c>
      <c r="HB246" s="6">
        <v>0</v>
      </c>
      <c r="HC246" s="4">
        <v>0</v>
      </c>
      <c r="HD246" s="9">
        <f t="shared" si="1984"/>
        <v>0</v>
      </c>
      <c r="HE246" s="6">
        <v>0</v>
      </c>
      <c r="HF246" s="4">
        <v>0</v>
      </c>
      <c r="HG246" s="9">
        <f t="shared" si="1985"/>
        <v>0</v>
      </c>
      <c r="HH246" s="6">
        <v>0</v>
      </c>
      <c r="HI246" s="4">
        <v>0</v>
      </c>
      <c r="HJ246" s="9">
        <f t="shared" si="1986"/>
        <v>0</v>
      </c>
      <c r="HK246" s="6"/>
      <c r="HL246" s="4"/>
      <c r="HM246" s="9"/>
      <c r="HN246" s="5">
        <v>0.10299999999999999</v>
      </c>
      <c r="HO246" s="4">
        <v>4.67</v>
      </c>
      <c r="HP246" s="9">
        <f t="shared" si="1987"/>
        <v>45339.805825242722</v>
      </c>
      <c r="HQ246" s="5">
        <v>0.41299999999999998</v>
      </c>
      <c r="HR246" s="4">
        <v>30.716999999999999</v>
      </c>
      <c r="HS246" s="9">
        <f t="shared" si="1988"/>
        <v>74375.302663438255</v>
      </c>
      <c r="HT246" s="6">
        <f t="shared" si="1990"/>
        <v>198.06151</v>
      </c>
      <c r="HU246" s="10">
        <f t="shared" si="1991"/>
        <v>12360.068000000003</v>
      </c>
    </row>
    <row r="247" spans="1:229" x14ac:dyDescent="0.3">
      <c r="A247" s="66">
        <v>2022</v>
      </c>
      <c r="B247" s="67" t="s">
        <v>9</v>
      </c>
      <c r="C247" s="6">
        <v>0</v>
      </c>
      <c r="D247" s="4">
        <v>0</v>
      </c>
      <c r="E247" s="9">
        <f t="shared" si="1992"/>
        <v>0</v>
      </c>
      <c r="F247" s="6">
        <v>0</v>
      </c>
      <c r="G247" s="4">
        <v>0</v>
      </c>
      <c r="H247" s="9">
        <f t="shared" si="1916"/>
        <v>0</v>
      </c>
      <c r="I247" s="6">
        <v>0</v>
      </c>
      <c r="J247" s="4">
        <v>0</v>
      </c>
      <c r="K247" s="9">
        <f t="shared" si="1917"/>
        <v>0</v>
      </c>
      <c r="L247" s="6">
        <v>0</v>
      </c>
      <c r="M247" s="4">
        <v>0</v>
      </c>
      <c r="N247" s="9">
        <f t="shared" si="1918"/>
        <v>0</v>
      </c>
      <c r="O247" s="6">
        <v>0</v>
      </c>
      <c r="P247" s="4">
        <v>0</v>
      </c>
      <c r="Q247" s="9">
        <f t="shared" si="1919"/>
        <v>0</v>
      </c>
      <c r="R247" s="6">
        <v>0</v>
      </c>
      <c r="S247" s="4">
        <v>0</v>
      </c>
      <c r="T247" s="9">
        <f t="shared" si="1920"/>
        <v>0</v>
      </c>
      <c r="U247" s="5">
        <v>128.8775</v>
      </c>
      <c r="V247" s="4">
        <v>498.625</v>
      </c>
      <c r="W247" s="9">
        <f t="shared" si="1921"/>
        <v>3868.9841128203138</v>
      </c>
      <c r="X247" s="6">
        <v>0</v>
      </c>
      <c r="Y247" s="4">
        <v>0</v>
      </c>
      <c r="Z247" s="9">
        <f t="shared" si="1922"/>
        <v>0</v>
      </c>
      <c r="AA247" s="6">
        <v>0</v>
      </c>
      <c r="AB247" s="4">
        <v>0</v>
      </c>
      <c r="AC247" s="9">
        <f t="shared" si="1923"/>
        <v>0</v>
      </c>
      <c r="AD247" s="5">
        <v>6.9999999999999999E-4</v>
      </c>
      <c r="AE247" s="4">
        <v>1.99</v>
      </c>
      <c r="AF247" s="9">
        <f t="shared" si="1924"/>
        <v>2842857.1428571427</v>
      </c>
      <c r="AG247" s="6">
        <v>0</v>
      </c>
      <c r="AH247" s="4">
        <v>0</v>
      </c>
      <c r="AI247" s="9">
        <f t="shared" si="1925"/>
        <v>0</v>
      </c>
      <c r="AJ247" s="6">
        <v>0</v>
      </c>
      <c r="AK247" s="4">
        <v>0</v>
      </c>
      <c r="AL247" s="9">
        <f t="shared" si="1926"/>
        <v>0</v>
      </c>
      <c r="AM247" s="6">
        <v>0</v>
      </c>
      <c r="AN247" s="4">
        <v>0</v>
      </c>
      <c r="AO247" s="9">
        <f t="shared" si="1927"/>
        <v>0</v>
      </c>
      <c r="AP247" s="6">
        <v>0</v>
      </c>
      <c r="AQ247" s="4">
        <v>0</v>
      </c>
      <c r="AR247" s="9">
        <f t="shared" si="1928"/>
        <v>0</v>
      </c>
      <c r="AS247" s="6">
        <v>0</v>
      </c>
      <c r="AT247" s="4">
        <v>0</v>
      </c>
      <c r="AU247" s="9">
        <f t="shared" si="1929"/>
        <v>0</v>
      </c>
      <c r="AV247" s="6">
        <v>0</v>
      </c>
      <c r="AW247" s="4">
        <v>0</v>
      </c>
      <c r="AX247" s="9">
        <f t="shared" si="1930"/>
        <v>0</v>
      </c>
      <c r="AY247" s="6">
        <v>0</v>
      </c>
      <c r="AZ247" s="4">
        <v>0</v>
      </c>
      <c r="BA247" s="9">
        <f t="shared" si="1931"/>
        <v>0</v>
      </c>
      <c r="BB247" s="6">
        <v>0</v>
      </c>
      <c r="BC247" s="4">
        <v>0</v>
      </c>
      <c r="BD247" s="9">
        <f t="shared" si="1932"/>
        <v>0</v>
      </c>
      <c r="BE247" s="6">
        <v>0</v>
      </c>
      <c r="BF247" s="4">
        <v>0</v>
      </c>
      <c r="BG247" s="9">
        <f t="shared" si="1933"/>
        <v>0</v>
      </c>
      <c r="BH247" s="5">
        <v>0.154</v>
      </c>
      <c r="BI247" s="4">
        <v>5.4020000000000001</v>
      </c>
      <c r="BJ247" s="9">
        <f t="shared" si="1934"/>
        <v>35077.922077922085</v>
      </c>
      <c r="BK247" s="6">
        <v>0</v>
      </c>
      <c r="BL247" s="4">
        <v>0</v>
      </c>
      <c r="BM247" s="9">
        <f t="shared" si="1935"/>
        <v>0</v>
      </c>
      <c r="BN247" s="6">
        <v>0</v>
      </c>
      <c r="BO247" s="4">
        <v>0</v>
      </c>
      <c r="BP247" s="9">
        <f t="shared" si="1936"/>
        <v>0</v>
      </c>
      <c r="BQ247" s="6">
        <v>0</v>
      </c>
      <c r="BR247" s="4">
        <v>0</v>
      </c>
      <c r="BS247" s="9">
        <f t="shared" si="1937"/>
        <v>0</v>
      </c>
      <c r="BT247" s="6">
        <v>0</v>
      </c>
      <c r="BU247" s="4">
        <v>0</v>
      </c>
      <c r="BV247" s="9">
        <f t="shared" si="1938"/>
        <v>0</v>
      </c>
      <c r="BW247" s="6">
        <v>0</v>
      </c>
      <c r="BX247" s="4">
        <v>0</v>
      </c>
      <c r="BY247" s="9">
        <f t="shared" si="1939"/>
        <v>0</v>
      </c>
      <c r="BZ247" s="6">
        <v>0</v>
      </c>
      <c r="CA247" s="4">
        <v>0</v>
      </c>
      <c r="CB247" s="9">
        <f t="shared" si="1940"/>
        <v>0</v>
      </c>
      <c r="CC247" s="5">
        <v>0.13339999999999999</v>
      </c>
      <c r="CD247" s="4">
        <v>2.698</v>
      </c>
      <c r="CE247" s="9">
        <f t="shared" si="1941"/>
        <v>20224.887556221889</v>
      </c>
      <c r="CF247" s="6">
        <v>0</v>
      </c>
      <c r="CG247" s="4">
        <v>0</v>
      </c>
      <c r="CH247" s="9">
        <f t="shared" si="1942"/>
        <v>0</v>
      </c>
      <c r="CI247" s="6">
        <v>0</v>
      </c>
      <c r="CJ247" s="4">
        <v>0</v>
      </c>
      <c r="CK247" s="9">
        <f t="shared" si="1943"/>
        <v>0</v>
      </c>
      <c r="CL247" s="6">
        <v>0</v>
      </c>
      <c r="CM247" s="4">
        <v>0</v>
      </c>
      <c r="CN247" s="9">
        <f t="shared" si="1944"/>
        <v>0</v>
      </c>
      <c r="CO247" s="6">
        <v>0</v>
      </c>
      <c r="CP247" s="4">
        <v>0</v>
      </c>
      <c r="CQ247" s="9">
        <f t="shared" si="1945"/>
        <v>0</v>
      </c>
      <c r="CR247" s="6">
        <v>0</v>
      </c>
      <c r="CS247" s="4">
        <v>0</v>
      </c>
      <c r="CT247" s="9">
        <f t="shared" si="1946"/>
        <v>0</v>
      </c>
      <c r="CU247" s="6">
        <v>0</v>
      </c>
      <c r="CV247" s="4">
        <v>0</v>
      </c>
      <c r="CW247" s="9">
        <f t="shared" si="1947"/>
        <v>0</v>
      </c>
      <c r="CX247" s="6">
        <v>0</v>
      </c>
      <c r="CY247" s="4">
        <v>0</v>
      </c>
      <c r="CZ247" s="9">
        <f t="shared" si="1948"/>
        <v>0</v>
      </c>
      <c r="DA247" s="6">
        <v>0</v>
      </c>
      <c r="DB247" s="4">
        <v>0</v>
      </c>
      <c r="DC247" s="9">
        <f t="shared" si="1949"/>
        <v>0</v>
      </c>
      <c r="DD247" s="5">
        <v>1.354E-2</v>
      </c>
      <c r="DE247" s="4">
        <v>1.2290000000000001</v>
      </c>
      <c r="DF247" s="9">
        <f t="shared" si="1950"/>
        <v>90768.09453471197</v>
      </c>
      <c r="DG247" s="6">
        <v>0</v>
      </c>
      <c r="DH247" s="4">
        <v>0</v>
      </c>
      <c r="DI247" s="9">
        <f t="shared" si="1951"/>
        <v>0</v>
      </c>
      <c r="DJ247" s="5">
        <v>0.05</v>
      </c>
      <c r="DK247" s="4">
        <v>2.4900000000000002</v>
      </c>
      <c r="DL247" s="9">
        <f t="shared" si="1952"/>
        <v>49800.000000000007</v>
      </c>
      <c r="DM247" s="6">
        <v>0</v>
      </c>
      <c r="DN247" s="4">
        <v>0</v>
      </c>
      <c r="DO247" s="9">
        <f t="shared" si="1953"/>
        <v>0</v>
      </c>
      <c r="DP247" s="6">
        <v>0</v>
      </c>
      <c r="DQ247" s="4">
        <v>0</v>
      </c>
      <c r="DR247" s="9">
        <f t="shared" si="1954"/>
        <v>0</v>
      </c>
      <c r="DS247" s="6">
        <v>0</v>
      </c>
      <c r="DT247" s="4">
        <v>0</v>
      </c>
      <c r="DU247" s="9">
        <f t="shared" si="1955"/>
        <v>0</v>
      </c>
      <c r="DV247" s="5">
        <v>0.88648000000000005</v>
      </c>
      <c r="DW247" s="4">
        <v>5.4020000000000001</v>
      </c>
      <c r="DX247" s="9">
        <f t="shared" si="1956"/>
        <v>6093.7641007129314</v>
      </c>
      <c r="DY247" s="5">
        <v>0.93735000000000002</v>
      </c>
      <c r="DZ247" s="4">
        <v>34.073</v>
      </c>
      <c r="EA247" s="9">
        <f t="shared" si="1957"/>
        <v>36350.349389235613</v>
      </c>
      <c r="EB247" s="6">
        <v>0</v>
      </c>
      <c r="EC247" s="4">
        <v>0</v>
      </c>
      <c r="ED247" s="9">
        <f t="shared" si="1958"/>
        <v>0</v>
      </c>
      <c r="EE247" s="6">
        <v>0</v>
      </c>
      <c r="EF247" s="4">
        <v>0</v>
      </c>
      <c r="EG247" s="9">
        <f t="shared" si="1959"/>
        <v>0</v>
      </c>
      <c r="EH247" s="6">
        <v>0</v>
      </c>
      <c r="EI247" s="4">
        <v>0</v>
      </c>
      <c r="EJ247" s="9">
        <f t="shared" si="1960"/>
        <v>0</v>
      </c>
      <c r="EK247" s="6">
        <v>0</v>
      </c>
      <c r="EL247" s="4">
        <v>0</v>
      </c>
      <c r="EM247" s="9">
        <f t="shared" si="1961"/>
        <v>0</v>
      </c>
      <c r="EN247" s="6">
        <v>0</v>
      </c>
      <c r="EO247" s="4">
        <v>0</v>
      </c>
      <c r="EP247" s="9">
        <f t="shared" si="1962"/>
        <v>0</v>
      </c>
      <c r="EQ247" s="6">
        <v>0</v>
      </c>
      <c r="ER247" s="4">
        <v>0</v>
      </c>
      <c r="ES247" s="9">
        <f t="shared" si="1963"/>
        <v>0</v>
      </c>
      <c r="ET247" s="6">
        <v>0</v>
      </c>
      <c r="EU247" s="4">
        <v>0</v>
      </c>
      <c r="EV247" s="9">
        <f t="shared" si="1964"/>
        <v>0</v>
      </c>
      <c r="EW247" s="5">
        <v>0.15</v>
      </c>
      <c r="EX247" s="4">
        <v>6.66</v>
      </c>
      <c r="EY247" s="9">
        <f t="shared" si="1965"/>
        <v>44400.000000000007</v>
      </c>
      <c r="EZ247" s="6">
        <v>0</v>
      </c>
      <c r="FA247" s="4">
        <v>0</v>
      </c>
      <c r="FB247" s="9">
        <f t="shared" si="1966"/>
        <v>0</v>
      </c>
      <c r="FC247" s="6">
        <v>0</v>
      </c>
      <c r="FD247" s="4">
        <v>0</v>
      </c>
      <c r="FE247" s="9">
        <f t="shared" si="1967"/>
        <v>0</v>
      </c>
      <c r="FF247" s="6">
        <v>0</v>
      </c>
      <c r="FG247" s="4">
        <v>0</v>
      </c>
      <c r="FH247" s="9">
        <f t="shared" si="1968"/>
        <v>0</v>
      </c>
      <c r="FI247" s="6">
        <v>0</v>
      </c>
      <c r="FJ247" s="4">
        <v>0</v>
      </c>
      <c r="FK247" s="9">
        <f t="shared" si="1969"/>
        <v>0</v>
      </c>
      <c r="FL247" s="6">
        <v>0</v>
      </c>
      <c r="FM247" s="4">
        <v>0</v>
      </c>
      <c r="FN247" s="9">
        <f t="shared" si="1970"/>
        <v>0</v>
      </c>
      <c r="FO247" s="6">
        <v>0</v>
      </c>
      <c r="FP247" s="4">
        <v>0</v>
      </c>
      <c r="FQ247" s="9">
        <f t="shared" si="1971"/>
        <v>0</v>
      </c>
      <c r="FR247" s="6">
        <v>0</v>
      </c>
      <c r="FS247" s="4">
        <v>0</v>
      </c>
      <c r="FT247" s="9">
        <f t="shared" si="1972"/>
        <v>0</v>
      </c>
      <c r="FU247" s="6">
        <v>0</v>
      </c>
      <c r="FV247" s="4">
        <v>0</v>
      </c>
      <c r="FW247" s="9">
        <f t="shared" si="1973"/>
        <v>0</v>
      </c>
      <c r="FX247" s="6">
        <v>0</v>
      </c>
      <c r="FY247" s="4">
        <v>0</v>
      </c>
      <c r="FZ247" s="9">
        <f t="shared" si="1974"/>
        <v>0</v>
      </c>
      <c r="GA247" s="6">
        <v>0</v>
      </c>
      <c r="GB247" s="4">
        <v>0</v>
      </c>
      <c r="GC247" s="9">
        <f t="shared" si="1975"/>
        <v>0</v>
      </c>
      <c r="GD247" s="6">
        <v>0</v>
      </c>
      <c r="GE247" s="4">
        <v>0</v>
      </c>
      <c r="GF247" s="9">
        <f t="shared" si="1976"/>
        <v>0</v>
      </c>
      <c r="GG247" s="6">
        <v>0</v>
      </c>
      <c r="GH247" s="4">
        <v>0</v>
      </c>
      <c r="GI247" s="9">
        <f t="shared" si="1977"/>
        <v>0</v>
      </c>
      <c r="GJ247" s="6">
        <v>0</v>
      </c>
      <c r="GK247" s="4">
        <v>0</v>
      </c>
      <c r="GL247" s="9">
        <f t="shared" si="1978"/>
        <v>0</v>
      </c>
      <c r="GM247" s="6">
        <v>0</v>
      </c>
      <c r="GN247" s="4">
        <v>0</v>
      </c>
      <c r="GO247" s="9">
        <f t="shared" si="1979"/>
        <v>0</v>
      </c>
      <c r="GP247" s="6">
        <v>0</v>
      </c>
      <c r="GQ247" s="4">
        <v>0</v>
      </c>
      <c r="GR247" s="9">
        <f t="shared" si="1980"/>
        <v>0</v>
      </c>
      <c r="GS247" s="6">
        <v>0</v>
      </c>
      <c r="GT247" s="4">
        <v>0</v>
      </c>
      <c r="GU247" s="9">
        <f t="shared" si="1981"/>
        <v>0</v>
      </c>
      <c r="GV247" s="6">
        <v>0</v>
      </c>
      <c r="GW247" s="4">
        <v>0</v>
      </c>
      <c r="GX247" s="9">
        <f t="shared" si="1982"/>
        <v>0</v>
      </c>
      <c r="GY247" s="6">
        <v>0</v>
      </c>
      <c r="GZ247" s="4">
        <v>0</v>
      </c>
      <c r="HA247" s="9">
        <f t="shared" si="1983"/>
        <v>0</v>
      </c>
      <c r="HB247" s="6">
        <v>0</v>
      </c>
      <c r="HC247" s="4">
        <v>0</v>
      </c>
      <c r="HD247" s="9">
        <f t="shared" si="1984"/>
        <v>0</v>
      </c>
      <c r="HE247" s="6">
        <v>0</v>
      </c>
      <c r="HF247" s="4">
        <v>0</v>
      </c>
      <c r="HG247" s="9">
        <f t="shared" si="1985"/>
        <v>0</v>
      </c>
      <c r="HH247" s="6">
        <v>0</v>
      </c>
      <c r="HI247" s="4">
        <v>0</v>
      </c>
      <c r="HJ247" s="9">
        <f t="shared" si="1986"/>
        <v>0</v>
      </c>
      <c r="HK247" s="6"/>
      <c r="HL247" s="4"/>
      <c r="HM247" s="9"/>
      <c r="HN247" s="5">
        <v>0.85699999999999998</v>
      </c>
      <c r="HO247" s="4">
        <v>42.279000000000003</v>
      </c>
      <c r="HP247" s="9">
        <f t="shared" si="1987"/>
        <v>49333.722287047851</v>
      </c>
      <c r="HQ247" s="5">
        <v>8.0030000000000004E-2</v>
      </c>
      <c r="HR247" s="4">
        <v>3.4740000000000002</v>
      </c>
      <c r="HS247" s="9">
        <f t="shared" si="1988"/>
        <v>43408.721729351491</v>
      </c>
      <c r="HT247" s="6">
        <f t="shared" si="1990"/>
        <v>132.14000000000001</v>
      </c>
      <c r="HU247" s="10">
        <f t="shared" si="1991"/>
        <v>604.322</v>
      </c>
    </row>
    <row r="248" spans="1:229" x14ac:dyDescent="0.3">
      <c r="A248" s="66">
        <v>2022</v>
      </c>
      <c r="B248" s="67" t="s">
        <v>10</v>
      </c>
      <c r="C248" s="6">
        <v>0</v>
      </c>
      <c r="D248" s="4">
        <v>0</v>
      </c>
      <c r="E248" s="9">
        <f t="shared" si="1992"/>
        <v>0</v>
      </c>
      <c r="F248" s="6">
        <v>0</v>
      </c>
      <c r="G248" s="4">
        <v>0</v>
      </c>
      <c r="H248" s="9">
        <f t="shared" si="1916"/>
        <v>0</v>
      </c>
      <c r="I248" s="6">
        <v>0</v>
      </c>
      <c r="J248" s="4">
        <v>0</v>
      </c>
      <c r="K248" s="9">
        <f t="shared" si="1917"/>
        <v>0</v>
      </c>
      <c r="L248" s="6">
        <v>0</v>
      </c>
      <c r="M248" s="4">
        <v>0</v>
      </c>
      <c r="N248" s="9">
        <f t="shared" si="1918"/>
        <v>0</v>
      </c>
      <c r="O248" s="6">
        <v>0</v>
      </c>
      <c r="P248" s="4">
        <v>0</v>
      </c>
      <c r="Q248" s="9">
        <f t="shared" si="1919"/>
        <v>0</v>
      </c>
      <c r="R248" s="6">
        <v>0</v>
      </c>
      <c r="S248" s="4">
        <v>0</v>
      </c>
      <c r="T248" s="9">
        <f t="shared" si="1920"/>
        <v>0</v>
      </c>
      <c r="U248" s="5">
        <v>27.97307</v>
      </c>
      <c r="V248" s="4">
        <v>80.084000000000003</v>
      </c>
      <c r="W248" s="9">
        <f t="shared" si="1921"/>
        <v>2862.8963499537235</v>
      </c>
      <c r="X248" s="6">
        <v>0</v>
      </c>
      <c r="Y248" s="4">
        <v>0</v>
      </c>
      <c r="Z248" s="9">
        <f t="shared" si="1922"/>
        <v>0</v>
      </c>
      <c r="AA248" s="6">
        <v>0</v>
      </c>
      <c r="AB248" s="4">
        <v>0</v>
      </c>
      <c r="AC248" s="9">
        <f t="shared" si="1923"/>
        <v>0</v>
      </c>
      <c r="AD248" s="6">
        <v>0</v>
      </c>
      <c r="AE248" s="4">
        <v>0</v>
      </c>
      <c r="AF248" s="9">
        <f t="shared" si="1924"/>
        <v>0</v>
      </c>
      <c r="AG248" s="5">
        <v>5.6999999999999998E-4</v>
      </c>
      <c r="AH248" s="4">
        <v>7.4999999999999997E-2</v>
      </c>
      <c r="AI248" s="9">
        <f t="shared" si="1925"/>
        <v>131578.94736842104</v>
      </c>
      <c r="AJ248" s="6">
        <v>0</v>
      </c>
      <c r="AK248" s="4">
        <v>0</v>
      </c>
      <c r="AL248" s="9">
        <f t="shared" si="1926"/>
        <v>0</v>
      </c>
      <c r="AM248" s="6">
        <v>0</v>
      </c>
      <c r="AN248" s="4">
        <v>0</v>
      </c>
      <c r="AO248" s="9">
        <f t="shared" si="1927"/>
        <v>0</v>
      </c>
      <c r="AP248" s="6">
        <v>0</v>
      </c>
      <c r="AQ248" s="4">
        <v>0</v>
      </c>
      <c r="AR248" s="9">
        <f t="shared" si="1928"/>
        <v>0</v>
      </c>
      <c r="AS248" s="6">
        <v>0</v>
      </c>
      <c r="AT248" s="4">
        <v>0</v>
      </c>
      <c r="AU248" s="9">
        <f t="shared" si="1929"/>
        <v>0</v>
      </c>
      <c r="AV248" s="6">
        <v>0</v>
      </c>
      <c r="AW248" s="4">
        <v>0</v>
      </c>
      <c r="AX248" s="9">
        <f t="shared" si="1930"/>
        <v>0</v>
      </c>
      <c r="AY248" s="6">
        <v>0</v>
      </c>
      <c r="AZ248" s="4">
        <v>0</v>
      </c>
      <c r="BA248" s="9">
        <f t="shared" si="1931"/>
        <v>0</v>
      </c>
      <c r="BB248" s="6">
        <v>0</v>
      </c>
      <c r="BC248" s="4">
        <v>0</v>
      </c>
      <c r="BD248" s="9">
        <f t="shared" si="1932"/>
        <v>0</v>
      </c>
      <c r="BE248" s="6">
        <v>0</v>
      </c>
      <c r="BF248" s="4">
        <v>0</v>
      </c>
      <c r="BG248" s="9">
        <f t="shared" si="1933"/>
        <v>0</v>
      </c>
      <c r="BH248" s="5">
        <v>9.2739999999999989E-2</v>
      </c>
      <c r="BI248" s="4">
        <v>5.0069999999999997</v>
      </c>
      <c r="BJ248" s="9">
        <f t="shared" si="1934"/>
        <v>53989.648479620446</v>
      </c>
      <c r="BK248" s="6">
        <v>0</v>
      </c>
      <c r="BL248" s="4">
        <v>0</v>
      </c>
      <c r="BM248" s="9">
        <f t="shared" si="1935"/>
        <v>0</v>
      </c>
      <c r="BN248" s="5">
        <v>8.1199999999999987E-3</v>
      </c>
      <c r="BO248" s="4">
        <v>0.89300000000000002</v>
      </c>
      <c r="BP248" s="9">
        <f t="shared" si="1936"/>
        <v>109975.3694581281</v>
      </c>
      <c r="BQ248" s="6">
        <v>0</v>
      </c>
      <c r="BR248" s="4">
        <v>0</v>
      </c>
      <c r="BS248" s="9">
        <f t="shared" si="1937"/>
        <v>0</v>
      </c>
      <c r="BT248" s="6">
        <v>0</v>
      </c>
      <c r="BU248" s="4">
        <v>0</v>
      </c>
      <c r="BV248" s="9">
        <f t="shared" si="1938"/>
        <v>0</v>
      </c>
      <c r="BW248" s="6">
        <v>0</v>
      </c>
      <c r="BX248" s="4">
        <v>0</v>
      </c>
      <c r="BY248" s="9">
        <f t="shared" si="1939"/>
        <v>0</v>
      </c>
      <c r="BZ248" s="6">
        <v>0</v>
      </c>
      <c r="CA248" s="4">
        <v>0</v>
      </c>
      <c r="CB248" s="9">
        <f t="shared" si="1940"/>
        <v>0</v>
      </c>
      <c r="CC248" s="5">
        <v>0.12479999999999999</v>
      </c>
      <c r="CD248" s="4">
        <v>2.1629999999999998</v>
      </c>
      <c r="CE248" s="9">
        <f t="shared" si="1941"/>
        <v>17331.73076923077</v>
      </c>
      <c r="CF248" s="6">
        <v>0</v>
      </c>
      <c r="CG248" s="4">
        <v>0</v>
      </c>
      <c r="CH248" s="9">
        <f t="shared" si="1942"/>
        <v>0</v>
      </c>
      <c r="CI248" s="6">
        <v>0</v>
      </c>
      <c r="CJ248" s="4">
        <v>0</v>
      </c>
      <c r="CK248" s="9">
        <f t="shared" si="1943"/>
        <v>0</v>
      </c>
      <c r="CL248" s="6">
        <v>0</v>
      </c>
      <c r="CM248" s="4">
        <v>0</v>
      </c>
      <c r="CN248" s="9">
        <f t="shared" si="1944"/>
        <v>0</v>
      </c>
      <c r="CO248" s="6">
        <v>0</v>
      </c>
      <c r="CP248" s="4">
        <v>0</v>
      </c>
      <c r="CQ248" s="9">
        <f t="shared" si="1945"/>
        <v>0</v>
      </c>
      <c r="CR248" s="6">
        <v>0</v>
      </c>
      <c r="CS248" s="4">
        <v>0</v>
      </c>
      <c r="CT248" s="9">
        <f t="shared" si="1946"/>
        <v>0</v>
      </c>
      <c r="CU248" s="6">
        <v>0</v>
      </c>
      <c r="CV248" s="4">
        <v>0</v>
      </c>
      <c r="CW248" s="9">
        <f t="shared" si="1947"/>
        <v>0</v>
      </c>
      <c r="CX248" s="6">
        <v>0</v>
      </c>
      <c r="CY248" s="4">
        <v>0</v>
      </c>
      <c r="CZ248" s="9">
        <f t="shared" si="1948"/>
        <v>0</v>
      </c>
      <c r="DA248" s="6">
        <v>0</v>
      </c>
      <c r="DB248" s="4">
        <v>0</v>
      </c>
      <c r="DC248" s="9">
        <f t="shared" si="1949"/>
        <v>0</v>
      </c>
      <c r="DD248" s="5">
        <v>1.4057200000000001</v>
      </c>
      <c r="DE248" s="4">
        <v>6.649</v>
      </c>
      <c r="DF248" s="9">
        <f t="shared" si="1950"/>
        <v>4729.960447315254</v>
      </c>
      <c r="DG248" s="6">
        <v>0</v>
      </c>
      <c r="DH248" s="4">
        <v>0</v>
      </c>
      <c r="DI248" s="9">
        <f t="shared" si="1951"/>
        <v>0</v>
      </c>
      <c r="DJ248" s="5">
        <v>7.8799999999999995E-2</v>
      </c>
      <c r="DK248" s="4">
        <v>3.1440000000000001</v>
      </c>
      <c r="DL248" s="9">
        <f t="shared" si="1952"/>
        <v>39898.477157360408</v>
      </c>
      <c r="DM248" s="6">
        <v>0</v>
      </c>
      <c r="DN248" s="4">
        <v>0</v>
      </c>
      <c r="DO248" s="9">
        <f t="shared" si="1953"/>
        <v>0</v>
      </c>
      <c r="DP248" s="6">
        <v>0</v>
      </c>
      <c r="DQ248" s="4">
        <v>0</v>
      </c>
      <c r="DR248" s="9">
        <f t="shared" si="1954"/>
        <v>0</v>
      </c>
      <c r="DS248" s="6">
        <v>0</v>
      </c>
      <c r="DT248" s="4">
        <v>0</v>
      </c>
      <c r="DU248" s="9">
        <f t="shared" si="1955"/>
        <v>0</v>
      </c>
      <c r="DV248" s="5">
        <v>1.11127</v>
      </c>
      <c r="DW248" s="4">
        <v>10.032999999999999</v>
      </c>
      <c r="DX248" s="9">
        <f t="shared" si="1956"/>
        <v>9028.4089375219337</v>
      </c>
      <c r="DY248" s="5">
        <v>1.07409</v>
      </c>
      <c r="DZ248" s="4">
        <v>26.712</v>
      </c>
      <c r="EA248" s="9">
        <f t="shared" si="1957"/>
        <v>24869.424349914811</v>
      </c>
      <c r="EB248" s="6">
        <v>0</v>
      </c>
      <c r="EC248" s="4">
        <v>0</v>
      </c>
      <c r="ED248" s="9">
        <f t="shared" si="1958"/>
        <v>0</v>
      </c>
      <c r="EE248" s="6">
        <v>0</v>
      </c>
      <c r="EF248" s="4">
        <v>0</v>
      </c>
      <c r="EG248" s="9">
        <f t="shared" si="1959"/>
        <v>0</v>
      </c>
      <c r="EH248" s="6">
        <v>0</v>
      </c>
      <c r="EI248" s="4">
        <v>0</v>
      </c>
      <c r="EJ248" s="9">
        <f t="shared" si="1960"/>
        <v>0</v>
      </c>
      <c r="EK248" s="6">
        <v>0</v>
      </c>
      <c r="EL248" s="4">
        <v>0</v>
      </c>
      <c r="EM248" s="9">
        <f t="shared" si="1961"/>
        <v>0</v>
      </c>
      <c r="EN248" s="6">
        <v>0</v>
      </c>
      <c r="EO248" s="4">
        <v>0</v>
      </c>
      <c r="EP248" s="9">
        <f t="shared" si="1962"/>
        <v>0</v>
      </c>
      <c r="EQ248" s="6">
        <v>0</v>
      </c>
      <c r="ER248" s="4">
        <v>0</v>
      </c>
      <c r="ES248" s="9">
        <f t="shared" si="1963"/>
        <v>0</v>
      </c>
      <c r="ET248" s="6">
        <v>0</v>
      </c>
      <c r="EU248" s="4">
        <v>0</v>
      </c>
      <c r="EV248" s="9">
        <f t="shared" si="1964"/>
        <v>0</v>
      </c>
      <c r="EW248" s="6">
        <v>0</v>
      </c>
      <c r="EX248" s="4">
        <v>0</v>
      </c>
      <c r="EY248" s="9">
        <f t="shared" si="1965"/>
        <v>0</v>
      </c>
      <c r="EZ248" s="6">
        <v>0</v>
      </c>
      <c r="FA248" s="4">
        <v>0</v>
      </c>
      <c r="FB248" s="9">
        <f t="shared" si="1966"/>
        <v>0</v>
      </c>
      <c r="FC248" s="6">
        <v>0</v>
      </c>
      <c r="FD248" s="4">
        <v>0</v>
      </c>
      <c r="FE248" s="9">
        <f t="shared" si="1967"/>
        <v>0</v>
      </c>
      <c r="FF248" s="6">
        <v>0</v>
      </c>
      <c r="FG248" s="4">
        <v>0</v>
      </c>
      <c r="FH248" s="9">
        <f t="shared" si="1968"/>
        <v>0</v>
      </c>
      <c r="FI248" s="6">
        <v>0</v>
      </c>
      <c r="FJ248" s="4">
        <v>0</v>
      </c>
      <c r="FK248" s="9">
        <f t="shared" si="1969"/>
        <v>0</v>
      </c>
      <c r="FL248" s="6">
        <v>0</v>
      </c>
      <c r="FM248" s="4">
        <v>0</v>
      </c>
      <c r="FN248" s="9">
        <f t="shared" si="1970"/>
        <v>0</v>
      </c>
      <c r="FO248" s="6">
        <v>0</v>
      </c>
      <c r="FP248" s="4">
        <v>0</v>
      </c>
      <c r="FQ248" s="9">
        <f t="shared" si="1971"/>
        <v>0</v>
      </c>
      <c r="FR248" s="6">
        <v>0</v>
      </c>
      <c r="FS248" s="4">
        <v>0</v>
      </c>
      <c r="FT248" s="9">
        <f t="shared" si="1972"/>
        <v>0</v>
      </c>
      <c r="FU248" s="6">
        <v>0</v>
      </c>
      <c r="FV248" s="4">
        <v>0</v>
      </c>
      <c r="FW248" s="9">
        <f t="shared" si="1973"/>
        <v>0</v>
      </c>
      <c r="FX248" s="6">
        <v>0</v>
      </c>
      <c r="FY248" s="4">
        <v>0</v>
      </c>
      <c r="FZ248" s="9">
        <f t="shared" si="1974"/>
        <v>0</v>
      </c>
      <c r="GA248" s="6">
        <v>0</v>
      </c>
      <c r="GB248" s="4">
        <v>0</v>
      </c>
      <c r="GC248" s="9">
        <f t="shared" si="1975"/>
        <v>0</v>
      </c>
      <c r="GD248" s="6">
        <v>0</v>
      </c>
      <c r="GE248" s="4">
        <v>0</v>
      </c>
      <c r="GF248" s="9">
        <f t="shared" si="1976"/>
        <v>0</v>
      </c>
      <c r="GG248" s="6">
        <v>0</v>
      </c>
      <c r="GH248" s="4">
        <v>0</v>
      </c>
      <c r="GI248" s="9">
        <f t="shared" si="1977"/>
        <v>0</v>
      </c>
      <c r="GJ248" s="6">
        <v>0</v>
      </c>
      <c r="GK248" s="4">
        <v>0</v>
      </c>
      <c r="GL248" s="9">
        <f t="shared" si="1978"/>
        <v>0</v>
      </c>
      <c r="GM248" s="6">
        <v>0</v>
      </c>
      <c r="GN248" s="4">
        <v>0</v>
      </c>
      <c r="GO248" s="9">
        <f t="shared" si="1979"/>
        <v>0</v>
      </c>
      <c r="GP248" s="6">
        <v>0</v>
      </c>
      <c r="GQ248" s="4">
        <v>0</v>
      </c>
      <c r="GR248" s="9">
        <f t="shared" si="1980"/>
        <v>0</v>
      </c>
      <c r="GS248" s="6">
        <v>0</v>
      </c>
      <c r="GT248" s="4">
        <v>0</v>
      </c>
      <c r="GU248" s="9">
        <f t="shared" si="1981"/>
        <v>0</v>
      </c>
      <c r="GV248" s="6">
        <v>0</v>
      </c>
      <c r="GW248" s="4">
        <v>0</v>
      </c>
      <c r="GX248" s="9">
        <f t="shared" si="1982"/>
        <v>0</v>
      </c>
      <c r="GY248" s="6">
        <v>0</v>
      </c>
      <c r="GZ248" s="4">
        <v>0</v>
      </c>
      <c r="HA248" s="9">
        <f t="shared" si="1983"/>
        <v>0</v>
      </c>
      <c r="HB248" s="5">
        <v>1.2199999999999999E-2</v>
      </c>
      <c r="HC248" s="4">
        <v>1.0820000000000001</v>
      </c>
      <c r="HD248" s="9">
        <f t="shared" si="1984"/>
        <v>88688.524590163957</v>
      </c>
      <c r="HE248" s="6">
        <v>0</v>
      </c>
      <c r="HF248" s="4">
        <v>0</v>
      </c>
      <c r="HG248" s="9">
        <f t="shared" si="1985"/>
        <v>0</v>
      </c>
      <c r="HH248" s="6">
        <v>0</v>
      </c>
      <c r="HI248" s="4">
        <v>0</v>
      </c>
      <c r="HJ248" s="9">
        <f t="shared" si="1986"/>
        <v>0</v>
      </c>
      <c r="HK248" s="6"/>
      <c r="HL248" s="4"/>
      <c r="HM248" s="9"/>
      <c r="HN248" s="5">
        <v>0.16600000000000001</v>
      </c>
      <c r="HO248" s="4">
        <v>8.8119999999999994</v>
      </c>
      <c r="HP248" s="9">
        <f t="shared" si="1987"/>
        <v>53084.337349397589</v>
      </c>
      <c r="HQ248" s="5">
        <v>0.77500000000000002</v>
      </c>
      <c r="HR248" s="4">
        <v>31.744</v>
      </c>
      <c r="HS248" s="9">
        <f t="shared" si="1988"/>
        <v>40960</v>
      </c>
      <c r="HT248" s="6">
        <f t="shared" si="1990"/>
        <v>32.822379999999995</v>
      </c>
      <c r="HU248" s="10">
        <f t="shared" si="1991"/>
        <v>176.39800000000002</v>
      </c>
    </row>
    <row r="249" spans="1:229" x14ac:dyDescent="0.3">
      <c r="A249" s="66">
        <v>2022</v>
      </c>
      <c r="B249" s="67" t="s">
        <v>11</v>
      </c>
      <c r="C249" s="5">
        <v>0.1135</v>
      </c>
      <c r="D249" s="4">
        <v>26.74</v>
      </c>
      <c r="E249" s="9">
        <f t="shared" si="1992"/>
        <v>235594.71365638764</v>
      </c>
      <c r="F249" s="6">
        <v>0</v>
      </c>
      <c r="G249" s="4">
        <v>0</v>
      </c>
      <c r="H249" s="9">
        <f t="shared" si="1916"/>
        <v>0</v>
      </c>
      <c r="I249" s="6">
        <v>0</v>
      </c>
      <c r="J249" s="4">
        <v>0</v>
      </c>
      <c r="K249" s="9">
        <f t="shared" si="1917"/>
        <v>0</v>
      </c>
      <c r="L249" s="6">
        <v>0</v>
      </c>
      <c r="M249" s="4">
        <v>0</v>
      </c>
      <c r="N249" s="9">
        <f t="shared" si="1918"/>
        <v>0</v>
      </c>
      <c r="O249" s="6">
        <v>0</v>
      </c>
      <c r="P249" s="4">
        <v>0</v>
      </c>
      <c r="Q249" s="9">
        <f t="shared" si="1919"/>
        <v>0</v>
      </c>
      <c r="R249" s="6">
        <v>0</v>
      </c>
      <c r="S249" s="4">
        <v>0</v>
      </c>
      <c r="T249" s="9">
        <f t="shared" si="1920"/>
        <v>0</v>
      </c>
      <c r="U249" s="5">
        <v>1.4927000000000001</v>
      </c>
      <c r="V249" s="4">
        <v>16.04</v>
      </c>
      <c r="W249" s="9">
        <f t="shared" si="1921"/>
        <v>10745.628726468814</v>
      </c>
      <c r="X249" s="6">
        <v>0</v>
      </c>
      <c r="Y249" s="4">
        <v>0</v>
      </c>
      <c r="Z249" s="9">
        <f t="shared" si="1922"/>
        <v>0</v>
      </c>
      <c r="AA249" s="6">
        <v>0</v>
      </c>
      <c r="AB249" s="4">
        <v>0</v>
      </c>
      <c r="AC249" s="9">
        <f t="shared" si="1923"/>
        <v>0</v>
      </c>
      <c r="AD249" s="6">
        <v>0</v>
      </c>
      <c r="AE249" s="4">
        <v>0</v>
      </c>
      <c r="AF249" s="9">
        <f t="shared" si="1924"/>
        <v>0</v>
      </c>
      <c r="AG249" s="6">
        <v>0</v>
      </c>
      <c r="AH249" s="4">
        <v>0</v>
      </c>
      <c r="AI249" s="9">
        <f t="shared" si="1925"/>
        <v>0</v>
      </c>
      <c r="AJ249" s="6">
        <v>0</v>
      </c>
      <c r="AK249" s="4">
        <v>0</v>
      </c>
      <c r="AL249" s="9">
        <f t="shared" si="1926"/>
        <v>0</v>
      </c>
      <c r="AM249" s="6">
        <v>0</v>
      </c>
      <c r="AN249" s="4">
        <v>0</v>
      </c>
      <c r="AO249" s="9">
        <f t="shared" si="1927"/>
        <v>0</v>
      </c>
      <c r="AP249" s="6">
        <v>0</v>
      </c>
      <c r="AQ249" s="4">
        <v>0</v>
      </c>
      <c r="AR249" s="9">
        <f t="shared" si="1928"/>
        <v>0</v>
      </c>
      <c r="AS249" s="6">
        <v>0</v>
      </c>
      <c r="AT249" s="4">
        <v>0</v>
      </c>
      <c r="AU249" s="9">
        <f t="shared" si="1929"/>
        <v>0</v>
      </c>
      <c r="AV249" s="6">
        <v>0</v>
      </c>
      <c r="AW249" s="4">
        <v>0</v>
      </c>
      <c r="AX249" s="9">
        <f t="shared" si="1930"/>
        <v>0</v>
      </c>
      <c r="AY249" s="6">
        <v>0</v>
      </c>
      <c r="AZ249" s="4">
        <v>0</v>
      </c>
      <c r="BA249" s="9">
        <f t="shared" si="1931"/>
        <v>0</v>
      </c>
      <c r="BB249" s="6">
        <v>0</v>
      </c>
      <c r="BC249" s="4">
        <v>0</v>
      </c>
      <c r="BD249" s="9">
        <f t="shared" si="1932"/>
        <v>0</v>
      </c>
      <c r="BE249" s="6">
        <v>0</v>
      </c>
      <c r="BF249" s="4">
        <v>0</v>
      </c>
      <c r="BG249" s="9">
        <f t="shared" si="1933"/>
        <v>0</v>
      </c>
      <c r="BH249" s="5">
        <v>0.17655999999999999</v>
      </c>
      <c r="BI249" s="4">
        <v>8.2509999999999994</v>
      </c>
      <c r="BJ249" s="9">
        <f t="shared" si="1934"/>
        <v>46731.989125509739</v>
      </c>
      <c r="BK249" s="6">
        <v>0</v>
      </c>
      <c r="BL249" s="4">
        <v>0</v>
      </c>
      <c r="BM249" s="9">
        <f t="shared" si="1935"/>
        <v>0</v>
      </c>
      <c r="BN249" s="6">
        <v>0</v>
      </c>
      <c r="BO249" s="4">
        <v>0</v>
      </c>
      <c r="BP249" s="9">
        <f t="shared" si="1936"/>
        <v>0</v>
      </c>
      <c r="BQ249" s="6">
        <v>0</v>
      </c>
      <c r="BR249" s="4">
        <v>0</v>
      </c>
      <c r="BS249" s="9">
        <f t="shared" si="1937"/>
        <v>0</v>
      </c>
      <c r="BT249" s="6">
        <v>0</v>
      </c>
      <c r="BU249" s="4">
        <v>0</v>
      </c>
      <c r="BV249" s="9">
        <f t="shared" si="1938"/>
        <v>0</v>
      </c>
      <c r="BW249" s="6">
        <v>0</v>
      </c>
      <c r="BX249" s="4">
        <v>0</v>
      </c>
      <c r="BY249" s="9">
        <f t="shared" si="1939"/>
        <v>0</v>
      </c>
      <c r="BZ249" s="6">
        <v>0</v>
      </c>
      <c r="CA249" s="4">
        <v>0</v>
      </c>
      <c r="CB249" s="9">
        <f t="shared" si="1940"/>
        <v>0</v>
      </c>
      <c r="CC249" s="5">
        <v>0.191</v>
      </c>
      <c r="CD249" s="4">
        <v>3.5590000000000002</v>
      </c>
      <c r="CE249" s="9">
        <f t="shared" si="1941"/>
        <v>18633.507853403142</v>
      </c>
      <c r="CF249" s="6">
        <v>0</v>
      </c>
      <c r="CG249" s="4">
        <v>0</v>
      </c>
      <c r="CH249" s="9">
        <f t="shared" si="1942"/>
        <v>0</v>
      </c>
      <c r="CI249" s="6">
        <v>0</v>
      </c>
      <c r="CJ249" s="4">
        <v>0</v>
      </c>
      <c r="CK249" s="9">
        <f t="shared" si="1943"/>
        <v>0</v>
      </c>
      <c r="CL249" s="6">
        <v>0</v>
      </c>
      <c r="CM249" s="4">
        <v>0</v>
      </c>
      <c r="CN249" s="9">
        <f t="shared" si="1944"/>
        <v>0</v>
      </c>
      <c r="CO249" s="6">
        <v>0</v>
      </c>
      <c r="CP249" s="4">
        <v>0</v>
      </c>
      <c r="CQ249" s="9">
        <f t="shared" si="1945"/>
        <v>0</v>
      </c>
      <c r="CR249" s="6">
        <v>0</v>
      </c>
      <c r="CS249" s="4">
        <v>0</v>
      </c>
      <c r="CT249" s="9">
        <f t="shared" si="1946"/>
        <v>0</v>
      </c>
      <c r="CU249" s="6">
        <v>0</v>
      </c>
      <c r="CV249" s="4">
        <v>0</v>
      </c>
      <c r="CW249" s="9">
        <f t="shared" si="1947"/>
        <v>0</v>
      </c>
      <c r="CX249" s="6">
        <v>0</v>
      </c>
      <c r="CY249" s="4">
        <v>0</v>
      </c>
      <c r="CZ249" s="9">
        <f t="shared" si="1948"/>
        <v>0</v>
      </c>
      <c r="DA249" s="6">
        <v>0</v>
      </c>
      <c r="DB249" s="4">
        <v>0</v>
      </c>
      <c r="DC249" s="9">
        <f t="shared" si="1949"/>
        <v>0</v>
      </c>
      <c r="DD249" s="5">
        <v>1.01E-2</v>
      </c>
      <c r="DE249" s="4">
        <v>0.68100000000000005</v>
      </c>
      <c r="DF249" s="9">
        <f t="shared" si="1950"/>
        <v>67425.742574257427</v>
      </c>
      <c r="DG249" s="5">
        <v>0.1105</v>
      </c>
      <c r="DH249" s="4">
        <v>25.489000000000001</v>
      </c>
      <c r="DI249" s="9">
        <f t="shared" si="1951"/>
        <v>230669.68325791857</v>
      </c>
      <c r="DJ249" s="6">
        <v>0</v>
      </c>
      <c r="DK249" s="4">
        <v>0</v>
      </c>
      <c r="DL249" s="9">
        <f t="shared" si="1952"/>
        <v>0</v>
      </c>
      <c r="DM249" s="6">
        <v>0</v>
      </c>
      <c r="DN249" s="4">
        <v>0</v>
      </c>
      <c r="DO249" s="9">
        <f t="shared" si="1953"/>
        <v>0</v>
      </c>
      <c r="DP249" s="6">
        <v>0</v>
      </c>
      <c r="DQ249" s="4">
        <v>0</v>
      </c>
      <c r="DR249" s="9">
        <f t="shared" si="1954"/>
        <v>0</v>
      </c>
      <c r="DS249" s="5">
        <v>5.0000000000000001E-4</v>
      </c>
      <c r="DT249" s="4">
        <v>28.972999999999999</v>
      </c>
      <c r="DU249" s="64">
        <f t="shared" si="1955"/>
        <v>57946000</v>
      </c>
      <c r="DV249" s="5">
        <v>0.59799999999999998</v>
      </c>
      <c r="DW249" s="4">
        <v>4.2919999999999998</v>
      </c>
      <c r="DX249" s="9">
        <f t="shared" si="1956"/>
        <v>7177.2575250836126</v>
      </c>
      <c r="DY249" s="5">
        <v>1.6956300000000002</v>
      </c>
      <c r="DZ249" s="4">
        <v>73.094999999999999</v>
      </c>
      <c r="EA249" s="9">
        <f t="shared" si="1957"/>
        <v>43107.871410626132</v>
      </c>
      <c r="EB249" s="6">
        <v>0</v>
      </c>
      <c r="EC249" s="4">
        <v>0</v>
      </c>
      <c r="ED249" s="9">
        <f t="shared" si="1958"/>
        <v>0</v>
      </c>
      <c r="EE249" s="6">
        <v>0</v>
      </c>
      <c r="EF249" s="4">
        <v>0</v>
      </c>
      <c r="EG249" s="9">
        <f t="shared" si="1959"/>
        <v>0</v>
      </c>
      <c r="EH249" s="5">
        <v>10.005000000000001</v>
      </c>
      <c r="EI249" s="4">
        <v>1978.239</v>
      </c>
      <c r="EJ249" s="76">
        <f t="shared" si="1960"/>
        <v>197725.03748125935</v>
      </c>
      <c r="EK249" s="6">
        <v>0</v>
      </c>
      <c r="EL249" s="4">
        <v>0</v>
      </c>
      <c r="EM249" s="9">
        <f t="shared" si="1961"/>
        <v>0</v>
      </c>
      <c r="EN249" s="6">
        <v>0</v>
      </c>
      <c r="EO249" s="4">
        <v>0</v>
      </c>
      <c r="EP249" s="9">
        <f t="shared" si="1962"/>
        <v>0</v>
      </c>
      <c r="EQ249" s="6">
        <v>0</v>
      </c>
      <c r="ER249" s="4">
        <v>0</v>
      </c>
      <c r="ES249" s="9">
        <f t="shared" si="1963"/>
        <v>0</v>
      </c>
      <c r="ET249" s="6">
        <v>0</v>
      </c>
      <c r="EU249" s="4">
        <v>0</v>
      </c>
      <c r="EV249" s="9">
        <f t="shared" si="1964"/>
        <v>0</v>
      </c>
      <c r="EW249" s="6">
        <v>0</v>
      </c>
      <c r="EX249" s="4">
        <v>0</v>
      </c>
      <c r="EY249" s="9">
        <f t="shared" si="1965"/>
        <v>0</v>
      </c>
      <c r="EZ249" s="6">
        <v>0</v>
      </c>
      <c r="FA249" s="4">
        <v>0</v>
      </c>
      <c r="FB249" s="9">
        <f t="shared" si="1966"/>
        <v>0</v>
      </c>
      <c r="FC249" s="6">
        <v>0</v>
      </c>
      <c r="FD249" s="4">
        <v>0</v>
      </c>
      <c r="FE249" s="9">
        <f t="shared" si="1967"/>
        <v>0</v>
      </c>
      <c r="FF249" s="6">
        <v>0</v>
      </c>
      <c r="FG249" s="4">
        <v>0</v>
      </c>
      <c r="FH249" s="9">
        <f t="shared" si="1968"/>
        <v>0</v>
      </c>
      <c r="FI249" s="6">
        <v>0</v>
      </c>
      <c r="FJ249" s="4">
        <v>0</v>
      </c>
      <c r="FK249" s="9">
        <f t="shared" si="1969"/>
        <v>0</v>
      </c>
      <c r="FL249" s="6">
        <v>0</v>
      </c>
      <c r="FM249" s="4">
        <v>0</v>
      </c>
      <c r="FN249" s="9">
        <f t="shared" si="1970"/>
        <v>0</v>
      </c>
      <c r="FO249" s="6">
        <v>0</v>
      </c>
      <c r="FP249" s="4">
        <v>0</v>
      </c>
      <c r="FQ249" s="9">
        <f t="shared" si="1971"/>
        <v>0</v>
      </c>
      <c r="FR249" s="6">
        <v>0</v>
      </c>
      <c r="FS249" s="4">
        <v>0</v>
      </c>
      <c r="FT249" s="9">
        <f t="shared" si="1972"/>
        <v>0</v>
      </c>
      <c r="FU249" s="6">
        <v>0</v>
      </c>
      <c r="FV249" s="4">
        <v>0</v>
      </c>
      <c r="FW249" s="9">
        <f t="shared" si="1973"/>
        <v>0</v>
      </c>
      <c r="FX249" s="6">
        <v>0</v>
      </c>
      <c r="FY249" s="4">
        <v>0</v>
      </c>
      <c r="FZ249" s="9">
        <f t="shared" si="1974"/>
        <v>0</v>
      </c>
      <c r="GA249" s="6">
        <v>0</v>
      </c>
      <c r="GB249" s="4">
        <v>0</v>
      </c>
      <c r="GC249" s="9">
        <f t="shared" si="1975"/>
        <v>0</v>
      </c>
      <c r="GD249" s="6">
        <v>0</v>
      </c>
      <c r="GE249" s="4">
        <v>0</v>
      </c>
      <c r="GF249" s="9">
        <f t="shared" si="1976"/>
        <v>0</v>
      </c>
      <c r="GG249" s="6">
        <v>0</v>
      </c>
      <c r="GH249" s="4">
        <v>0</v>
      </c>
      <c r="GI249" s="9">
        <f t="shared" si="1977"/>
        <v>0</v>
      </c>
      <c r="GJ249" s="6">
        <v>0</v>
      </c>
      <c r="GK249" s="4">
        <v>0</v>
      </c>
      <c r="GL249" s="9">
        <f t="shared" si="1978"/>
        <v>0</v>
      </c>
      <c r="GM249" s="6">
        <v>0</v>
      </c>
      <c r="GN249" s="4">
        <v>0</v>
      </c>
      <c r="GO249" s="9">
        <f t="shared" si="1979"/>
        <v>0</v>
      </c>
      <c r="GP249" s="6">
        <v>0</v>
      </c>
      <c r="GQ249" s="4">
        <v>0</v>
      </c>
      <c r="GR249" s="9">
        <f t="shared" si="1980"/>
        <v>0</v>
      </c>
      <c r="GS249" s="6">
        <v>0</v>
      </c>
      <c r="GT249" s="4">
        <v>0</v>
      </c>
      <c r="GU249" s="9">
        <f t="shared" si="1981"/>
        <v>0</v>
      </c>
      <c r="GV249" s="6">
        <v>0</v>
      </c>
      <c r="GW249" s="4">
        <v>0</v>
      </c>
      <c r="GX249" s="9">
        <f t="shared" si="1982"/>
        <v>0</v>
      </c>
      <c r="GY249" s="6">
        <v>0</v>
      </c>
      <c r="GZ249" s="4">
        <v>0</v>
      </c>
      <c r="HA249" s="9">
        <f t="shared" si="1983"/>
        <v>0</v>
      </c>
      <c r="HB249" s="6">
        <v>0</v>
      </c>
      <c r="HC249" s="4">
        <v>0</v>
      </c>
      <c r="HD249" s="9">
        <f t="shared" si="1984"/>
        <v>0</v>
      </c>
      <c r="HE249" s="6">
        <v>0</v>
      </c>
      <c r="HF249" s="4">
        <v>0</v>
      </c>
      <c r="HG249" s="9">
        <f t="shared" si="1985"/>
        <v>0</v>
      </c>
      <c r="HH249" s="6">
        <v>0</v>
      </c>
      <c r="HI249" s="4">
        <v>0</v>
      </c>
      <c r="HJ249" s="9">
        <f t="shared" si="1986"/>
        <v>0</v>
      </c>
      <c r="HK249" s="6"/>
      <c r="HL249" s="4"/>
      <c r="HM249" s="9"/>
      <c r="HN249" s="5">
        <v>0.121</v>
      </c>
      <c r="HO249" s="4">
        <v>6.5019999999999998</v>
      </c>
      <c r="HP249" s="9">
        <f t="shared" si="1987"/>
        <v>53735.537190082643</v>
      </c>
      <c r="HQ249" s="5">
        <v>0.3</v>
      </c>
      <c r="HR249" s="4">
        <v>11.984999999999999</v>
      </c>
      <c r="HS249" s="9">
        <f t="shared" si="1988"/>
        <v>39950</v>
      </c>
      <c r="HT249" s="6">
        <f t="shared" si="1990"/>
        <v>14.814490000000001</v>
      </c>
      <c r="HU249" s="10">
        <f t="shared" si="1991"/>
        <v>2183.846</v>
      </c>
    </row>
    <row r="250" spans="1:229" x14ac:dyDescent="0.3">
      <c r="A250" s="66">
        <v>2022</v>
      </c>
      <c r="B250" s="9" t="s">
        <v>12</v>
      </c>
      <c r="C250" s="6">
        <v>0</v>
      </c>
      <c r="D250" s="4">
        <v>0</v>
      </c>
      <c r="E250" s="9">
        <f t="shared" si="1992"/>
        <v>0</v>
      </c>
      <c r="F250" s="6">
        <v>0</v>
      </c>
      <c r="G250" s="4">
        <v>0</v>
      </c>
      <c r="H250" s="9">
        <f t="shared" si="1916"/>
        <v>0</v>
      </c>
      <c r="I250" s="6">
        <v>0</v>
      </c>
      <c r="J250" s="4">
        <v>0</v>
      </c>
      <c r="K250" s="9">
        <f t="shared" si="1917"/>
        <v>0</v>
      </c>
      <c r="L250" s="6">
        <v>0</v>
      </c>
      <c r="M250" s="4">
        <v>0</v>
      </c>
      <c r="N250" s="9">
        <f t="shared" si="1918"/>
        <v>0</v>
      </c>
      <c r="O250" s="6">
        <v>0</v>
      </c>
      <c r="P250" s="4">
        <v>0</v>
      </c>
      <c r="Q250" s="9">
        <f t="shared" si="1919"/>
        <v>0</v>
      </c>
      <c r="R250" s="6">
        <v>0</v>
      </c>
      <c r="S250" s="4">
        <v>0</v>
      </c>
      <c r="T250" s="9">
        <f t="shared" si="1920"/>
        <v>0</v>
      </c>
      <c r="U250" s="5">
        <v>32.485590000000002</v>
      </c>
      <c r="V250" s="4">
        <v>234.101</v>
      </c>
      <c r="W250" s="9">
        <f t="shared" si="1921"/>
        <v>7206.3028561279007</v>
      </c>
      <c r="X250" s="6">
        <v>0</v>
      </c>
      <c r="Y250" s="4">
        <v>0</v>
      </c>
      <c r="Z250" s="9">
        <f t="shared" si="1922"/>
        <v>0</v>
      </c>
      <c r="AA250" s="6">
        <v>0</v>
      </c>
      <c r="AB250" s="4">
        <v>0</v>
      </c>
      <c r="AC250" s="9">
        <f t="shared" si="1923"/>
        <v>0</v>
      </c>
      <c r="AD250" s="6">
        <v>0</v>
      </c>
      <c r="AE250" s="4">
        <v>0</v>
      </c>
      <c r="AF250" s="9">
        <f t="shared" si="1924"/>
        <v>0</v>
      </c>
      <c r="AG250" s="6">
        <v>0</v>
      </c>
      <c r="AH250" s="4">
        <v>0</v>
      </c>
      <c r="AI250" s="9">
        <f t="shared" si="1925"/>
        <v>0</v>
      </c>
      <c r="AJ250" s="6">
        <v>0</v>
      </c>
      <c r="AK250" s="4">
        <v>0</v>
      </c>
      <c r="AL250" s="9">
        <f t="shared" si="1926"/>
        <v>0</v>
      </c>
      <c r="AM250" s="6">
        <v>0</v>
      </c>
      <c r="AN250" s="4">
        <v>0</v>
      </c>
      <c r="AO250" s="9">
        <f t="shared" si="1927"/>
        <v>0</v>
      </c>
      <c r="AP250" s="5">
        <v>2.0099999999999998</v>
      </c>
      <c r="AQ250" s="4">
        <v>263.77699999999999</v>
      </c>
      <c r="AR250" s="9">
        <f t="shared" si="1928"/>
        <v>131232.33830845772</v>
      </c>
      <c r="AS250" s="6">
        <v>0</v>
      </c>
      <c r="AT250" s="4">
        <v>0</v>
      </c>
      <c r="AU250" s="9">
        <f t="shared" si="1929"/>
        <v>0</v>
      </c>
      <c r="AV250" s="6">
        <v>0</v>
      </c>
      <c r="AW250" s="4">
        <v>0</v>
      </c>
      <c r="AX250" s="9">
        <f t="shared" si="1930"/>
        <v>0</v>
      </c>
      <c r="AY250" s="6">
        <v>0</v>
      </c>
      <c r="AZ250" s="4">
        <v>0</v>
      </c>
      <c r="BA250" s="9">
        <f t="shared" si="1931"/>
        <v>0</v>
      </c>
      <c r="BB250" s="6">
        <v>0</v>
      </c>
      <c r="BC250" s="4">
        <v>0</v>
      </c>
      <c r="BD250" s="9">
        <f t="shared" si="1932"/>
        <v>0</v>
      </c>
      <c r="BE250" s="6">
        <v>0</v>
      </c>
      <c r="BF250" s="4">
        <v>0</v>
      </c>
      <c r="BG250" s="9">
        <f t="shared" si="1933"/>
        <v>0</v>
      </c>
      <c r="BH250" s="5">
        <v>0.32269999999999999</v>
      </c>
      <c r="BI250" s="4">
        <v>32.826000000000001</v>
      </c>
      <c r="BJ250" s="9">
        <f t="shared" si="1934"/>
        <v>101722.96250387357</v>
      </c>
      <c r="BK250" s="6">
        <v>0</v>
      </c>
      <c r="BL250" s="4">
        <v>0</v>
      </c>
      <c r="BM250" s="9">
        <f t="shared" si="1935"/>
        <v>0</v>
      </c>
      <c r="BN250" s="6">
        <v>0</v>
      </c>
      <c r="BO250" s="4">
        <v>0</v>
      </c>
      <c r="BP250" s="9">
        <f t="shared" si="1936"/>
        <v>0</v>
      </c>
      <c r="BQ250" s="6">
        <v>0</v>
      </c>
      <c r="BR250" s="4">
        <v>0</v>
      </c>
      <c r="BS250" s="9">
        <f t="shared" si="1937"/>
        <v>0</v>
      </c>
      <c r="BT250" s="6">
        <v>0</v>
      </c>
      <c r="BU250" s="4">
        <v>0</v>
      </c>
      <c r="BV250" s="9">
        <f t="shared" si="1938"/>
        <v>0</v>
      </c>
      <c r="BW250" s="6">
        <v>0</v>
      </c>
      <c r="BX250" s="4">
        <v>0</v>
      </c>
      <c r="BY250" s="9">
        <f t="shared" si="1939"/>
        <v>0</v>
      </c>
      <c r="BZ250" s="6">
        <v>0</v>
      </c>
      <c r="CA250" s="4">
        <v>0</v>
      </c>
      <c r="CB250" s="9">
        <f t="shared" si="1940"/>
        <v>0</v>
      </c>
      <c r="CC250" s="5">
        <v>0.1666</v>
      </c>
      <c r="CD250" s="4">
        <v>3.15</v>
      </c>
      <c r="CE250" s="9">
        <f t="shared" si="1941"/>
        <v>18907.563025210085</v>
      </c>
      <c r="CF250" s="6">
        <v>0</v>
      </c>
      <c r="CG250" s="4">
        <v>0</v>
      </c>
      <c r="CH250" s="9">
        <f t="shared" si="1942"/>
        <v>0</v>
      </c>
      <c r="CI250" s="6">
        <v>0</v>
      </c>
      <c r="CJ250" s="4">
        <v>0</v>
      </c>
      <c r="CK250" s="9">
        <f t="shared" si="1943"/>
        <v>0</v>
      </c>
      <c r="CL250" s="6">
        <v>0</v>
      </c>
      <c r="CM250" s="4">
        <v>0</v>
      </c>
      <c r="CN250" s="9">
        <f t="shared" si="1944"/>
        <v>0</v>
      </c>
      <c r="CO250" s="6">
        <v>0</v>
      </c>
      <c r="CP250" s="4">
        <v>0</v>
      </c>
      <c r="CQ250" s="9">
        <f t="shared" si="1945"/>
        <v>0</v>
      </c>
      <c r="CR250" s="6">
        <v>0</v>
      </c>
      <c r="CS250" s="4">
        <v>0</v>
      </c>
      <c r="CT250" s="9">
        <f t="shared" si="1946"/>
        <v>0</v>
      </c>
      <c r="CU250" s="6">
        <v>0</v>
      </c>
      <c r="CV250" s="4">
        <v>0</v>
      </c>
      <c r="CW250" s="9">
        <f t="shared" si="1947"/>
        <v>0</v>
      </c>
      <c r="CX250" s="6">
        <v>0</v>
      </c>
      <c r="CY250" s="4">
        <v>0</v>
      </c>
      <c r="CZ250" s="9">
        <f t="shared" si="1948"/>
        <v>0</v>
      </c>
      <c r="DA250" s="6">
        <v>0</v>
      </c>
      <c r="DB250" s="4">
        <v>0</v>
      </c>
      <c r="DC250" s="9">
        <f t="shared" si="1949"/>
        <v>0</v>
      </c>
      <c r="DD250" s="5">
        <v>0.26283000000000001</v>
      </c>
      <c r="DE250" s="4">
        <v>5.2919999999999998</v>
      </c>
      <c r="DF250" s="9">
        <f t="shared" si="1950"/>
        <v>20134.687821024996</v>
      </c>
      <c r="DG250" s="5">
        <v>0.40851999999999999</v>
      </c>
      <c r="DH250" s="4">
        <v>45.195999999999998</v>
      </c>
      <c r="DI250" s="9">
        <f t="shared" si="1951"/>
        <v>110633.50631548026</v>
      </c>
      <c r="DJ250" s="6">
        <v>0</v>
      </c>
      <c r="DK250" s="4">
        <v>0</v>
      </c>
      <c r="DL250" s="9">
        <f t="shared" si="1952"/>
        <v>0</v>
      </c>
      <c r="DM250" s="6">
        <v>0</v>
      </c>
      <c r="DN250" s="4">
        <v>0</v>
      </c>
      <c r="DO250" s="9">
        <f t="shared" si="1953"/>
        <v>0</v>
      </c>
      <c r="DP250" s="6">
        <v>0</v>
      </c>
      <c r="DQ250" s="4">
        <v>0</v>
      </c>
      <c r="DR250" s="9">
        <f t="shared" si="1954"/>
        <v>0</v>
      </c>
      <c r="DS250" s="5">
        <v>3.0321199999999999</v>
      </c>
      <c r="DT250" s="4">
        <v>63.375</v>
      </c>
      <c r="DU250" s="9">
        <f t="shared" si="1955"/>
        <v>20901.217629909104</v>
      </c>
      <c r="DV250" s="5">
        <v>1.2846900000000001</v>
      </c>
      <c r="DW250" s="4">
        <v>12.074</v>
      </c>
      <c r="DX250" s="9">
        <f t="shared" si="1956"/>
        <v>9398.3762619775953</v>
      </c>
      <c r="DY250" s="5">
        <v>1.38584</v>
      </c>
      <c r="DZ250" s="4">
        <v>193.434</v>
      </c>
      <c r="EA250" s="9">
        <f t="shared" si="1957"/>
        <v>139578.88356520236</v>
      </c>
      <c r="EB250" s="6">
        <v>0</v>
      </c>
      <c r="EC250" s="4">
        <v>0</v>
      </c>
      <c r="ED250" s="9">
        <f t="shared" si="1958"/>
        <v>0</v>
      </c>
      <c r="EE250" s="6">
        <v>0</v>
      </c>
      <c r="EF250" s="4">
        <v>0</v>
      </c>
      <c r="EG250" s="9">
        <f t="shared" si="1959"/>
        <v>0</v>
      </c>
      <c r="EH250" s="6">
        <v>0</v>
      </c>
      <c r="EI250" s="4">
        <v>0</v>
      </c>
      <c r="EJ250" s="9">
        <f t="shared" si="1960"/>
        <v>0</v>
      </c>
      <c r="EK250" s="6">
        <v>0</v>
      </c>
      <c r="EL250" s="4">
        <v>0</v>
      </c>
      <c r="EM250" s="9">
        <f t="shared" si="1961"/>
        <v>0</v>
      </c>
      <c r="EN250" s="6">
        <v>0</v>
      </c>
      <c r="EO250" s="4">
        <v>0</v>
      </c>
      <c r="EP250" s="9">
        <f t="shared" si="1962"/>
        <v>0</v>
      </c>
      <c r="EQ250" s="6">
        <v>0</v>
      </c>
      <c r="ER250" s="4">
        <v>0</v>
      </c>
      <c r="ES250" s="9">
        <f t="shared" si="1963"/>
        <v>0</v>
      </c>
      <c r="ET250" s="6">
        <v>0</v>
      </c>
      <c r="EU250" s="4">
        <v>0</v>
      </c>
      <c r="EV250" s="9">
        <f t="shared" si="1964"/>
        <v>0</v>
      </c>
      <c r="EW250" s="6">
        <v>0</v>
      </c>
      <c r="EX250" s="4">
        <v>0</v>
      </c>
      <c r="EY250" s="9">
        <f t="shared" si="1965"/>
        <v>0</v>
      </c>
      <c r="EZ250" s="6">
        <v>0</v>
      </c>
      <c r="FA250" s="4">
        <v>0</v>
      </c>
      <c r="FB250" s="9">
        <f t="shared" si="1966"/>
        <v>0</v>
      </c>
      <c r="FC250" s="6">
        <v>0</v>
      </c>
      <c r="FD250" s="4">
        <v>0</v>
      </c>
      <c r="FE250" s="9">
        <f t="shared" si="1967"/>
        <v>0</v>
      </c>
      <c r="FF250" s="6">
        <v>0</v>
      </c>
      <c r="FG250" s="4">
        <v>0</v>
      </c>
      <c r="FH250" s="9">
        <f t="shared" si="1968"/>
        <v>0</v>
      </c>
      <c r="FI250" s="6">
        <v>0</v>
      </c>
      <c r="FJ250" s="4">
        <v>0</v>
      </c>
      <c r="FK250" s="9">
        <f t="shared" si="1969"/>
        <v>0</v>
      </c>
      <c r="FL250" s="6">
        <v>0</v>
      </c>
      <c r="FM250" s="4">
        <v>0</v>
      </c>
      <c r="FN250" s="9">
        <f t="shared" si="1970"/>
        <v>0</v>
      </c>
      <c r="FO250" s="6">
        <v>0</v>
      </c>
      <c r="FP250" s="4">
        <v>0</v>
      </c>
      <c r="FQ250" s="9">
        <f t="shared" si="1971"/>
        <v>0</v>
      </c>
      <c r="FR250" s="6">
        <v>0</v>
      </c>
      <c r="FS250" s="4">
        <v>0</v>
      </c>
      <c r="FT250" s="9">
        <f t="shared" si="1972"/>
        <v>0</v>
      </c>
      <c r="FU250" s="6">
        <v>0</v>
      </c>
      <c r="FV250" s="4">
        <v>0</v>
      </c>
      <c r="FW250" s="9">
        <f t="shared" si="1973"/>
        <v>0</v>
      </c>
      <c r="FX250" s="6">
        <v>0</v>
      </c>
      <c r="FY250" s="4">
        <v>0</v>
      </c>
      <c r="FZ250" s="9">
        <f t="shared" si="1974"/>
        <v>0</v>
      </c>
      <c r="GA250" s="6">
        <v>0</v>
      </c>
      <c r="GB250" s="4">
        <v>0</v>
      </c>
      <c r="GC250" s="9">
        <f t="shared" si="1975"/>
        <v>0</v>
      </c>
      <c r="GD250" s="6">
        <v>0</v>
      </c>
      <c r="GE250" s="4">
        <v>0</v>
      </c>
      <c r="GF250" s="9">
        <f t="shared" si="1976"/>
        <v>0</v>
      </c>
      <c r="GG250" s="6">
        <v>0</v>
      </c>
      <c r="GH250" s="4">
        <v>0</v>
      </c>
      <c r="GI250" s="9">
        <f t="shared" si="1977"/>
        <v>0</v>
      </c>
      <c r="GJ250" s="6">
        <v>0</v>
      </c>
      <c r="GK250" s="4">
        <v>0</v>
      </c>
      <c r="GL250" s="9">
        <f t="shared" si="1978"/>
        <v>0</v>
      </c>
      <c r="GM250" s="6">
        <v>0</v>
      </c>
      <c r="GN250" s="4">
        <v>0</v>
      </c>
      <c r="GO250" s="9">
        <f t="shared" si="1979"/>
        <v>0</v>
      </c>
      <c r="GP250" s="6">
        <v>0</v>
      </c>
      <c r="GQ250" s="4">
        <v>0</v>
      </c>
      <c r="GR250" s="9">
        <f t="shared" si="1980"/>
        <v>0</v>
      </c>
      <c r="GS250" s="6">
        <v>0</v>
      </c>
      <c r="GT250" s="4">
        <v>0</v>
      </c>
      <c r="GU250" s="9">
        <f t="shared" si="1981"/>
        <v>0</v>
      </c>
      <c r="GV250" s="6">
        <v>0</v>
      </c>
      <c r="GW250" s="4">
        <v>0</v>
      </c>
      <c r="GX250" s="9">
        <f t="shared" si="1982"/>
        <v>0</v>
      </c>
      <c r="GY250" s="6">
        <v>0</v>
      </c>
      <c r="GZ250" s="4">
        <v>0</v>
      </c>
      <c r="HA250" s="9">
        <f t="shared" si="1983"/>
        <v>0</v>
      </c>
      <c r="HB250" s="6">
        <v>0</v>
      </c>
      <c r="HC250" s="4">
        <v>0</v>
      </c>
      <c r="HD250" s="9">
        <f t="shared" si="1984"/>
        <v>0</v>
      </c>
      <c r="HE250" s="6">
        <v>0</v>
      </c>
      <c r="HF250" s="4">
        <v>0</v>
      </c>
      <c r="HG250" s="9">
        <f t="shared" si="1985"/>
        <v>0</v>
      </c>
      <c r="HH250" s="6">
        <v>0</v>
      </c>
      <c r="HI250" s="4">
        <v>0</v>
      </c>
      <c r="HJ250" s="9">
        <f t="shared" si="1986"/>
        <v>0</v>
      </c>
      <c r="HK250" s="6"/>
      <c r="HL250" s="4"/>
      <c r="HM250" s="9"/>
      <c r="HN250" s="5">
        <v>0.48299999999999998</v>
      </c>
      <c r="HO250" s="4">
        <v>24.018000000000001</v>
      </c>
      <c r="HP250" s="9">
        <f t="shared" si="1987"/>
        <v>49726.708074534166</v>
      </c>
      <c r="HQ250" s="5">
        <v>0.15</v>
      </c>
      <c r="HR250" s="4">
        <v>6.42</v>
      </c>
      <c r="HS250" s="9">
        <f t="shared" si="1988"/>
        <v>42800.000000000007</v>
      </c>
      <c r="HT250" s="6">
        <f t="shared" si="1990"/>
        <v>41.991889999999998</v>
      </c>
      <c r="HU250" s="10">
        <f t="shared" si="1991"/>
        <v>883.6629999999999</v>
      </c>
    </row>
    <row r="251" spans="1:229" x14ac:dyDescent="0.3">
      <c r="A251" s="66">
        <v>2022</v>
      </c>
      <c r="B251" s="67" t="s">
        <v>13</v>
      </c>
      <c r="C251" s="6">
        <v>0</v>
      </c>
      <c r="D251" s="4">
        <v>0</v>
      </c>
      <c r="E251" s="9">
        <f t="shared" si="1992"/>
        <v>0</v>
      </c>
      <c r="F251" s="6">
        <v>0</v>
      </c>
      <c r="G251" s="4">
        <v>0</v>
      </c>
      <c r="H251" s="9">
        <f t="shared" si="1916"/>
        <v>0</v>
      </c>
      <c r="I251" s="6">
        <v>0</v>
      </c>
      <c r="J251" s="4">
        <v>0</v>
      </c>
      <c r="K251" s="9">
        <f t="shared" si="1917"/>
        <v>0</v>
      </c>
      <c r="L251" s="6">
        <v>0</v>
      </c>
      <c r="M251" s="4">
        <v>0</v>
      </c>
      <c r="N251" s="9">
        <f t="shared" si="1918"/>
        <v>0</v>
      </c>
      <c r="O251" s="6">
        <v>0</v>
      </c>
      <c r="P251" s="4">
        <v>0</v>
      </c>
      <c r="Q251" s="9">
        <f t="shared" si="1919"/>
        <v>0</v>
      </c>
      <c r="R251" s="6">
        <v>0</v>
      </c>
      <c r="S251" s="4">
        <v>0</v>
      </c>
      <c r="T251" s="9">
        <f t="shared" si="1920"/>
        <v>0</v>
      </c>
      <c r="U251" s="5">
        <v>88.09384</v>
      </c>
      <c r="V251" s="4">
        <v>3857.8919999999998</v>
      </c>
      <c r="W251" s="9">
        <f t="shared" si="1921"/>
        <v>43792.982574036956</v>
      </c>
      <c r="X251" s="6">
        <v>0</v>
      </c>
      <c r="Y251" s="4">
        <v>0</v>
      </c>
      <c r="Z251" s="9">
        <f t="shared" si="1922"/>
        <v>0</v>
      </c>
      <c r="AA251" s="6">
        <v>0</v>
      </c>
      <c r="AB251" s="4">
        <v>0</v>
      </c>
      <c r="AC251" s="9">
        <f t="shared" si="1923"/>
        <v>0</v>
      </c>
      <c r="AD251" s="6">
        <v>0</v>
      </c>
      <c r="AE251" s="4">
        <v>0</v>
      </c>
      <c r="AF251" s="9">
        <f t="shared" si="1924"/>
        <v>0</v>
      </c>
      <c r="AG251" s="6">
        <v>0</v>
      </c>
      <c r="AH251" s="4">
        <v>0</v>
      </c>
      <c r="AI251" s="9">
        <f t="shared" si="1925"/>
        <v>0</v>
      </c>
      <c r="AJ251" s="6">
        <v>0</v>
      </c>
      <c r="AK251" s="4">
        <v>0</v>
      </c>
      <c r="AL251" s="9">
        <f t="shared" si="1926"/>
        <v>0</v>
      </c>
      <c r="AM251" s="6">
        <v>0</v>
      </c>
      <c r="AN251" s="4">
        <v>0</v>
      </c>
      <c r="AO251" s="9">
        <f t="shared" si="1927"/>
        <v>0</v>
      </c>
      <c r="AP251" s="6">
        <v>0</v>
      </c>
      <c r="AQ251" s="4">
        <v>0</v>
      </c>
      <c r="AR251" s="9">
        <f t="shared" si="1928"/>
        <v>0</v>
      </c>
      <c r="AS251" s="6">
        <v>0</v>
      </c>
      <c r="AT251" s="4">
        <v>0</v>
      </c>
      <c r="AU251" s="9">
        <f t="shared" si="1929"/>
        <v>0</v>
      </c>
      <c r="AV251" s="6">
        <v>0</v>
      </c>
      <c r="AW251" s="4">
        <v>0</v>
      </c>
      <c r="AX251" s="9">
        <f t="shared" si="1930"/>
        <v>0</v>
      </c>
      <c r="AY251" s="6">
        <v>0</v>
      </c>
      <c r="AZ251" s="4">
        <v>0</v>
      </c>
      <c r="BA251" s="9">
        <f t="shared" si="1931"/>
        <v>0</v>
      </c>
      <c r="BB251" s="6">
        <v>0</v>
      </c>
      <c r="BC251" s="4">
        <v>0</v>
      </c>
      <c r="BD251" s="9">
        <f t="shared" si="1932"/>
        <v>0</v>
      </c>
      <c r="BE251" s="6">
        <v>0</v>
      </c>
      <c r="BF251" s="4">
        <v>0</v>
      </c>
      <c r="BG251" s="9">
        <f t="shared" si="1933"/>
        <v>0</v>
      </c>
      <c r="BH251" s="5">
        <v>0.12620000000000001</v>
      </c>
      <c r="BI251" s="4">
        <v>5.6280000000000001</v>
      </c>
      <c r="BJ251" s="9">
        <f t="shared" si="1934"/>
        <v>44595.879556259904</v>
      </c>
      <c r="BK251" s="6">
        <v>0</v>
      </c>
      <c r="BL251" s="4">
        <v>0</v>
      </c>
      <c r="BM251" s="9">
        <f t="shared" si="1935"/>
        <v>0</v>
      </c>
      <c r="BN251" s="6">
        <v>0</v>
      </c>
      <c r="BO251" s="4">
        <v>0</v>
      </c>
      <c r="BP251" s="9">
        <f t="shared" si="1936"/>
        <v>0</v>
      </c>
      <c r="BQ251" s="6">
        <v>0</v>
      </c>
      <c r="BR251" s="4">
        <v>0</v>
      </c>
      <c r="BS251" s="9">
        <f t="shared" si="1937"/>
        <v>0</v>
      </c>
      <c r="BT251" s="6">
        <v>0</v>
      </c>
      <c r="BU251" s="4">
        <v>0</v>
      </c>
      <c r="BV251" s="9">
        <f t="shared" si="1938"/>
        <v>0</v>
      </c>
      <c r="BW251" s="6">
        <v>0</v>
      </c>
      <c r="BX251" s="4">
        <v>0</v>
      </c>
      <c r="BY251" s="9">
        <f t="shared" si="1939"/>
        <v>0</v>
      </c>
      <c r="BZ251" s="6">
        <v>0</v>
      </c>
      <c r="CA251" s="4">
        <v>0</v>
      </c>
      <c r="CB251" s="9">
        <f t="shared" si="1940"/>
        <v>0</v>
      </c>
      <c r="CC251" s="5">
        <v>8.3000000000000004E-2</v>
      </c>
      <c r="CD251" s="4">
        <v>1.1020000000000001</v>
      </c>
      <c r="CE251" s="9">
        <f t="shared" si="1941"/>
        <v>13277.10843373494</v>
      </c>
      <c r="CF251" s="6">
        <v>0</v>
      </c>
      <c r="CG251" s="4">
        <v>0</v>
      </c>
      <c r="CH251" s="9">
        <f t="shared" si="1942"/>
        <v>0</v>
      </c>
      <c r="CI251" s="6">
        <v>0</v>
      </c>
      <c r="CJ251" s="4">
        <v>0</v>
      </c>
      <c r="CK251" s="9">
        <f t="shared" si="1943"/>
        <v>0</v>
      </c>
      <c r="CL251" s="6">
        <v>0</v>
      </c>
      <c r="CM251" s="4">
        <v>0</v>
      </c>
      <c r="CN251" s="9">
        <f t="shared" si="1944"/>
        <v>0</v>
      </c>
      <c r="CO251" s="6">
        <v>0</v>
      </c>
      <c r="CP251" s="4">
        <v>0</v>
      </c>
      <c r="CQ251" s="9">
        <f t="shared" si="1945"/>
        <v>0</v>
      </c>
      <c r="CR251" s="6">
        <v>0</v>
      </c>
      <c r="CS251" s="4">
        <v>0</v>
      </c>
      <c r="CT251" s="9">
        <f t="shared" si="1946"/>
        <v>0</v>
      </c>
      <c r="CU251" s="6">
        <v>0</v>
      </c>
      <c r="CV251" s="4">
        <v>0</v>
      </c>
      <c r="CW251" s="9">
        <f t="shared" si="1947"/>
        <v>0</v>
      </c>
      <c r="CX251" s="6">
        <v>0</v>
      </c>
      <c r="CY251" s="4">
        <v>0</v>
      </c>
      <c r="CZ251" s="9">
        <f t="shared" si="1948"/>
        <v>0</v>
      </c>
      <c r="DA251" s="6">
        <v>0</v>
      </c>
      <c r="DB251" s="4">
        <v>0</v>
      </c>
      <c r="DC251" s="9">
        <f t="shared" si="1949"/>
        <v>0</v>
      </c>
      <c r="DD251" s="5">
        <v>0.39606999999999998</v>
      </c>
      <c r="DE251" s="4">
        <v>3.9870000000000001</v>
      </c>
      <c r="DF251" s="9">
        <f t="shared" si="1950"/>
        <v>10066.402403615522</v>
      </c>
      <c r="DG251" s="6">
        <v>0</v>
      </c>
      <c r="DH251" s="4">
        <v>0</v>
      </c>
      <c r="DI251" s="9">
        <f t="shared" si="1951"/>
        <v>0</v>
      </c>
      <c r="DJ251" s="5">
        <v>9.06E-2</v>
      </c>
      <c r="DK251" s="4">
        <v>4.0709999999999997</v>
      </c>
      <c r="DL251" s="9">
        <f t="shared" si="1952"/>
        <v>44933.774834437078</v>
      </c>
      <c r="DM251" s="6">
        <v>0</v>
      </c>
      <c r="DN251" s="4">
        <v>0</v>
      </c>
      <c r="DO251" s="9">
        <f t="shared" si="1953"/>
        <v>0</v>
      </c>
      <c r="DP251" s="6">
        <v>0</v>
      </c>
      <c r="DQ251" s="4">
        <v>0</v>
      </c>
      <c r="DR251" s="9">
        <f t="shared" si="1954"/>
        <v>0</v>
      </c>
      <c r="DS251" s="5">
        <v>0.8</v>
      </c>
      <c r="DT251" s="4">
        <v>25.6</v>
      </c>
      <c r="DU251" s="9">
        <f t="shared" si="1955"/>
        <v>32000</v>
      </c>
      <c r="DV251" s="5">
        <v>1.0029999999999999</v>
      </c>
      <c r="DW251" s="4">
        <v>6.4660000000000002</v>
      </c>
      <c r="DX251" s="9">
        <f t="shared" si="1956"/>
        <v>6446.660019940181</v>
      </c>
      <c r="DY251" s="5">
        <v>3.54541</v>
      </c>
      <c r="DZ251" s="4">
        <v>115.923</v>
      </c>
      <c r="EA251" s="9">
        <f t="shared" si="1957"/>
        <v>32696.641573188997</v>
      </c>
      <c r="EB251" s="6">
        <v>0</v>
      </c>
      <c r="EC251" s="4">
        <v>0</v>
      </c>
      <c r="ED251" s="9">
        <f t="shared" si="1958"/>
        <v>0</v>
      </c>
      <c r="EE251" s="6">
        <v>0</v>
      </c>
      <c r="EF251" s="4">
        <v>0</v>
      </c>
      <c r="EG251" s="9">
        <f t="shared" si="1959"/>
        <v>0</v>
      </c>
      <c r="EH251" s="5">
        <v>23.385000000000002</v>
      </c>
      <c r="EI251" s="4">
        <v>4442.4480000000003</v>
      </c>
      <c r="EJ251" s="9">
        <f t="shared" si="1960"/>
        <v>189969.98075689544</v>
      </c>
      <c r="EK251" s="6">
        <v>0</v>
      </c>
      <c r="EL251" s="4">
        <v>0</v>
      </c>
      <c r="EM251" s="9">
        <f t="shared" si="1961"/>
        <v>0</v>
      </c>
      <c r="EN251" s="6">
        <v>0</v>
      </c>
      <c r="EO251" s="4">
        <v>0</v>
      </c>
      <c r="EP251" s="9">
        <f t="shared" si="1962"/>
        <v>0</v>
      </c>
      <c r="EQ251" s="6">
        <v>0</v>
      </c>
      <c r="ER251" s="4">
        <v>0</v>
      </c>
      <c r="ES251" s="9">
        <f t="shared" si="1963"/>
        <v>0</v>
      </c>
      <c r="ET251" s="6">
        <v>0</v>
      </c>
      <c r="EU251" s="4">
        <v>0</v>
      </c>
      <c r="EV251" s="9">
        <f t="shared" si="1964"/>
        <v>0</v>
      </c>
      <c r="EW251" s="6">
        <v>0</v>
      </c>
      <c r="EX251" s="4">
        <v>0</v>
      </c>
      <c r="EY251" s="9">
        <f t="shared" si="1965"/>
        <v>0</v>
      </c>
      <c r="EZ251" s="6">
        <v>0</v>
      </c>
      <c r="FA251" s="4">
        <v>0</v>
      </c>
      <c r="FB251" s="9">
        <f t="shared" si="1966"/>
        <v>0</v>
      </c>
      <c r="FC251" s="6">
        <v>0</v>
      </c>
      <c r="FD251" s="4">
        <v>0</v>
      </c>
      <c r="FE251" s="9">
        <f t="shared" si="1967"/>
        <v>0</v>
      </c>
      <c r="FF251" s="6">
        <v>0</v>
      </c>
      <c r="FG251" s="4">
        <v>0</v>
      </c>
      <c r="FH251" s="9">
        <f t="shared" si="1968"/>
        <v>0</v>
      </c>
      <c r="FI251" s="6">
        <v>0</v>
      </c>
      <c r="FJ251" s="4">
        <v>0</v>
      </c>
      <c r="FK251" s="9">
        <f t="shared" si="1969"/>
        <v>0</v>
      </c>
      <c r="FL251" s="6">
        <v>0</v>
      </c>
      <c r="FM251" s="4">
        <v>0</v>
      </c>
      <c r="FN251" s="9">
        <f t="shared" si="1970"/>
        <v>0</v>
      </c>
      <c r="FO251" s="6">
        <v>0</v>
      </c>
      <c r="FP251" s="4">
        <v>0</v>
      </c>
      <c r="FQ251" s="9">
        <f t="shared" si="1971"/>
        <v>0</v>
      </c>
      <c r="FR251" s="6">
        <v>0</v>
      </c>
      <c r="FS251" s="4">
        <v>0</v>
      </c>
      <c r="FT251" s="9">
        <f t="shared" si="1972"/>
        <v>0</v>
      </c>
      <c r="FU251" s="6">
        <v>0</v>
      </c>
      <c r="FV251" s="4">
        <v>0</v>
      </c>
      <c r="FW251" s="9">
        <f t="shared" si="1973"/>
        <v>0</v>
      </c>
      <c r="FX251" s="6">
        <v>0</v>
      </c>
      <c r="FY251" s="4">
        <v>0</v>
      </c>
      <c r="FZ251" s="9">
        <f t="shared" si="1974"/>
        <v>0</v>
      </c>
      <c r="GA251" s="6">
        <v>0</v>
      </c>
      <c r="GB251" s="4">
        <v>0</v>
      </c>
      <c r="GC251" s="9">
        <f t="shared" si="1975"/>
        <v>0</v>
      </c>
      <c r="GD251" s="6">
        <v>0</v>
      </c>
      <c r="GE251" s="4">
        <v>0</v>
      </c>
      <c r="GF251" s="9">
        <f t="shared" si="1976"/>
        <v>0</v>
      </c>
      <c r="GG251" s="5">
        <v>6.5000000000000002E-2</v>
      </c>
      <c r="GH251" s="4">
        <v>0.45</v>
      </c>
      <c r="GI251" s="9">
        <f t="shared" si="1977"/>
        <v>6923.0769230769238</v>
      </c>
      <c r="GJ251" s="6">
        <v>0</v>
      </c>
      <c r="GK251" s="4">
        <v>0</v>
      </c>
      <c r="GL251" s="9">
        <f t="shared" si="1978"/>
        <v>0</v>
      </c>
      <c r="GM251" s="6">
        <v>0</v>
      </c>
      <c r="GN251" s="4">
        <v>0</v>
      </c>
      <c r="GO251" s="9">
        <f t="shared" si="1979"/>
        <v>0</v>
      </c>
      <c r="GP251" s="6">
        <v>0</v>
      </c>
      <c r="GQ251" s="4">
        <v>0</v>
      </c>
      <c r="GR251" s="9">
        <f t="shared" si="1980"/>
        <v>0</v>
      </c>
      <c r="GS251" s="6">
        <v>0</v>
      </c>
      <c r="GT251" s="4">
        <v>0</v>
      </c>
      <c r="GU251" s="9">
        <f t="shared" si="1981"/>
        <v>0</v>
      </c>
      <c r="GV251" s="6">
        <v>0</v>
      </c>
      <c r="GW251" s="4">
        <v>0</v>
      </c>
      <c r="GX251" s="9">
        <f t="shared" si="1982"/>
        <v>0</v>
      </c>
      <c r="GY251" s="6">
        <v>0</v>
      </c>
      <c r="GZ251" s="4">
        <v>0</v>
      </c>
      <c r="HA251" s="9">
        <f t="shared" si="1983"/>
        <v>0</v>
      </c>
      <c r="HB251" s="6">
        <v>0</v>
      </c>
      <c r="HC251" s="4">
        <v>0</v>
      </c>
      <c r="HD251" s="9">
        <f t="shared" si="1984"/>
        <v>0</v>
      </c>
      <c r="HE251" s="6">
        <v>0</v>
      </c>
      <c r="HF251" s="4">
        <v>0</v>
      </c>
      <c r="HG251" s="9">
        <f t="shared" si="1985"/>
        <v>0</v>
      </c>
      <c r="HH251" s="6">
        <v>0</v>
      </c>
      <c r="HI251" s="4">
        <v>0</v>
      </c>
      <c r="HJ251" s="9">
        <f t="shared" si="1986"/>
        <v>0</v>
      </c>
      <c r="HK251" s="6"/>
      <c r="HL251" s="4"/>
      <c r="HM251" s="9"/>
      <c r="HN251" s="5">
        <v>0.24054</v>
      </c>
      <c r="HO251" s="4">
        <v>8.4320000000000004</v>
      </c>
      <c r="HP251" s="9">
        <f t="shared" si="1987"/>
        <v>35054.460796541112</v>
      </c>
      <c r="HQ251" s="5">
        <v>148.70419000000001</v>
      </c>
      <c r="HR251" s="4">
        <v>14597.76</v>
      </c>
      <c r="HS251" s="9">
        <f t="shared" si="1988"/>
        <v>98166.433642522112</v>
      </c>
      <c r="HT251" s="6">
        <f t="shared" si="1990"/>
        <v>266.53285</v>
      </c>
      <c r="HU251" s="10">
        <f t="shared" si="1991"/>
        <v>23069.759000000002</v>
      </c>
    </row>
    <row r="252" spans="1:229" ht="15" thickBot="1" x14ac:dyDescent="0.35">
      <c r="A252" s="58"/>
      <c r="B252" s="70" t="s">
        <v>14</v>
      </c>
      <c r="C252" s="71">
        <f t="shared" ref="C252:D252" si="1993">SUM(C240:C251)</f>
        <v>0.1135</v>
      </c>
      <c r="D252" s="72">
        <f t="shared" si="1993"/>
        <v>26.74</v>
      </c>
      <c r="E252" s="61"/>
      <c r="F252" s="71">
        <f t="shared" ref="F252:G252" si="1994">SUM(F240:F251)</f>
        <v>2.63</v>
      </c>
      <c r="G252" s="72">
        <f t="shared" si="1994"/>
        <v>100.67100000000001</v>
      </c>
      <c r="H252" s="61"/>
      <c r="I252" s="71">
        <f t="shared" ref="I252:J252" si="1995">SUM(I240:I251)</f>
        <v>0</v>
      </c>
      <c r="J252" s="72">
        <f t="shared" si="1995"/>
        <v>0</v>
      </c>
      <c r="K252" s="61"/>
      <c r="L252" s="71">
        <f t="shared" ref="L252:M252" si="1996">SUM(L240:L251)</f>
        <v>0</v>
      </c>
      <c r="M252" s="72">
        <f t="shared" si="1996"/>
        <v>0</v>
      </c>
      <c r="N252" s="61"/>
      <c r="O252" s="71">
        <f t="shared" ref="O252:P252" si="1997">SUM(O240:O251)</f>
        <v>0</v>
      </c>
      <c r="P252" s="72">
        <f t="shared" si="1997"/>
        <v>0</v>
      </c>
      <c r="Q252" s="61"/>
      <c r="R252" s="71">
        <f t="shared" ref="R252:S252" si="1998">SUM(R240:R251)</f>
        <v>0</v>
      </c>
      <c r="S252" s="72">
        <f t="shared" si="1998"/>
        <v>0</v>
      </c>
      <c r="T252" s="61"/>
      <c r="U252" s="71">
        <f t="shared" ref="U252:V252" si="1999">SUM(U240:U251)</f>
        <v>781.76615000000004</v>
      </c>
      <c r="V252" s="72">
        <f t="shared" si="1999"/>
        <v>6149.1620000000003</v>
      </c>
      <c r="W252" s="61"/>
      <c r="X252" s="71">
        <f t="shared" ref="X252:Y252" si="2000">SUM(X240:X251)</f>
        <v>0</v>
      </c>
      <c r="Y252" s="72">
        <f t="shared" si="2000"/>
        <v>0</v>
      </c>
      <c r="Z252" s="61"/>
      <c r="AA252" s="71">
        <f t="shared" ref="AA252:AB252" si="2001">SUM(AA240:AA251)</f>
        <v>0</v>
      </c>
      <c r="AB252" s="72">
        <f t="shared" si="2001"/>
        <v>0</v>
      </c>
      <c r="AC252" s="61"/>
      <c r="AD252" s="71">
        <f t="shared" ref="AD252:AE252" si="2002">SUM(AD240:AD251)</f>
        <v>6.9999999999999999E-4</v>
      </c>
      <c r="AE252" s="72">
        <f t="shared" si="2002"/>
        <v>1.99</v>
      </c>
      <c r="AF252" s="61"/>
      <c r="AG252" s="71">
        <f t="shared" ref="AG252:AH252" si="2003">SUM(AG240:AG251)</f>
        <v>5.6999999999999998E-4</v>
      </c>
      <c r="AH252" s="72">
        <f t="shared" si="2003"/>
        <v>7.4999999999999997E-2</v>
      </c>
      <c r="AI252" s="61"/>
      <c r="AJ252" s="71">
        <f t="shared" ref="AJ252:AK252" si="2004">SUM(AJ240:AJ251)</f>
        <v>0</v>
      </c>
      <c r="AK252" s="72">
        <f t="shared" si="2004"/>
        <v>0</v>
      </c>
      <c r="AL252" s="61"/>
      <c r="AM252" s="71">
        <f t="shared" ref="AM252:AN252" si="2005">SUM(AM240:AM251)</f>
        <v>0</v>
      </c>
      <c r="AN252" s="72">
        <f t="shared" si="2005"/>
        <v>0</v>
      </c>
      <c r="AO252" s="61"/>
      <c r="AP252" s="71">
        <f t="shared" ref="AP252:AQ252" si="2006">SUM(AP240:AP251)</f>
        <v>2.0129999999999999</v>
      </c>
      <c r="AQ252" s="72">
        <f t="shared" si="2006"/>
        <v>264.01</v>
      </c>
      <c r="AR252" s="61"/>
      <c r="AS252" s="71">
        <f t="shared" ref="AS252:AT252" si="2007">SUM(AS240:AS251)</f>
        <v>4.4700000000000004E-2</v>
      </c>
      <c r="AT252" s="72">
        <f t="shared" si="2007"/>
        <v>2.0299999999999998</v>
      </c>
      <c r="AU252" s="61"/>
      <c r="AV252" s="71">
        <f t="shared" ref="AV252:AW252" si="2008">SUM(AV240:AV251)</f>
        <v>0</v>
      </c>
      <c r="AW252" s="72">
        <f t="shared" si="2008"/>
        <v>0</v>
      </c>
      <c r="AX252" s="61"/>
      <c r="AY252" s="71">
        <f t="shared" ref="AY252:AZ252" si="2009">SUM(AY240:AY251)</f>
        <v>0</v>
      </c>
      <c r="AZ252" s="72">
        <f t="shared" si="2009"/>
        <v>0</v>
      </c>
      <c r="BA252" s="61"/>
      <c r="BB252" s="71">
        <f t="shared" ref="BB252:BC252" si="2010">SUM(BB240:BB251)</f>
        <v>6.12</v>
      </c>
      <c r="BC252" s="72">
        <f t="shared" si="2010"/>
        <v>755.94299999999998</v>
      </c>
      <c r="BD252" s="61"/>
      <c r="BE252" s="71">
        <f t="shared" ref="BE252:BF252" si="2011">SUM(BE240:BE251)</f>
        <v>0</v>
      </c>
      <c r="BF252" s="72">
        <f t="shared" si="2011"/>
        <v>0</v>
      </c>
      <c r="BG252" s="61"/>
      <c r="BH252" s="71">
        <f t="shared" ref="BH252:BI252" si="2012">SUM(BH240:BH251)</f>
        <v>10.726850000000001</v>
      </c>
      <c r="BI252" s="72">
        <f t="shared" si="2012"/>
        <v>156.89300000000003</v>
      </c>
      <c r="BJ252" s="61"/>
      <c r="BK252" s="71">
        <f t="shared" ref="BK252:BL252" si="2013">SUM(BK240:BK251)</f>
        <v>7.3568999999999996</v>
      </c>
      <c r="BL252" s="72">
        <f t="shared" si="2013"/>
        <v>998.67700000000002</v>
      </c>
      <c r="BM252" s="61"/>
      <c r="BN252" s="71">
        <f t="shared" ref="BN252:BO252" si="2014">SUM(BN240:BN251)</f>
        <v>2.1379999999999996E-2</v>
      </c>
      <c r="BO252" s="72">
        <f t="shared" si="2014"/>
        <v>1.9970000000000001</v>
      </c>
      <c r="BP252" s="61"/>
      <c r="BQ252" s="71">
        <f t="shared" ref="BQ252:BR252" si="2015">SUM(BQ240:BQ251)</f>
        <v>0</v>
      </c>
      <c r="BR252" s="72">
        <f t="shared" si="2015"/>
        <v>0</v>
      </c>
      <c r="BS252" s="61"/>
      <c r="BT252" s="71">
        <f t="shared" ref="BT252:BU252" si="2016">SUM(BT240:BT251)</f>
        <v>0</v>
      </c>
      <c r="BU252" s="72">
        <f t="shared" si="2016"/>
        <v>0</v>
      </c>
      <c r="BV252" s="61"/>
      <c r="BW252" s="71">
        <f t="shared" ref="BW252:BX252" si="2017">SUM(BW240:BW251)</f>
        <v>0</v>
      </c>
      <c r="BX252" s="72">
        <f t="shared" si="2017"/>
        <v>0</v>
      </c>
      <c r="BY252" s="61"/>
      <c r="BZ252" s="71">
        <f t="shared" ref="BZ252:CA252" si="2018">SUM(BZ240:BZ251)</f>
        <v>0</v>
      </c>
      <c r="CA252" s="72">
        <f t="shared" si="2018"/>
        <v>0</v>
      </c>
      <c r="CB252" s="61"/>
      <c r="CC252" s="71">
        <f t="shared" ref="CC252:CD252" si="2019">SUM(CC240:CC251)</f>
        <v>1.403</v>
      </c>
      <c r="CD252" s="72">
        <f t="shared" si="2019"/>
        <v>24.866</v>
      </c>
      <c r="CE252" s="61"/>
      <c r="CF252" s="71">
        <f t="shared" ref="CF252:CG252" si="2020">SUM(CF240:CF251)</f>
        <v>0</v>
      </c>
      <c r="CG252" s="72">
        <f t="shared" si="2020"/>
        <v>0</v>
      </c>
      <c r="CH252" s="61"/>
      <c r="CI252" s="71">
        <f t="shared" ref="CI252:CJ252" si="2021">SUM(CI240:CI251)</f>
        <v>0</v>
      </c>
      <c r="CJ252" s="72">
        <f t="shared" si="2021"/>
        <v>0</v>
      </c>
      <c r="CK252" s="61"/>
      <c r="CL252" s="71">
        <f t="shared" ref="CL252:CM252" si="2022">SUM(CL240:CL251)</f>
        <v>0</v>
      </c>
      <c r="CM252" s="72">
        <f t="shared" si="2022"/>
        <v>0</v>
      </c>
      <c r="CN252" s="61"/>
      <c r="CO252" s="71">
        <f t="shared" ref="CO252:CP252" si="2023">SUM(CO240:CO251)</f>
        <v>0</v>
      </c>
      <c r="CP252" s="72">
        <f t="shared" si="2023"/>
        <v>0</v>
      </c>
      <c r="CQ252" s="61"/>
      <c r="CR252" s="71">
        <f t="shared" ref="CR252:CS252" si="2024">SUM(CR240:CR251)</f>
        <v>0</v>
      </c>
      <c r="CS252" s="72">
        <f t="shared" si="2024"/>
        <v>0</v>
      </c>
      <c r="CT252" s="61"/>
      <c r="CU252" s="71">
        <f t="shared" ref="CU252:CV252" si="2025">SUM(CU240:CU251)</f>
        <v>0</v>
      </c>
      <c r="CV252" s="72">
        <f t="shared" si="2025"/>
        <v>0</v>
      </c>
      <c r="CW252" s="61"/>
      <c r="CX252" s="71">
        <f t="shared" ref="CX252:CY252" si="2026">SUM(CX240:CX251)</f>
        <v>92.602000000000004</v>
      </c>
      <c r="CY252" s="72">
        <f t="shared" si="2026"/>
        <v>11381.6</v>
      </c>
      <c r="CZ252" s="61"/>
      <c r="DA252" s="71">
        <f t="shared" ref="DA252:DB252" si="2027">SUM(DA240:DA251)</f>
        <v>0</v>
      </c>
      <c r="DB252" s="72">
        <f t="shared" si="2027"/>
        <v>0</v>
      </c>
      <c r="DC252" s="61"/>
      <c r="DD252" s="71">
        <f t="shared" ref="DD252:DE252" si="2028">SUM(DD240:DD251)</f>
        <v>57.835910000000013</v>
      </c>
      <c r="DE252" s="72">
        <f t="shared" si="2028"/>
        <v>495.87299999999993</v>
      </c>
      <c r="DF252" s="61"/>
      <c r="DG252" s="71">
        <f t="shared" ref="DG252:DH252" si="2029">SUM(DG240:DG251)</f>
        <v>0.68701999999999996</v>
      </c>
      <c r="DH252" s="72">
        <f t="shared" si="2029"/>
        <v>78.388999999999996</v>
      </c>
      <c r="DI252" s="61"/>
      <c r="DJ252" s="71">
        <f t="shared" ref="DJ252:DK252" si="2030">SUM(DJ240:DJ251)</f>
        <v>0.6542</v>
      </c>
      <c r="DK252" s="72">
        <f t="shared" si="2030"/>
        <v>15.108000000000001</v>
      </c>
      <c r="DL252" s="61"/>
      <c r="DM252" s="71">
        <f t="shared" ref="DM252:DN252" si="2031">SUM(DM240:DM251)</f>
        <v>1.8710000000000001E-2</v>
      </c>
      <c r="DN252" s="72">
        <f t="shared" si="2031"/>
        <v>1.375</v>
      </c>
      <c r="DO252" s="61"/>
      <c r="DP252" s="71">
        <f t="shared" ref="DP252:DQ252" si="2032">SUM(DP240:DP251)</f>
        <v>0</v>
      </c>
      <c r="DQ252" s="72">
        <f t="shared" si="2032"/>
        <v>0</v>
      </c>
      <c r="DR252" s="61"/>
      <c r="DS252" s="71">
        <f t="shared" ref="DS252:DT252" si="2033">SUM(DS240:DS251)</f>
        <v>3.9675200000000004</v>
      </c>
      <c r="DT252" s="72">
        <f t="shared" si="2033"/>
        <v>132.34399999999999</v>
      </c>
      <c r="DU252" s="61"/>
      <c r="DV252" s="71">
        <f t="shared" ref="DV252:DW252" si="2034">SUM(DV240:DV251)</f>
        <v>11.617260000000002</v>
      </c>
      <c r="DW252" s="72">
        <f t="shared" si="2034"/>
        <v>82.465000000000003</v>
      </c>
      <c r="DX252" s="61"/>
      <c r="DY252" s="71">
        <f t="shared" ref="DY252:DZ252" si="2035">SUM(DY240:DY251)</f>
        <v>105.43272999999999</v>
      </c>
      <c r="DZ252" s="72">
        <f t="shared" si="2035"/>
        <v>1781.7160000000001</v>
      </c>
      <c r="EA252" s="61"/>
      <c r="EB252" s="71">
        <f t="shared" ref="EB252:EC252" si="2036">SUM(EB240:EB251)</f>
        <v>0</v>
      </c>
      <c r="EC252" s="72">
        <f t="shared" si="2036"/>
        <v>0</v>
      </c>
      <c r="ED252" s="61"/>
      <c r="EE252" s="71">
        <f t="shared" ref="EE252:EF252" si="2037">SUM(EE240:EE251)</f>
        <v>1.7999999999999999E-2</v>
      </c>
      <c r="EF252" s="72">
        <f t="shared" si="2037"/>
        <v>0.96099999999999997</v>
      </c>
      <c r="EG252" s="61"/>
      <c r="EH252" s="71">
        <f t="shared" ref="EH252:EI252" si="2038">SUM(EH240:EH251)</f>
        <v>45.69</v>
      </c>
      <c r="EI252" s="72">
        <f t="shared" si="2038"/>
        <v>7568.3919999999998</v>
      </c>
      <c r="EJ252" s="61"/>
      <c r="EK252" s="71">
        <f t="shared" ref="EK252:EL252" si="2039">SUM(EK240:EK251)</f>
        <v>0</v>
      </c>
      <c r="EL252" s="72">
        <f t="shared" si="2039"/>
        <v>0</v>
      </c>
      <c r="EM252" s="61"/>
      <c r="EN252" s="71">
        <f t="shared" ref="EN252:EO252" si="2040">SUM(EN240:EN251)</f>
        <v>0</v>
      </c>
      <c r="EO252" s="72">
        <f t="shared" si="2040"/>
        <v>0</v>
      </c>
      <c r="EP252" s="61"/>
      <c r="EQ252" s="71">
        <f t="shared" ref="EQ252:ER252" si="2041">SUM(EQ240:EQ251)</f>
        <v>0</v>
      </c>
      <c r="ER252" s="72">
        <f t="shared" si="2041"/>
        <v>0</v>
      </c>
      <c r="ES252" s="61"/>
      <c r="ET252" s="71">
        <f t="shared" ref="ET252:EU252" si="2042">SUM(ET240:ET251)</f>
        <v>0</v>
      </c>
      <c r="EU252" s="72">
        <f t="shared" si="2042"/>
        <v>0</v>
      </c>
      <c r="EV252" s="61"/>
      <c r="EW252" s="71">
        <f t="shared" ref="EW252:EX252" si="2043">SUM(EW240:EW251)</f>
        <v>0.25</v>
      </c>
      <c r="EX252" s="72">
        <f t="shared" si="2043"/>
        <v>10.32</v>
      </c>
      <c r="EY252" s="61"/>
      <c r="EZ252" s="71">
        <f t="shared" ref="EZ252:FA252" si="2044">SUM(EZ240:EZ251)</f>
        <v>0</v>
      </c>
      <c r="FA252" s="72">
        <f t="shared" si="2044"/>
        <v>0</v>
      </c>
      <c r="FB252" s="61"/>
      <c r="FC252" s="71">
        <f t="shared" ref="FC252:FD252" si="2045">SUM(FC240:FC251)</f>
        <v>0</v>
      </c>
      <c r="FD252" s="72">
        <f t="shared" si="2045"/>
        <v>0</v>
      </c>
      <c r="FE252" s="61"/>
      <c r="FF252" s="71">
        <f t="shared" ref="FF252:FG252" si="2046">SUM(FF240:FF251)</f>
        <v>0</v>
      </c>
      <c r="FG252" s="72">
        <f t="shared" si="2046"/>
        <v>0</v>
      </c>
      <c r="FH252" s="61"/>
      <c r="FI252" s="71">
        <f t="shared" ref="FI252:FJ252" si="2047">SUM(FI240:FI251)</f>
        <v>0</v>
      </c>
      <c r="FJ252" s="72">
        <f t="shared" si="2047"/>
        <v>0</v>
      </c>
      <c r="FK252" s="61"/>
      <c r="FL252" s="71">
        <f t="shared" ref="FL252:FM252" si="2048">SUM(FL240:FL251)</f>
        <v>0</v>
      </c>
      <c r="FM252" s="72">
        <f t="shared" si="2048"/>
        <v>0</v>
      </c>
      <c r="FN252" s="61"/>
      <c r="FO252" s="71">
        <f t="shared" ref="FO252:FP252" si="2049">SUM(FO240:FO251)</f>
        <v>0</v>
      </c>
      <c r="FP252" s="72">
        <f t="shared" si="2049"/>
        <v>0</v>
      </c>
      <c r="FQ252" s="61"/>
      <c r="FR252" s="71">
        <f t="shared" ref="FR252:FS252" si="2050">SUM(FR240:FR251)</f>
        <v>0</v>
      </c>
      <c r="FS252" s="72">
        <f t="shared" si="2050"/>
        <v>0</v>
      </c>
      <c r="FT252" s="61"/>
      <c r="FU252" s="71">
        <f t="shared" ref="FU252:FV252" si="2051">SUM(FU240:FU251)</f>
        <v>0</v>
      </c>
      <c r="FV252" s="72">
        <f t="shared" si="2051"/>
        <v>0</v>
      </c>
      <c r="FW252" s="61"/>
      <c r="FX252" s="71">
        <f t="shared" ref="FX252:FY252" si="2052">SUM(FX240:FX251)</f>
        <v>50.079029999999996</v>
      </c>
      <c r="FY252" s="72">
        <f t="shared" si="2052"/>
        <v>5957.3829999999998</v>
      </c>
      <c r="FZ252" s="61"/>
      <c r="GA252" s="71">
        <f t="shared" ref="GA252:GB252" si="2053">SUM(GA240:GA251)</f>
        <v>0.27</v>
      </c>
      <c r="GB252" s="72">
        <f t="shared" si="2053"/>
        <v>25.385000000000002</v>
      </c>
      <c r="GC252" s="61"/>
      <c r="GD252" s="71">
        <f t="shared" ref="GD252:GE252" si="2054">SUM(GD240:GD251)</f>
        <v>0</v>
      </c>
      <c r="GE252" s="72">
        <f t="shared" si="2054"/>
        <v>0</v>
      </c>
      <c r="GF252" s="61"/>
      <c r="GG252" s="71">
        <f t="shared" ref="GG252:GH252" si="2055">SUM(GG240:GG251)</f>
        <v>1.5679999999999998</v>
      </c>
      <c r="GH252" s="72">
        <f t="shared" si="2055"/>
        <v>69.918000000000006</v>
      </c>
      <c r="GI252" s="61"/>
      <c r="GJ252" s="71">
        <f t="shared" ref="GJ252:GK252" si="2056">SUM(GJ240:GJ251)</f>
        <v>0</v>
      </c>
      <c r="GK252" s="72">
        <f t="shared" si="2056"/>
        <v>0</v>
      </c>
      <c r="GL252" s="61"/>
      <c r="GM252" s="71">
        <f t="shared" ref="GM252:GN252" si="2057">SUM(GM240:GM251)</f>
        <v>0</v>
      </c>
      <c r="GN252" s="72">
        <f t="shared" si="2057"/>
        <v>0</v>
      </c>
      <c r="GO252" s="61"/>
      <c r="GP252" s="71">
        <f t="shared" ref="GP252:GQ252" si="2058">SUM(GP240:GP251)</f>
        <v>0</v>
      </c>
      <c r="GQ252" s="72">
        <f t="shared" si="2058"/>
        <v>0</v>
      </c>
      <c r="GR252" s="61"/>
      <c r="GS252" s="71">
        <f t="shared" ref="GS252:GT252" si="2059">SUM(GS240:GS251)</f>
        <v>67.707999999999998</v>
      </c>
      <c r="GT252" s="72">
        <f t="shared" si="2059"/>
        <v>5272.6850000000004</v>
      </c>
      <c r="GU252" s="61"/>
      <c r="GV252" s="71">
        <f t="shared" ref="GV252:GW252" si="2060">SUM(GV240:GV251)</f>
        <v>0</v>
      </c>
      <c r="GW252" s="72">
        <f t="shared" si="2060"/>
        <v>0</v>
      </c>
      <c r="GX252" s="61"/>
      <c r="GY252" s="71">
        <f t="shared" ref="GY252:GZ252" si="2061">SUM(GY240:GY251)</f>
        <v>0</v>
      </c>
      <c r="GZ252" s="72">
        <f t="shared" si="2061"/>
        <v>0</v>
      </c>
      <c r="HA252" s="61"/>
      <c r="HB252" s="71">
        <f t="shared" ref="HB252:HC252" si="2062">SUM(HB240:HB251)</f>
        <v>1.2199999999999999E-2</v>
      </c>
      <c r="HC252" s="72">
        <f t="shared" si="2062"/>
        <v>1.0820000000000001</v>
      </c>
      <c r="HD252" s="61"/>
      <c r="HE252" s="71">
        <f t="shared" ref="HE252:HF252" si="2063">SUM(HE240:HE251)</f>
        <v>0.186</v>
      </c>
      <c r="HF252" s="72">
        <f t="shared" si="2063"/>
        <v>45.942</v>
      </c>
      <c r="HG252" s="61"/>
      <c r="HH252" s="71">
        <f t="shared" ref="HH252:HI252" si="2064">SUM(HH240:HH251)</f>
        <v>0</v>
      </c>
      <c r="HI252" s="72">
        <f t="shared" si="2064"/>
        <v>0</v>
      </c>
      <c r="HJ252" s="61"/>
      <c r="HK252" s="71"/>
      <c r="HL252" s="72"/>
      <c r="HM252" s="61"/>
      <c r="HN252" s="71">
        <f t="shared" ref="HN252:HO252" si="2065">SUM(HN240:HN251)</f>
        <v>3.42754</v>
      </c>
      <c r="HO252" s="72">
        <f t="shared" si="2065"/>
        <v>150.20999999999998</v>
      </c>
      <c r="HP252" s="61"/>
      <c r="HQ252" s="71">
        <f t="shared" ref="HQ252:HR252" si="2066">SUM(HQ240:HQ251)</f>
        <v>463.93456000000003</v>
      </c>
      <c r="HR252" s="72">
        <f t="shared" si="2066"/>
        <v>45231.530999999995</v>
      </c>
      <c r="HS252" s="61"/>
      <c r="HT252" s="43">
        <f t="shared" si="1990"/>
        <v>1718.1554300000003</v>
      </c>
      <c r="HU252" s="55">
        <f t="shared" si="1991"/>
        <v>86785.733000000007</v>
      </c>
    </row>
    <row r="253" spans="1:229" x14ac:dyDescent="0.3">
      <c r="A253" s="66">
        <v>2023</v>
      </c>
      <c r="B253" s="67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2067">IF(F253=0,0,G253/F253*1000)</f>
        <v>0</v>
      </c>
      <c r="I253" s="6">
        <v>0</v>
      </c>
      <c r="J253" s="4">
        <v>0</v>
      </c>
      <c r="K253" s="9">
        <f t="shared" ref="K253:K264" si="2068">IF(I253=0,0,J253/I253*1000)</f>
        <v>0</v>
      </c>
      <c r="L253" s="6">
        <v>0</v>
      </c>
      <c r="M253" s="4">
        <v>0</v>
      </c>
      <c r="N253" s="9">
        <f t="shared" ref="N253:N264" si="2069">IF(L253=0,0,M253/L253*1000)</f>
        <v>0</v>
      </c>
      <c r="O253" s="6">
        <v>0</v>
      </c>
      <c r="P253" s="4">
        <v>0</v>
      </c>
      <c r="Q253" s="9">
        <f t="shared" ref="Q253:Q264" si="2070">IF(O253=0,0,P253/O253*1000)</f>
        <v>0</v>
      </c>
      <c r="R253" s="6">
        <v>0</v>
      </c>
      <c r="S253" s="4">
        <v>0</v>
      </c>
      <c r="T253" s="9">
        <f t="shared" ref="T253:T264" si="2071">IF(R253=0,0,S253/R253*1000)</f>
        <v>0</v>
      </c>
      <c r="U253" s="5">
        <v>4.1280700000000001</v>
      </c>
      <c r="V253" s="4">
        <v>709.43100000000004</v>
      </c>
      <c r="W253" s="9">
        <f t="shared" ref="W253:W264" si="2072">IF(U253=0,0,V253/U253*1000)</f>
        <v>171855.3706695865</v>
      </c>
      <c r="X253" s="6">
        <v>0</v>
      </c>
      <c r="Y253" s="4">
        <v>0</v>
      </c>
      <c r="Z253" s="9">
        <f t="shared" ref="Z253:Z264" si="2073">IF(X253=0,0,Y253/X253*1000)</f>
        <v>0</v>
      </c>
      <c r="AA253" s="6">
        <v>0</v>
      </c>
      <c r="AB253" s="4">
        <v>0</v>
      </c>
      <c r="AC253" s="9">
        <f t="shared" ref="AC253:AC264" si="2074">IF(AA253=0,0,AB253/AA253*1000)</f>
        <v>0</v>
      </c>
      <c r="AD253" s="6">
        <v>0</v>
      </c>
      <c r="AE253" s="4">
        <v>0</v>
      </c>
      <c r="AF253" s="9">
        <f t="shared" ref="AF253:AF264" si="2075">IF(AD253=0,0,AE253/AD253*1000)</f>
        <v>0</v>
      </c>
      <c r="AG253" s="6">
        <v>0</v>
      </c>
      <c r="AH253" s="4">
        <v>0</v>
      </c>
      <c r="AI253" s="9">
        <f t="shared" ref="AI253:AI264" si="2076">IF(AG253=0,0,AH253/AG253*1000)</f>
        <v>0</v>
      </c>
      <c r="AJ253" s="6">
        <v>0</v>
      </c>
      <c r="AK253" s="4">
        <v>0</v>
      </c>
      <c r="AL253" s="9">
        <f t="shared" ref="AL253:AL264" si="2077">IF(AJ253=0,0,AK253/AJ253*1000)</f>
        <v>0</v>
      </c>
      <c r="AM253" s="6">
        <v>0</v>
      </c>
      <c r="AN253" s="4">
        <v>0</v>
      </c>
      <c r="AO253" s="9">
        <f t="shared" ref="AO253:AO264" si="2078">IF(AM253=0,0,AN253/AM253*1000)</f>
        <v>0</v>
      </c>
      <c r="AP253" s="6">
        <v>0</v>
      </c>
      <c r="AQ253" s="4">
        <v>0</v>
      </c>
      <c r="AR253" s="9">
        <f t="shared" ref="AR253:AR264" si="2079">IF(AP253=0,0,AQ253/AP253*1000)</f>
        <v>0</v>
      </c>
      <c r="AS253" s="6">
        <v>0</v>
      </c>
      <c r="AT253" s="4">
        <v>0</v>
      </c>
      <c r="AU253" s="9">
        <f t="shared" ref="AU253:AU264" si="2080">IF(AS253=0,0,AT253/AS253*1000)</f>
        <v>0</v>
      </c>
      <c r="AV253" s="6">
        <v>0</v>
      </c>
      <c r="AW253" s="4">
        <v>0</v>
      </c>
      <c r="AX253" s="9">
        <f t="shared" ref="AX253:AX264" si="2081">IF(AV253=0,0,AW253/AV253*1000)</f>
        <v>0</v>
      </c>
      <c r="AY253" s="6">
        <v>0</v>
      </c>
      <c r="AZ253" s="4">
        <v>0</v>
      </c>
      <c r="BA253" s="9">
        <f t="shared" ref="BA253:BA264" si="2082">IF(AY253=0,0,AZ253/AY253*1000)</f>
        <v>0</v>
      </c>
      <c r="BB253" s="6">
        <v>0</v>
      </c>
      <c r="BC253" s="4">
        <v>0</v>
      </c>
      <c r="BD253" s="9">
        <f t="shared" ref="BD253:BD264" si="2083">IF(BB253=0,0,BC253/BB253*1000)</f>
        <v>0</v>
      </c>
      <c r="BE253" s="6">
        <v>0</v>
      </c>
      <c r="BF253" s="4">
        <v>0</v>
      </c>
      <c r="BG253" s="9">
        <f t="shared" ref="BG253:BG264" si="2084">IF(BE253=0,0,BF253/BE253*1000)</f>
        <v>0</v>
      </c>
      <c r="BH253" s="5">
        <v>9.4519999999999993E-2</v>
      </c>
      <c r="BI253" s="4">
        <v>4.1929999999999996</v>
      </c>
      <c r="BJ253" s="9">
        <f t="shared" ref="BJ253:BJ264" si="2085">IF(BH253=0,0,BI253/BH253*1000)</f>
        <v>44360.981802793052</v>
      </c>
      <c r="BK253" s="6">
        <v>0</v>
      </c>
      <c r="BL253" s="4">
        <v>0</v>
      </c>
      <c r="BM253" s="9">
        <f t="shared" ref="BM253:BM264" si="2086">IF(BK253=0,0,BL253/BK253*1000)</f>
        <v>0</v>
      </c>
      <c r="BN253" s="5">
        <v>2.07E-2</v>
      </c>
      <c r="BO253" s="4">
        <v>0.90600000000000003</v>
      </c>
      <c r="BP253" s="9">
        <f t="shared" ref="BP253:BP264" si="2087">IF(BN253=0,0,BO253/BN253*1000)</f>
        <v>43768.115942028984</v>
      </c>
      <c r="BQ253" s="6">
        <v>0</v>
      </c>
      <c r="BR253" s="4">
        <v>0</v>
      </c>
      <c r="BS253" s="9">
        <f t="shared" ref="BS253:BS264" si="2088">IF(BQ253=0,0,BR253/BQ253*1000)</f>
        <v>0</v>
      </c>
      <c r="BT253" s="6">
        <v>0</v>
      </c>
      <c r="BU253" s="4">
        <v>0</v>
      </c>
      <c r="BV253" s="9">
        <f t="shared" ref="BV253:BV264" si="2089">IF(BT253=0,0,BU253/BT253*1000)</f>
        <v>0</v>
      </c>
      <c r="BW253" s="6">
        <v>0</v>
      </c>
      <c r="BX253" s="4">
        <v>0</v>
      </c>
      <c r="BY253" s="9">
        <f t="shared" ref="BY253:BY264" si="2090">IF(BW253=0,0,BX253/BW253*1000)</f>
        <v>0</v>
      </c>
      <c r="BZ253" s="6">
        <v>0</v>
      </c>
      <c r="CA253" s="4">
        <v>0</v>
      </c>
      <c r="CB253" s="9">
        <f t="shared" ref="CB253:CB264" si="2091">IF(BZ253=0,0,CA253/BZ253*1000)</f>
        <v>0</v>
      </c>
      <c r="CC253" s="6">
        <v>0</v>
      </c>
      <c r="CD253" s="4">
        <v>0</v>
      </c>
      <c r="CE253" s="9">
        <f t="shared" ref="CE253:CE264" si="2092">IF(CC253=0,0,CD253/CC253*1000)</f>
        <v>0</v>
      </c>
      <c r="CF253" s="6">
        <v>0</v>
      </c>
      <c r="CG253" s="4">
        <v>0</v>
      </c>
      <c r="CH253" s="9">
        <f t="shared" ref="CH253:CH264" si="2093">IF(CF253=0,0,CG253/CF253*1000)</f>
        <v>0</v>
      </c>
      <c r="CI253" s="6">
        <v>0</v>
      </c>
      <c r="CJ253" s="4">
        <v>0</v>
      </c>
      <c r="CK253" s="9">
        <f t="shared" ref="CK253:CK264" si="2094">IF(CI253=0,0,CJ253/CI253*1000)</f>
        <v>0</v>
      </c>
      <c r="CL253" s="6">
        <v>0</v>
      </c>
      <c r="CM253" s="4">
        <v>0</v>
      </c>
      <c r="CN253" s="9">
        <f t="shared" ref="CN253:CN264" si="2095">IF(CL253=0,0,CM253/CL253*1000)</f>
        <v>0</v>
      </c>
      <c r="CO253" s="6">
        <v>0</v>
      </c>
      <c r="CP253" s="4">
        <v>0</v>
      </c>
      <c r="CQ253" s="9">
        <f t="shared" ref="CQ253:CQ264" si="2096">IF(CO253=0,0,CP253/CO253*1000)</f>
        <v>0</v>
      </c>
      <c r="CR253" s="6">
        <v>0</v>
      </c>
      <c r="CS253" s="4">
        <v>0</v>
      </c>
      <c r="CT253" s="9">
        <f t="shared" ref="CT253:CT264" si="2097">IF(CR253=0,0,CS253/CR253*1000)</f>
        <v>0</v>
      </c>
      <c r="CU253" s="6">
        <v>0</v>
      </c>
      <c r="CV253" s="4">
        <v>0</v>
      </c>
      <c r="CW253" s="9">
        <f t="shared" ref="CW253:CW264" si="2098">IF(CU253=0,0,CV253/CU253*1000)</f>
        <v>0</v>
      </c>
      <c r="CX253" s="5">
        <v>7.0000000000000001E-3</v>
      </c>
      <c r="CY253" s="4">
        <v>1.8640000000000001</v>
      </c>
      <c r="CZ253" s="9">
        <f t="shared" ref="CZ253:CZ264" si="2099">IF(CX253=0,0,CY253/CX253*1000)</f>
        <v>266285.71428571426</v>
      </c>
      <c r="DA253" s="6">
        <v>0</v>
      </c>
      <c r="DB253" s="4">
        <v>0</v>
      </c>
      <c r="DC253" s="9">
        <f t="shared" ref="DC253:DC264" si="2100">IF(DA253=0,0,DB253/DA253*1000)</f>
        <v>0</v>
      </c>
      <c r="DD253" s="5">
        <v>14.12982</v>
      </c>
      <c r="DE253" s="4">
        <v>63.948</v>
      </c>
      <c r="DF253" s="9">
        <f t="shared" ref="DF253:DF264" si="2101">IF(DD253=0,0,DE253/DD253*1000)</f>
        <v>4525.7476740680349</v>
      </c>
      <c r="DG253" s="6">
        <v>0</v>
      </c>
      <c r="DH253" s="4">
        <v>0</v>
      </c>
      <c r="DI253" s="9">
        <f t="shared" ref="DI253:DI264" si="2102">IF(DG253=0,0,DH253/DG253*1000)</f>
        <v>0</v>
      </c>
      <c r="DJ253" s="6">
        <v>0</v>
      </c>
      <c r="DK253" s="4">
        <v>0</v>
      </c>
      <c r="DL253" s="9">
        <f t="shared" ref="DL253:DL264" si="2103">IF(DJ253=0,0,DK253/DJ253*1000)</f>
        <v>0</v>
      </c>
      <c r="DM253" s="6">
        <v>0</v>
      </c>
      <c r="DN253" s="4">
        <v>0</v>
      </c>
      <c r="DO253" s="9">
        <f t="shared" ref="DO253:DO264" si="2104">IF(DM253=0,0,DN253/DM253*1000)</f>
        <v>0</v>
      </c>
      <c r="DP253" s="6">
        <v>0</v>
      </c>
      <c r="DQ253" s="4">
        <v>0</v>
      </c>
      <c r="DR253" s="9">
        <f t="shared" ref="DR253:DR264" si="2105">IF(DP253=0,0,DQ253/DP253*1000)</f>
        <v>0</v>
      </c>
      <c r="DS253" s="6">
        <v>0</v>
      </c>
      <c r="DT253" s="4">
        <v>0</v>
      </c>
      <c r="DU253" s="9">
        <f t="shared" ref="DU253:DU264" si="2106">IF(DS253=0,0,DT253/DS253*1000)</f>
        <v>0</v>
      </c>
      <c r="DV253" s="5">
        <v>1.6289999999999999E-2</v>
      </c>
      <c r="DW253" s="4">
        <v>1.0069999999999999</v>
      </c>
      <c r="DX253" s="9">
        <f t="shared" ref="DX253:DX264" si="2107">IF(DV253=0,0,DW253/DV253*1000)</f>
        <v>61817.065684469002</v>
      </c>
      <c r="DY253" s="5">
        <v>1.90221</v>
      </c>
      <c r="DZ253" s="4">
        <v>106.64700000000001</v>
      </c>
      <c r="EA253" s="9">
        <f t="shared" ref="EA253:EA264" si="2108">IF(DY253=0,0,DZ253/DY253*1000)</f>
        <v>56064.787799454323</v>
      </c>
      <c r="EB253" s="6">
        <v>0</v>
      </c>
      <c r="EC253" s="4">
        <v>0</v>
      </c>
      <c r="ED253" s="9">
        <f t="shared" ref="ED253:ED264" si="2109">IF(EB253=0,0,EC253/EB253*1000)</f>
        <v>0</v>
      </c>
      <c r="EE253" s="6">
        <v>0</v>
      </c>
      <c r="EF253" s="4">
        <v>0</v>
      </c>
      <c r="EG253" s="9">
        <f t="shared" ref="EG253:EG264" si="2110">IF(EE253=0,0,EF253/EE253*1000)</f>
        <v>0</v>
      </c>
      <c r="EH253" s="5">
        <v>6.13</v>
      </c>
      <c r="EI253" s="4">
        <v>1368.9860000000001</v>
      </c>
      <c r="EJ253" s="9">
        <f t="shared" ref="EJ253:EJ264" si="2111">IF(EH253=0,0,EI253/EH253*1000)</f>
        <v>223325.61174551389</v>
      </c>
      <c r="EK253" s="6">
        <v>0</v>
      </c>
      <c r="EL253" s="4">
        <v>0</v>
      </c>
      <c r="EM253" s="9">
        <f t="shared" ref="EM253:EM264" si="2112">IF(EK253=0,0,EL253/EK253*1000)</f>
        <v>0</v>
      </c>
      <c r="EN253" s="6">
        <v>0</v>
      </c>
      <c r="EO253" s="4">
        <v>0</v>
      </c>
      <c r="EP253" s="9">
        <f t="shared" ref="EP253:EP264" si="2113">IF(EN253=0,0,EO253/EN253*1000)</f>
        <v>0</v>
      </c>
      <c r="EQ253" s="6">
        <v>0</v>
      </c>
      <c r="ER253" s="4">
        <v>0</v>
      </c>
      <c r="ES253" s="9">
        <f t="shared" ref="ES253:ES264" si="2114">IF(EQ253=0,0,ER253/EQ253*1000)</f>
        <v>0</v>
      </c>
      <c r="ET253" s="6">
        <v>0</v>
      </c>
      <c r="EU253" s="4">
        <v>0</v>
      </c>
      <c r="EV253" s="9">
        <f t="shared" ref="EV253:EV264" si="2115">IF(ET253=0,0,EU253/ET253*1000)</f>
        <v>0</v>
      </c>
      <c r="EW253" s="6">
        <v>0</v>
      </c>
      <c r="EX253" s="4">
        <v>0</v>
      </c>
      <c r="EY253" s="9">
        <f t="shared" ref="EY253:EY264" si="2116">IF(EW253=0,0,EX253/EW253*1000)</f>
        <v>0</v>
      </c>
      <c r="EZ253" s="6">
        <v>0</v>
      </c>
      <c r="FA253" s="4">
        <v>0</v>
      </c>
      <c r="FB253" s="9">
        <f t="shared" ref="FB253:FB264" si="2117">IF(EZ253=0,0,FA253/EZ253*1000)</f>
        <v>0</v>
      </c>
      <c r="FC253" s="6">
        <v>0</v>
      </c>
      <c r="FD253" s="4">
        <v>0</v>
      </c>
      <c r="FE253" s="9">
        <f t="shared" ref="FE253:FE264" si="2118">IF(FC253=0,0,FD253/FC253*1000)</f>
        <v>0</v>
      </c>
      <c r="FF253" s="6">
        <v>0</v>
      </c>
      <c r="FG253" s="4">
        <v>0</v>
      </c>
      <c r="FH253" s="9">
        <f t="shared" ref="FH253:FH264" si="2119">IF(FF253=0,0,FG253/FF253*1000)</f>
        <v>0</v>
      </c>
      <c r="FI253" s="6">
        <v>0</v>
      </c>
      <c r="FJ253" s="4">
        <v>0</v>
      </c>
      <c r="FK253" s="9">
        <f t="shared" ref="FK253:FK264" si="2120">IF(FI253=0,0,FJ253/FI253*1000)</f>
        <v>0</v>
      </c>
      <c r="FL253" s="6">
        <v>0</v>
      </c>
      <c r="FM253" s="4">
        <v>0</v>
      </c>
      <c r="FN253" s="9">
        <f t="shared" ref="FN253:FN264" si="2121">IF(FL253=0,0,FM253/FL253*1000)</f>
        <v>0</v>
      </c>
      <c r="FO253" s="6">
        <v>0</v>
      </c>
      <c r="FP253" s="4">
        <v>0</v>
      </c>
      <c r="FQ253" s="9">
        <f t="shared" ref="FQ253:FQ264" si="2122">IF(FO253=0,0,FP253/FO253*1000)</f>
        <v>0</v>
      </c>
      <c r="FR253" s="6">
        <v>0</v>
      </c>
      <c r="FS253" s="4">
        <v>0</v>
      </c>
      <c r="FT253" s="9">
        <f t="shared" ref="FT253:FT264" si="2123">IF(FR253=0,0,FS253/FR253*1000)</f>
        <v>0</v>
      </c>
      <c r="FU253" s="6">
        <v>0</v>
      </c>
      <c r="FV253" s="4">
        <v>0</v>
      </c>
      <c r="FW253" s="9">
        <f t="shared" ref="FW253:FW264" si="2124">IF(FU253=0,0,FV253/FU253*1000)</f>
        <v>0</v>
      </c>
      <c r="FX253" s="6">
        <v>0</v>
      </c>
      <c r="FY253" s="4">
        <v>0</v>
      </c>
      <c r="FZ253" s="9">
        <f t="shared" ref="FZ253:FZ264" si="2125">IF(FX253=0,0,FY253/FX253*1000)</f>
        <v>0</v>
      </c>
      <c r="GA253" s="6">
        <v>0</v>
      </c>
      <c r="GB253" s="4">
        <v>0</v>
      </c>
      <c r="GC253" s="9">
        <f t="shared" ref="GC253:GC264" si="2126">IF(GA253=0,0,GB253/GA253*1000)</f>
        <v>0</v>
      </c>
      <c r="GD253" s="6">
        <v>0</v>
      </c>
      <c r="GE253" s="4">
        <v>0</v>
      </c>
      <c r="GF253" s="9">
        <f t="shared" ref="GF253:GF264" si="2127">IF(GD253=0,0,GE253/GD253*1000)</f>
        <v>0</v>
      </c>
      <c r="GG253" s="6">
        <v>0</v>
      </c>
      <c r="GH253" s="4">
        <v>0</v>
      </c>
      <c r="GI253" s="9">
        <f t="shared" ref="GI253:GI264" si="2128">IF(GG253=0,0,GH253/GG253*1000)</f>
        <v>0</v>
      </c>
      <c r="GJ253" s="5">
        <v>8.0000000000000004E-4</v>
      </c>
      <c r="GK253" s="4">
        <v>0.27100000000000002</v>
      </c>
      <c r="GL253" s="9">
        <f t="shared" ref="GL253:GL264" si="2129">IF(GJ253=0,0,GK253/GJ253*1000)</f>
        <v>338750</v>
      </c>
      <c r="GM253" s="6">
        <v>0</v>
      </c>
      <c r="GN253" s="4">
        <v>0</v>
      </c>
      <c r="GO253" s="9">
        <f t="shared" ref="GO253:GO264" si="2130">IF(GM253=0,0,GN253/GM253*1000)</f>
        <v>0</v>
      </c>
      <c r="GP253" s="6">
        <v>0</v>
      </c>
      <c r="GQ253" s="4">
        <v>0</v>
      </c>
      <c r="GR253" s="9">
        <f t="shared" ref="GR253:GR264" si="2131">IF(GP253=0,0,GQ253/GP253*1000)</f>
        <v>0</v>
      </c>
      <c r="GS253" s="6">
        <v>0</v>
      </c>
      <c r="GT253" s="4">
        <v>0</v>
      </c>
      <c r="GU253" s="9">
        <f t="shared" ref="GU253:GU264" si="2132">IF(GS253=0,0,GT253/GS253*1000)</f>
        <v>0</v>
      </c>
      <c r="GV253" s="6">
        <v>0</v>
      </c>
      <c r="GW253" s="4">
        <v>0</v>
      </c>
      <c r="GX253" s="9">
        <f t="shared" ref="GX253:GX264" si="2133">IF(GV253=0,0,GW253/GV253*1000)</f>
        <v>0</v>
      </c>
      <c r="GY253" s="6">
        <v>0</v>
      </c>
      <c r="GZ253" s="4">
        <v>0</v>
      </c>
      <c r="HA253" s="9">
        <f t="shared" ref="HA253:HA264" si="2134">IF(GY253=0,0,GZ253/GY253*1000)</f>
        <v>0</v>
      </c>
      <c r="HB253" s="5">
        <v>5.4999999999999997E-3</v>
      </c>
      <c r="HC253" s="4">
        <v>0.217</v>
      </c>
      <c r="HD253" s="9">
        <f t="shared" ref="HD253:HD264" si="2135">IF(HB253=0,0,HC253/HB253*1000)</f>
        <v>39454.545454545456</v>
      </c>
      <c r="HE253" s="6">
        <v>0</v>
      </c>
      <c r="HF253" s="4">
        <v>0</v>
      </c>
      <c r="HG253" s="9">
        <f t="shared" ref="HG253:HG264" si="2136">IF(HE253=0,0,HF253/HE253*1000)</f>
        <v>0</v>
      </c>
      <c r="HH253" s="6">
        <v>0</v>
      </c>
      <c r="HI253" s="4">
        <v>0</v>
      </c>
      <c r="HJ253" s="9">
        <f t="shared" ref="HJ253:HJ264" si="2137">IF(HH253=0,0,HI253/HH253*1000)</f>
        <v>0</v>
      </c>
      <c r="HK253" s="6"/>
      <c r="HL253" s="4"/>
      <c r="HM253" s="9"/>
      <c r="HN253" s="5">
        <v>3.5999999999999997E-2</v>
      </c>
      <c r="HO253" s="4">
        <v>1.907</v>
      </c>
      <c r="HP253" s="9">
        <f t="shared" ref="HP253:HP264" si="2138">IF(HN253=0,0,HO253/HN253*1000)</f>
        <v>52972.222222222226</v>
      </c>
      <c r="HQ253" s="5">
        <v>168</v>
      </c>
      <c r="HR253" s="4">
        <v>16106.994000000001</v>
      </c>
      <c r="HS253" s="9">
        <f t="shared" ref="HS253:HS264" si="2139">IF(HQ253=0,0,HR253/HQ253*1000)</f>
        <v>95874.96428571429</v>
      </c>
      <c r="HT253" s="6">
        <f>SUMIF($C$5:$HS$5,"Ton",C253:HS253)</f>
        <v>194.47091</v>
      </c>
      <c r="HU253" s="10">
        <f>SUMIF($C$5:$HS$5,"F*",C253:HS253)</f>
        <v>18366.370999999999</v>
      </c>
    </row>
    <row r="254" spans="1:229" x14ac:dyDescent="0.3">
      <c r="A254" s="66">
        <v>2023</v>
      </c>
      <c r="B254" s="67" t="s">
        <v>3</v>
      </c>
      <c r="C254" s="6">
        <v>0</v>
      </c>
      <c r="D254" s="4">
        <v>0</v>
      </c>
      <c r="E254" s="9">
        <f t="shared" ref="E254:E255" si="2140">IF(C254=0,0,D254/C254*1000)</f>
        <v>0</v>
      </c>
      <c r="F254" s="6">
        <v>0</v>
      </c>
      <c r="G254" s="4">
        <v>0</v>
      </c>
      <c r="H254" s="9">
        <f t="shared" si="2067"/>
        <v>0</v>
      </c>
      <c r="I254" s="6">
        <v>0</v>
      </c>
      <c r="J254" s="4">
        <v>0</v>
      </c>
      <c r="K254" s="9">
        <f t="shared" si="2068"/>
        <v>0</v>
      </c>
      <c r="L254" s="6">
        <v>0</v>
      </c>
      <c r="M254" s="4">
        <v>0</v>
      </c>
      <c r="N254" s="9">
        <f t="shared" si="2069"/>
        <v>0</v>
      </c>
      <c r="O254" s="6">
        <v>0</v>
      </c>
      <c r="P254" s="4">
        <v>0</v>
      </c>
      <c r="Q254" s="9">
        <f t="shared" si="2070"/>
        <v>0</v>
      </c>
      <c r="R254" s="6">
        <v>0</v>
      </c>
      <c r="S254" s="4">
        <v>0</v>
      </c>
      <c r="T254" s="9">
        <f t="shared" si="2071"/>
        <v>0</v>
      </c>
      <c r="U254" s="5">
        <v>0.26163999999999998</v>
      </c>
      <c r="V254" s="4">
        <v>10.513999999999999</v>
      </c>
      <c r="W254" s="9">
        <f t="shared" si="2072"/>
        <v>40184.987005045099</v>
      </c>
      <c r="X254" s="6">
        <v>0</v>
      </c>
      <c r="Y254" s="4">
        <v>0</v>
      </c>
      <c r="Z254" s="9">
        <f t="shared" si="2073"/>
        <v>0</v>
      </c>
      <c r="AA254" s="6">
        <v>0</v>
      </c>
      <c r="AB254" s="4">
        <v>0</v>
      </c>
      <c r="AC254" s="9">
        <f t="shared" si="2074"/>
        <v>0</v>
      </c>
      <c r="AD254" s="6">
        <v>0</v>
      </c>
      <c r="AE254" s="4">
        <v>0</v>
      </c>
      <c r="AF254" s="9">
        <f t="shared" si="2075"/>
        <v>0</v>
      </c>
      <c r="AG254" s="6">
        <v>0</v>
      </c>
      <c r="AH254" s="4">
        <v>0</v>
      </c>
      <c r="AI254" s="9">
        <f t="shared" si="2076"/>
        <v>0</v>
      </c>
      <c r="AJ254" s="6">
        <v>0</v>
      </c>
      <c r="AK254" s="4">
        <v>0</v>
      </c>
      <c r="AL254" s="9">
        <f t="shared" si="2077"/>
        <v>0</v>
      </c>
      <c r="AM254" s="6">
        <v>0</v>
      </c>
      <c r="AN254" s="4">
        <v>0</v>
      </c>
      <c r="AO254" s="9">
        <f t="shared" si="2078"/>
        <v>0</v>
      </c>
      <c r="AP254" s="6">
        <v>0</v>
      </c>
      <c r="AQ254" s="4">
        <v>0</v>
      </c>
      <c r="AR254" s="9">
        <f t="shared" si="2079"/>
        <v>0</v>
      </c>
      <c r="AS254" s="6">
        <v>0</v>
      </c>
      <c r="AT254" s="4">
        <v>0</v>
      </c>
      <c r="AU254" s="9">
        <f t="shared" si="2080"/>
        <v>0</v>
      </c>
      <c r="AV254" s="6">
        <v>0</v>
      </c>
      <c r="AW254" s="4">
        <v>0</v>
      </c>
      <c r="AX254" s="9">
        <f t="shared" si="2081"/>
        <v>0</v>
      </c>
      <c r="AY254" s="6">
        <v>0</v>
      </c>
      <c r="AZ254" s="4">
        <v>0</v>
      </c>
      <c r="BA254" s="9">
        <f t="shared" si="2082"/>
        <v>0</v>
      </c>
      <c r="BB254" s="6">
        <v>0</v>
      </c>
      <c r="BC254" s="4">
        <v>0</v>
      </c>
      <c r="BD254" s="9">
        <f t="shared" si="2083"/>
        <v>0</v>
      </c>
      <c r="BE254" s="6">
        <v>0</v>
      </c>
      <c r="BF254" s="4">
        <v>0</v>
      </c>
      <c r="BG254" s="9">
        <f t="shared" si="2084"/>
        <v>0</v>
      </c>
      <c r="BH254" s="5">
        <v>5.3396999999999997</v>
      </c>
      <c r="BI254" s="4">
        <v>35.084000000000003</v>
      </c>
      <c r="BJ254" s="9">
        <f t="shared" si="2085"/>
        <v>6570.4065771485302</v>
      </c>
      <c r="BK254" s="6">
        <v>0</v>
      </c>
      <c r="BL254" s="4">
        <v>0</v>
      </c>
      <c r="BM254" s="9">
        <f t="shared" si="2086"/>
        <v>0</v>
      </c>
      <c r="BN254" s="6">
        <v>0</v>
      </c>
      <c r="BO254" s="4">
        <v>0</v>
      </c>
      <c r="BP254" s="9">
        <f t="shared" si="2087"/>
        <v>0</v>
      </c>
      <c r="BQ254" s="6">
        <v>0</v>
      </c>
      <c r="BR254" s="4">
        <v>0</v>
      </c>
      <c r="BS254" s="9">
        <f t="shared" si="2088"/>
        <v>0</v>
      </c>
      <c r="BT254" s="6">
        <v>0</v>
      </c>
      <c r="BU254" s="4">
        <v>0</v>
      </c>
      <c r="BV254" s="9">
        <f t="shared" si="2089"/>
        <v>0</v>
      </c>
      <c r="BW254" s="6">
        <v>0</v>
      </c>
      <c r="BX254" s="4">
        <v>0</v>
      </c>
      <c r="BY254" s="9">
        <f t="shared" si="2090"/>
        <v>0</v>
      </c>
      <c r="BZ254" s="6">
        <v>0</v>
      </c>
      <c r="CA254" s="4">
        <v>0</v>
      </c>
      <c r="CB254" s="9">
        <f t="shared" si="2091"/>
        <v>0</v>
      </c>
      <c r="CC254" s="6">
        <v>0</v>
      </c>
      <c r="CD254" s="4">
        <v>0</v>
      </c>
      <c r="CE254" s="9">
        <f t="shared" si="2092"/>
        <v>0</v>
      </c>
      <c r="CF254" s="6">
        <v>0</v>
      </c>
      <c r="CG254" s="4">
        <v>0</v>
      </c>
      <c r="CH254" s="9">
        <f t="shared" si="2093"/>
        <v>0</v>
      </c>
      <c r="CI254" s="6">
        <v>0</v>
      </c>
      <c r="CJ254" s="4">
        <v>0</v>
      </c>
      <c r="CK254" s="9">
        <f t="shared" si="2094"/>
        <v>0</v>
      </c>
      <c r="CL254" s="6">
        <v>0</v>
      </c>
      <c r="CM254" s="4">
        <v>0</v>
      </c>
      <c r="CN254" s="9">
        <f t="shared" si="2095"/>
        <v>0</v>
      </c>
      <c r="CO254" s="6">
        <v>0</v>
      </c>
      <c r="CP254" s="4">
        <v>0</v>
      </c>
      <c r="CQ254" s="9">
        <f t="shared" si="2096"/>
        <v>0</v>
      </c>
      <c r="CR254" s="6">
        <v>0</v>
      </c>
      <c r="CS254" s="4">
        <v>0</v>
      </c>
      <c r="CT254" s="9">
        <f t="shared" si="2097"/>
        <v>0</v>
      </c>
      <c r="CU254" s="6">
        <v>0</v>
      </c>
      <c r="CV254" s="4">
        <v>0</v>
      </c>
      <c r="CW254" s="9">
        <f t="shared" si="2098"/>
        <v>0</v>
      </c>
      <c r="CX254" s="6">
        <v>0</v>
      </c>
      <c r="CY254" s="4">
        <v>0</v>
      </c>
      <c r="CZ254" s="9">
        <f t="shared" si="2099"/>
        <v>0</v>
      </c>
      <c r="DA254" s="6">
        <v>0</v>
      </c>
      <c r="DB254" s="4">
        <v>0</v>
      </c>
      <c r="DC254" s="9">
        <f t="shared" si="2100"/>
        <v>0</v>
      </c>
      <c r="DD254" s="5">
        <v>6.1310000000000003E-2</v>
      </c>
      <c r="DE254" s="4">
        <v>3.4710000000000001</v>
      </c>
      <c r="DF254" s="9">
        <f t="shared" si="2101"/>
        <v>56613.929212200288</v>
      </c>
      <c r="DG254" s="6">
        <v>0</v>
      </c>
      <c r="DH254" s="4">
        <v>0</v>
      </c>
      <c r="DI254" s="9">
        <f t="shared" si="2102"/>
        <v>0</v>
      </c>
      <c r="DJ254" s="5">
        <v>0.11</v>
      </c>
      <c r="DK254" s="4">
        <v>5.6550000000000002</v>
      </c>
      <c r="DL254" s="9">
        <f t="shared" si="2103"/>
        <v>51409.090909090912</v>
      </c>
      <c r="DM254" s="6">
        <v>0</v>
      </c>
      <c r="DN254" s="4">
        <v>0</v>
      </c>
      <c r="DO254" s="9">
        <f t="shared" si="2104"/>
        <v>0</v>
      </c>
      <c r="DP254" s="6">
        <v>0</v>
      </c>
      <c r="DQ254" s="4">
        <v>0</v>
      </c>
      <c r="DR254" s="9">
        <f t="shared" si="2105"/>
        <v>0</v>
      </c>
      <c r="DS254" s="5">
        <v>4.25</v>
      </c>
      <c r="DT254" s="4">
        <v>82.533000000000001</v>
      </c>
      <c r="DU254" s="9">
        <f t="shared" si="2106"/>
        <v>19419.529411764706</v>
      </c>
      <c r="DV254" s="5">
        <v>1.549E-2</v>
      </c>
      <c r="DW254" s="4">
        <v>0.96199999999999997</v>
      </c>
      <c r="DX254" s="9">
        <f t="shared" si="2107"/>
        <v>62104.583602324077</v>
      </c>
      <c r="DY254" s="5">
        <v>0.68974000000000002</v>
      </c>
      <c r="DZ254" s="4">
        <v>87.542000000000002</v>
      </c>
      <c r="EA254" s="9">
        <f t="shared" si="2108"/>
        <v>126920.28880447705</v>
      </c>
      <c r="EB254" s="6">
        <v>0</v>
      </c>
      <c r="EC254" s="4">
        <v>0</v>
      </c>
      <c r="ED254" s="9">
        <f t="shared" si="2109"/>
        <v>0</v>
      </c>
      <c r="EE254" s="6">
        <v>0</v>
      </c>
      <c r="EF254" s="4">
        <v>0</v>
      </c>
      <c r="EG254" s="9">
        <f t="shared" si="2110"/>
        <v>0</v>
      </c>
      <c r="EH254" s="5">
        <v>6.508</v>
      </c>
      <c r="EI254" s="4">
        <v>1248.43</v>
      </c>
      <c r="EJ254" s="9">
        <f t="shared" si="2111"/>
        <v>191830.05531653351</v>
      </c>
      <c r="EK254" s="6">
        <v>0</v>
      </c>
      <c r="EL254" s="4">
        <v>0</v>
      </c>
      <c r="EM254" s="9">
        <f t="shared" si="2112"/>
        <v>0</v>
      </c>
      <c r="EN254" s="6">
        <v>0</v>
      </c>
      <c r="EO254" s="4">
        <v>0</v>
      </c>
      <c r="EP254" s="9">
        <f t="shared" si="2113"/>
        <v>0</v>
      </c>
      <c r="EQ254" s="6">
        <v>0</v>
      </c>
      <c r="ER254" s="4">
        <v>0</v>
      </c>
      <c r="ES254" s="9">
        <f t="shared" si="2114"/>
        <v>0</v>
      </c>
      <c r="ET254" s="6">
        <v>0</v>
      </c>
      <c r="EU254" s="4">
        <v>0</v>
      </c>
      <c r="EV254" s="9">
        <f t="shared" si="2115"/>
        <v>0</v>
      </c>
      <c r="EW254" s="6">
        <v>0</v>
      </c>
      <c r="EX254" s="4">
        <v>0</v>
      </c>
      <c r="EY254" s="9">
        <f t="shared" si="2116"/>
        <v>0</v>
      </c>
      <c r="EZ254" s="6">
        <v>0</v>
      </c>
      <c r="FA254" s="4">
        <v>0</v>
      </c>
      <c r="FB254" s="9">
        <f t="shared" si="2117"/>
        <v>0</v>
      </c>
      <c r="FC254" s="6">
        <v>0</v>
      </c>
      <c r="FD254" s="4">
        <v>0</v>
      </c>
      <c r="FE254" s="9">
        <f t="shared" si="2118"/>
        <v>0</v>
      </c>
      <c r="FF254" s="6">
        <v>0</v>
      </c>
      <c r="FG254" s="4">
        <v>0</v>
      </c>
      <c r="FH254" s="9">
        <f t="shared" si="2119"/>
        <v>0</v>
      </c>
      <c r="FI254" s="6">
        <v>0</v>
      </c>
      <c r="FJ254" s="4">
        <v>0</v>
      </c>
      <c r="FK254" s="9">
        <f t="shared" si="2120"/>
        <v>0</v>
      </c>
      <c r="FL254" s="6">
        <v>0</v>
      </c>
      <c r="FM254" s="4">
        <v>0</v>
      </c>
      <c r="FN254" s="9">
        <f t="shared" si="2121"/>
        <v>0</v>
      </c>
      <c r="FO254" s="6">
        <v>0</v>
      </c>
      <c r="FP254" s="4">
        <v>0</v>
      </c>
      <c r="FQ254" s="9">
        <f t="shared" si="2122"/>
        <v>0</v>
      </c>
      <c r="FR254" s="6">
        <v>0</v>
      </c>
      <c r="FS254" s="4">
        <v>0</v>
      </c>
      <c r="FT254" s="9">
        <f t="shared" si="2123"/>
        <v>0</v>
      </c>
      <c r="FU254" s="6">
        <v>0</v>
      </c>
      <c r="FV254" s="4">
        <v>0</v>
      </c>
      <c r="FW254" s="9">
        <f t="shared" si="2124"/>
        <v>0</v>
      </c>
      <c r="FX254" s="6">
        <v>0</v>
      </c>
      <c r="FY254" s="4">
        <v>0</v>
      </c>
      <c r="FZ254" s="9">
        <f t="shared" si="2125"/>
        <v>0</v>
      </c>
      <c r="GA254" s="6">
        <v>0</v>
      </c>
      <c r="GB254" s="4">
        <v>0</v>
      </c>
      <c r="GC254" s="9">
        <f t="shared" si="2126"/>
        <v>0</v>
      </c>
      <c r="GD254" s="6">
        <v>0</v>
      </c>
      <c r="GE254" s="4">
        <v>0</v>
      </c>
      <c r="GF254" s="9">
        <f t="shared" si="2127"/>
        <v>0</v>
      </c>
      <c r="GG254" s="5">
        <v>0.1</v>
      </c>
      <c r="GH254" s="4">
        <v>4.7030000000000003</v>
      </c>
      <c r="GI254" s="9">
        <f t="shared" si="2128"/>
        <v>47030</v>
      </c>
      <c r="GJ254" s="6">
        <v>0</v>
      </c>
      <c r="GK254" s="4">
        <v>0</v>
      </c>
      <c r="GL254" s="9">
        <f t="shared" si="2129"/>
        <v>0</v>
      </c>
      <c r="GM254" s="6">
        <v>0</v>
      </c>
      <c r="GN254" s="4">
        <v>0</v>
      </c>
      <c r="GO254" s="9">
        <f t="shared" si="2130"/>
        <v>0</v>
      </c>
      <c r="GP254" s="6">
        <v>0</v>
      </c>
      <c r="GQ254" s="4">
        <v>0</v>
      </c>
      <c r="GR254" s="9">
        <f t="shared" si="2131"/>
        <v>0</v>
      </c>
      <c r="GS254" s="6">
        <v>0</v>
      </c>
      <c r="GT254" s="4">
        <v>0</v>
      </c>
      <c r="GU254" s="9">
        <f t="shared" si="2132"/>
        <v>0</v>
      </c>
      <c r="GV254" s="6">
        <v>0</v>
      </c>
      <c r="GW254" s="4">
        <v>0</v>
      </c>
      <c r="GX254" s="9">
        <f t="shared" si="2133"/>
        <v>0</v>
      </c>
      <c r="GY254" s="6">
        <v>0</v>
      </c>
      <c r="GZ254" s="4">
        <v>0</v>
      </c>
      <c r="HA254" s="9">
        <f t="shared" si="2134"/>
        <v>0</v>
      </c>
      <c r="HB254" s="5">
        <v>1E-3</v>
      </c>
      <c r="HC254" s="4">
        <v>0.2</v>
      </c>
      <c r="HD254" s="9">
        <f t="shared" si="2135"/>
        <v>200000</v>
      </c>
      <c r="HE254" s="6">
        <v>0</v>
      </c>
      <c r="HF254" s="4">
        <v>0</v>
      </c>
      <c r="HG254" s="9">
        <f t="shared" si="2136"/>
        <v>0</v>
      </c>
      <c r="HH254" s="6">
        <v>0</v>
      </c>
      <c r="HI254" s="4">
        <v>0</v>
      </c>
      <c r="HJ254" s="9">
        <f t="shared" si="2137"/>
        <v>0</v>
      </c>
      <c r="HK254" s="6"/>
      <c r="HL254" s="4"/>
      <c r="HM254" s="9"/>
      <c r="HN254" s="5">
        <v>8.4000000000000005E-2</v>
      </c>
      <c r="HO254" s="4">
        <v>6.335</v>
      </c>
      <c r="HP254" s="9">
        <f t="shared" si="2138"/>
        <v>75416.666666666657</v>
      </c>
      <c r="HQ254" s="5">
        <v>63.134</v>
      </c>
      <c r="HR254" s="4">
        <v>6622.5360000000001</v>
      </c>
      <c r="HS254" s="9">
        <f t="shared" si="2139"/>
        <v>104896.50584471124</v>
      </c>
      <c r="HT254" s="6">
        <f t="shared" ref="HT254:HT265" si="2141">SUMIF($C$5:$HS$5,"Ton",C254:HS254)</f>
        <v>80.554879999999997</v>
      </c>
      <c r="HU254" s="10">
        <f t="shared" ref="HU254:HU265" si="2142">SUMIF($C$5:$HS$5,"F*",C254:HS254)</f>
        <v>8107.9650000000001</v>
      </c>
    </row>
    <row r="255" spans="1:229" x14ac:dyDescent="0.3">
      <c r="A255" s="66">
        <v>2023</v>
      </c>
      <c r="B255" s="67" t="s">
        <v>4</v>
      </c>
      <c r="C255" s="6">
        <v>0</v>
      </c>
      <c r="D255" s="4">
        <v>0</v>
      </c>
      <c r="E255" s="9">
        <f t="shared" si="2140"/>
        <v>0</v>
      </c>
      <c r="F255" s="6">
        <v>0</v>
      </c>
      <c r="G255" s="4">
        <v>0</v>
      </c>
      <c r="H255" s="9">
        <f t="shared" si="2067"/>
        <v>0</v>
      </c>
      <c r="I255" s="6">
        <v>0</v>
      </c>
      <c r="J255" s="4">
        <v>0</v>
      </c>
      <c r="K255" s="9">
        <f t="shared" si="2068"/>
        <v>0</v>
      </c>
      <c r="L255" s="6">
        <v>0</v>
      </c>
      <c r="M255" s="4">
        <v>0</v>
      </c>
      <c r="N255" s="9">
        <f t="shared" si="2069"/>
        <v>0</v>
      </c>
      <c r="O255" s="6">
        <v>0</v>
      </c>
      <c r="P255" s="4">
        <v>0</v>
      </c>
      <c r="Q255" s="9">
        <f t="shared" si="2070"/>
        <v>0</v>
      </c>
      <c r="R255" s="6">
        <v>0</v>
      </c>
      <c r="S255" s="4">
        <v>0</v>
      </c>
      <c r="T255" s="9">
        <f t="shared" si="2071"/>
        <v>0</v>
      </c>
      <c r="U255" s="5">
        <v>1.68129</v>
      </c>
      <c r="V255" s="4">
        <v>23.731000000000002</v>
      </c>
      <c r="W255" s="9">
        <f t="shared" si="2072"/>
        <v>14114.757121020171</v>
      </c>
      <c r="X255" s="6">
        <v>0</v>
      </c>
      <c r="Y255" s="4">
        <v>0</v>
      </c>
      <c r="Z255" s="9">
        <f t="shared" si="2073"/>
        <v>0</v>
      </c>
      <c r="AA255" s="6">
        <v>0</v>
      </c>
      <c r="AB255" s="4">
        <v>0</v>
      </c>
      <c r="AC255" s="9">
        <f t="shared" si="2074"/>
        <v>0</v>
      </c>
      <c r="AD255" s="6">
        <v>0</v>
      </c>
      <c r="AE255" s="4">
        <v>0</v>
      </c>
      <c r="AF255" s="9">
        <f t="shared" si="2075"/>
        <v>0</v>
      </c>
      <c r="AG255" s="6">
        <v>0</v>
      </c>
      <c r="AH255" s="4">
        <v>0</v>
      </c>
      <c r="AI255" s="9">
        <f t="shared" si="2076"/>
        <v>0</v>
      </c>
      <c r="AJ255" s="6">
        <v>0</v>
      </c>
      <c r="AK255" s="4">
        <v>0</v>
      </c>
      <c r="AL255" s="9">
        <f t="shared" si="2077"/>
        <v>0</v>
      </c>
      <c r="AM255" s="6">
        <v>0</v>
      </c>
      <c r="AN255" s="4">
        <v>0</v>
      </c>
      <c r="AO255" s="9">
        <f t="shared" si="2078"/>
        <v>0</v>
      </c>
      <c r="AP255" s="6">
        <v>0</v>
      </c>
      <c r="AQ255" s="4">
        <v>0</v>
      </c>
      <c r="AR255" s="9">
        <f t="shared" si="2079"/>
        <v>0</v>
      </c>
      <c r="AS255" s="6">
        <v>0</v>
      </c>
      <c r="AT255" s="4">
        <v>0</v>
      </c>
      <c r="AU255" s="9">
        <f t="shared" si="2080"/>
        <v>0</v>
      </c>
      <c r="AV255" s="6">
        <v>0</v>
      </c>
      <c r="AW255" s="4">
        <v>0</v>
      </c>
      <c r="AX255" s="9">
        <f t="shared" si="2081"/>
        <v>0</v>
      </c>
      <c r="AY255" s="6">
        <v>0</v>
      </c>
      <c r="AZ255" s="4">
        <v>0</v>
      </c>
      <c r="BA255" s="9">
        <f t="shared" si="2082"/>
        <v>0</v>
      </c>
      <c r="BB255" s="6">
        <v>0</v>
      </c>
      <c r="BC255" s="4">
        <v>0</v>
      </c>
      <c r="BD255" s="9">
        <f t="shared" si="2083"/>
        <v>0</v>
      </c>
      <c r="BE255" s="6">
        <v>0</v>
      </c>
      <c r="BF255" s="4">
        <v>0</v>
      </c>
      <c r="BG255" s="9">
        <f t="shared" si="2084"/>
        <v>0</v>
      </c>
      <c r="BH255" s="5">
        <v>0.12151999999999999</v>
      </c>
      <c r="BI255" s="4">
        <v>4.6840000000000002</v>
      </c>
      <c r="BJ255" s="9">
        <f t="shared" si="2085"/>
        <v>38545.095457537864</v>
      </c>
      <c r="BK255" s="6">
        <v>0</v>
      </c>
      <c r="BL255" s="4">
        <v>0</v>
      </c>
      <c r="BM255" s="9">
        <f t="shared" si="2086"/>
        <v>0</v>
      </c>
      <c r="BN255" s="6">
        <v>0</v>
      </c>
      <c r="BO255" s="4">
        <v>0</v>
      </c>
      <c r="BP255" s="9">
        <f t="shared" si="2087"/>
        <v>0</v>
      </c>
      <c r="BQ255" s="6">
        <v>0</v>
      </c>
      <c r="BR255" s="4">
        <v>0</v>
      </c>
      <c r="BS255" s="9">
        <f t="shared" si="2088"/>
        <v>0</v>
      </c>
      <c r="BT255" s="6">
        <v>0</v>
      </c>
      <c r="BU255" s="4">
        <v>0</v>
      </c>
      <c r="BV255" s="9">
        <f t="shared" si="2089"/>
        <v>0</v>
      </c>
      <c r="BW255" s="6">
        <v>0</v>
      </c>
      <c r="BX255" s="4">
        <v>0</v>
      </c>
      <c r="BY255" s="9">
        <f t="shared" si="2090"/>
        <v>0</v>
      </c>
      <c r="BZ255" s="6">
        <v>0</v>
      </c>
      <c r="CA255" s="4">
        <v>0</v>
      </c>
      <c r="CB255" s="9">
        <f t="shared" si="2091"/>
        <v>0</v>
      </c>
      <c r="CC255" s="5">
        <v>5.0349999999999999E-2</v>
      </c>
      <c r="CD255" s="4">
        <v>1.8280000000000001</v>
      </c>
      <c r="CE255" s="9">
        <f t="shared" si="2092"/>
        <v>36305.858987090367</v>
      </c>
      <c r="CF255" s="6">
        <v>0</v>
      </c>
      <c r="CG255" s="4">
        <v>0</v>
      </c>
      <c r="CH255" s="9">
        <f t="shared" si="2093"/>
        <v>0</v>
      </c>
      <c r="CI255" s="6">
        <v>0</v>
      </c>
      <c r="CJ255" s="4">
        <v>0</v>
      </c>
      <c r="CK255" s="9">
        <f t="shared" si="2094"/>
        <v>0</v>
      </c>
      <c r="CL255" s="6">
        <v>0</v>
      </c>
      <c r="CM255" s="4">
        <v>0</v>
      </c>
      <c r="CN255" s="9">
        <f t="shared" si="2095"/>
        <v>0</v>
      </c>
      <c r="CO255" s="6">
        <v>0</v>
      </c>
      <c r="CP255" s="4">
        <v>0</v>
      </c>
      <c r="CQ255" s="9">
        <f t="shared" si="2096"/>
        <v>0</v>
      </c>
      <c r="CR255" s="6">
        <v>0</v>
      </c>
      <c r="CS255" s="4">
        <v>0</v>
      </c>
      <c r="CT255" s="9">
        <f t="shared" si="2097"/>
        <v>0</v>
      </c>
      <c r="CU255" s="6">
        <v>0</v>
      </c>
      <c r="CV255" s="4">
        <v>0</v>
      </c>
      <c r="CW255" s="9">
        <f t="shared" si="2098"/>
        <v>0</v>
      </c>
      <c r="CX255" s="6">
        <v>0</v>
      </c>
      <c r="CY255" s="4">
        <v>0</v>
      </c>
      <c r="CZ255" s="9">
        <f t="shared" si="2099"/>
        <v>0</v>
      </c>
      <c r="DA255" s="6">
        <v>0</v>
      </c>
      <c r="DB255" s="4">
        <v>0</v>
      </c>
      <c r="DC255" s="9">
        <f t="shared" si="2100"/>
        <v>0</v>
      </c>
      <c r="DD255" s="5">
        <v>0.81053999999999993</v>
      </c>
      <c r="DE255" s="4">
        <v>3.847</v>
      </c>
      <c r="DF255" s="9">
        <f t="shared" si="2101"/>
        <v>4746.2185703358255</v>
      </c>
      <c r="DG255" s="6">
        <v>0</v>
      </c>
      <c r="DH255" s="4">
        <v>0</v>
      </c>
      <c r="DI255" s="9">
        <f t="shared" si="2102"/>
        <v>0</v>
      </c>
      <c r="DJ255" s="5">
        <v>2.1000000000000001E-2</v>
      </c>
      <c r="DK255" s="4">
        <v>0.86599999999999999</v>
      </c>
      <c r="DL255" s="9">
        <f t="shared" si="2103"/>
        <v>41238.095238095237</v>
      </c>
      <c r="DM255" s="6">
        <v>0</v>
      </c>
      <c r="DN255" s="4">
        <v>0</v>
      </c>
      <c r="DO255" s="9">
        <f t="shared" si="2104"/>
        <v>0</v>
      </c>
      <c r="DP255" s="6">
        <v>0</v>
      </c>
      <c r="DQ255" s="4">
        <v>0</v>
      </c>
      <c r="DR255" s="9">
        <f t="shared" si="2105"/>
        <v>0</v>
      </c>
      <c r="DS255" s="5">
        <v>0.6</v>
      </c>
      <c r="DT255" s="4">
        <v>24</v>
      </c>
      <c r="DU255" s="9">
        <f t="shared" si="2106"/>
        <v>40000</v>
      </c>
      <c r="DV255" s="5">
        <v>8.9999999999999993E-3</v>
      </c>
      <c r="DW255" s="4">
        <v>0.69099999999999995</v>
      </c>
      <c r="DX255" s="9">
        <f t="shared" si="2107"/>
        <v>76777.777777777766</v>
      </c>
      <c r="DY255" s="5">
        <v>0.78528999999999993</v>
      </c>
      <c r="DZ255" s="4">
        <v>57.783999999999999</v>
      </c>
      <c r="EA255" s="9">
        <f t="shared" si="2108"/>
        <v>73583.007551350456</v>
      </c>
      <c r="EB255" s="6">
        <v>0</v>
      </c>
      <c r="EC255" s="4">
        <v>0</v>
      </c>
      <c r="ED255" s="9">
        <f t="shared" si="2109"/>
        <v>0</v>
      </c>
      <c r="EE255" s="5">
        <v>3.5000000000000003E-2</v>
      </c>
      <c r="EF255" s="4">
        <v>1.7210000000000001</v>
      </c>
      <c r="EG255" s="9">
        <f t="shared" si="2110"/>
        <v>49171.428571428572</v>
      </c>
      <c r="EH255" s="6">
        <v>0</v>
      </c>
      <c r="EI255" s="4">
        <v>0</v>
      </c>
      <c r="EJ255" s="9">
        <f t="shared" si="2111"/>
        <v>0</v>
      </c>
      <c r="EK255" s="6">
        <v>0</v>
      </c>
      <c r="EL255" s="4">
        <v>0</v>
      </c>
      <c r="EM255" s="9">
        <f t="shared" si="2112"/>
        <v>0</v>
      </c>
      <c r="EN255" s="6">
        <v>0</v>
      </c>
      <c r="EO255" s="4">
        <v>0</v>
      </c>
      <c r="EP255" s="9">
        <f t="shared" si="2113"/>
        <v>0</v>
      </c>
      <c r="EQ255" s="6">
        <v>0</v>
      </c>
      <c r="ER255" s="4">
        <v>0</v>
      </c>
      <c r="ES255" s="9">
        <f t="shared" si="2114"/>
        <v>0</v>
      </c>
      <c r="ET255" s="6">
        <v>0</v>
      </c>
      <c r="EU255" s="4">
        <v>0</v>
      </c>
      <c r="EV255" s="9">
        <f t="shared" si="2115"/>
        <v>0</v>
      </c>
      <c r="EW255" s="6">
        <v>0</v>
      </c>
      <c r="EX255" s="4">
        <v>0</v>
      </c>
      <c r="EY255" s="9">
        <f t="shared" si="2116"/>
        <v>0</v>
      </c>
      <c r="EZ255" s="6">
        <v>0</v>
      </c>
      <c r="FA255" s="4">
        <v>0</v>
      </c>
      <c r="FB255" s="9">
        <f t="shared" si="2117"/>
        <v>0</v>
      </c>
      <c r="FC255" s="6">
        <v>0</v>
      </c>
      <c r="FD255" s="4">
        <v>0</v>
      </c>
      <c r="FE255" s="9">
        <f t="shared" si="2118"/>
        <v>0</v>
      </c>
      <c r="FF255" s="6">
        <v>0</v>
      </c>
      <c r="FG255" s="4">
        <v>0</v>
      </c>
      <c r="FH255" s="9">
        <f t="shared" si="2119"/>
        <v>0</v>
      </c>
      <c r="FI255" s="6">
        <v>0</v>
      </c>
      <c r="FJ255" s="4">
        <v>0</v>
      </c>
      <c r="FK255" s="9">
        <f t="shared" si="2120"/>
        <v>0</v>
      </c>
      <c r="FL255" s="6">
        <v>0</v>
      </c>
      <c r="FM255" s="4">
        <v>0</v>
      </c>
      <c r="FN255" s="9">
        <f t="shared" si="2121"/>
        <v>0</v>
      </c>
      <c r="FO255" s="6">
        <v>0</v>
      </c>
      <c r="FP255" s="4">
        <v>0</v>
      </c>
      <c r="FQ255" s="9">
        <f t="shared" si="2122"/>
        <v>0</v>
      </c>
      <c r="FR255" s="6">
        <v>0</v>
      </c>
      <c r="FS255" s="4">
        <v>0</v>
      </c>
      <c r="FT255" s="9">
        <f t="shared" si="2123"/>
        <v>0</v>
      </c>
      <c r="FU255" s="6">
        <v>0</v>
      </c>
      <c r="FV255" s="4">
        <v>0</v>
      </c>
      <c r="FW255" s="9">
        <f t="shared" si="2124"/>
        <v>0</v>
      </c>
      <c r="FX255" s="6">
        <v>0</v>
      </c>
      <c r="FY255" s="4">
        <v>0</v>
      </c>
      <c r="FZ255" s="9">
        <f t="shared" si="2125"/>
        <v>0</v>
      </c>
      <c r="GA255" s="6">
        <v>0</v>
      </c>
      <c r="GB255" s="4">
        <v>0</v>
      </c>
      <c r="GC255" s="9">
        <f t="shared" si="2126"/>
        <v>0</v>
      </c>
      <c r="GD255" s="6">
        <v>0</v>
      </c>
      <c r="GE255" s="4">
        <v>0</v>
      </c>
      <c r="GF255" s="9">
        <f t="shared" si="2127"/>
        <v>0</v>
      </c>
      <c r="GG255" s="6">
        <v>0</v>
      </c>
      <c r="GH255" s="4">
        <v>0</v>
      </c>
      <c r="GI255" s="9">
        <f t="shared" si="2128"/>
        <v>0</v>
      </c>
      <c r="GJ255" s="6">
        <v>0</v>
      </c>
      <c r="GK255" s="4">
        <v>0</v>
      </c>
      <c r="GL255" s="9">
        <f t="shared" si="2129"/>
        <v>0</v>
      </c>
      <c r="GM255" s="6">
        <v>0</v>
      </c>
      <c r="GN255" s="4">
        <v>0</v>
      </c>
      <c r="GO255" s="9">
        <f t="shared" si="2130"/>
        <v>0</v>
      </c>
      <c r="GP255" s="6">
        <v>0</v>
      </c>
      <c r="GQ255" s="4">
        <v>0</v>
      </c>
      <c r="GR255" s="9">
        <f t="shared" si="2131"/>
        <v>0</v>
      </c>
      <c r="GS255" s="6">
        <v>0</v>
      </c>
      <c r="GT255" s="4">
        <v>0</v>
      </c>
      <c r="GU255" s="9">
        <f t="shared" si="2132"/>
        <v>0</v>
      </c>
      <c r="GV255" s="6">
        <v>0</v>
      </c>
      <c r="GW255" s="4">
        <v>0</v>
      </c>
      <c r="GX255" s="9">
        <f t="shared" si="2133"/>
        <v>0</v>
      </c>
      <c r="GY255" s="6">
        <v>0</v>
      </c>
      <c r="GZ255" s="4">
        <v>0</v>
      </c>
      <c r="HA255" s="9">
        <f t="shared" si="2134"/>
        <v>0</v>
      </c>
      <c r="HB255" s="6">
        <v>0</v>
      </c>
      <c r="HC255" s="4">
        <v>0</v>
      </c>
      <c r="HD255" s="9">
        <f t="shared" si="2135"/>
        <v>0</v>
      </c>
      <c r="HE255" s="6">
        <v>0</v>
      </c>
      <c r="HF255" s="4">
        <v>0</v>
      </c>
      <c r="HG255" s="9">
        <f t="shared" si="2136"/>
        <v>0</v>
      </c>
      <c r="HH255" s="6">
        <v>0</v>
      </c>
      <c r="HI255" s="4">
        <v>0</v>
      </c>
      <c r="HJ255" s="9">
        <f t="shared" si="2137"/>
        <v>0</v>
      </c>
      <c r="HK255" s="6"/>
      <c r="HL255" s="4"/>
      <c r="HM255" s="9"/>
      <c r="HN255" s="5">
        <v>0.185</v>
      </c>
      <c r="HO255" s="4">
        <v>16.542999999999999</v>
      </c>
      <c r="HP255" s="9">
        <f t="shared" si="2138"/>
        <v>89421.621621621627</v>
      </c>
      <c r="HQ255" s="5">
        <v>0.62</v>
      </c>
      <c r="HR255" s="4">
        <v>25.050999999999998</v>
      </c>
      <c r="HS255" s="9">
        <f t="shared" si="2139"/>
        <v>40404.838709677417</v>
      </c>
      <c r="HT255" s="6">
        <f t="shared" si="2141"/>
        <v>4.91899</v>
      </c>
      <c r="HU255" s="10">
        <f t="shared" si="2142"/>
        <v>160.74600000000001</v>
      </c>
    </row>
    <row r="256" spans="1:229" x14ac:dyDescent="0.3">
      <c r="A256" s="66">
        <v>2023</v>
      </c>
      <c r="B256" s="67" t="s">
        <v>5</v>
      </c>
      <c r="C256" s="6">
        <v>0</v>
      </c>
      <c r="D256" s="4">
        <v>0</v>
      </c>
      <c r="E256" s="9">
        <f>IF(C256=0,0,D256/C256*1000)</f>
        <v>0</v>
      </c>
      <c r="F256" s="6">
        <v>0</v>
      </c>
      <c r="G256" s="4">
        <v>0</v>
      </c>
      <c r="H256" s="9">
        <f t="shared" si="2067"/>
        <v>0</v>
      </c>
      <c r="I256" s="6">
        <v>0</v>
      </c>
      <c r="J256" s="4">
        <v>0</v>
      </c>
      <c r="K256" s="9">
        <f t="shared" si="2068"/>
        <v>0</v>
      </c>
      <c r="L256" s="6">
        <v>0</v>
      </c>
      <c r="M256" s="4">
        <v>0</v>
      </c>
      <c r="N256" s="9">
        <f t="shared" si="2069"/>
        <v>0</v>
      </c>
      <c r="O256" s="6">
        <v>0</v>
      </c>
      <c r="P256" s="4">
        <v>0</v>
      </c>
      <c r="Q256" s="9">
        <f t="shared" si="2070"/>
        <v>0</v>
      </c>
      <c r="R256" s="6">
        <v>0</v>
      </c>
      <c r="S256" s="4">
        <v>0</v>
      </c>
      <c r="T256" s="9">
        <f t="shared" si="2071"/>
        <v>0</v>
      </c>
      <c r="U256" s="5">
        <v>1.53129</v>
      </c>
      <c r="V256" s="4">
        <v>16.106999999999999</v>
      </c>
      <c r="W256" s="9">
        <f t="shared" si="2072"/>
        <v>10518.582371725799</v>
      </c>
      <c r="X256" s="6">
        <v>0</v>
      </c>
      <c r="Y256" s="4">
        <v>0</v>
      </c>
      <c r="Z256" s="9">
        <f t="shared" si="2073"/>
        <v>0</v>
      </c>
      <c r="AA256" s="6">
        <v>0</v>
      </c>
      <c r="AB256" s="4">
        <v>0</v>
      </c>
      <c r="AC256" s="9">
        <f t="shared" si="2074"/>
        <v>0</v>
      </c>
      <c r="AD256" s="6">
        <v>0</v>
      </c>
      <c r="AE256" s="4">
        <v>0</v>
      </c>
      <c r="AF256" s="9">
        <f t="shared" si="2075"/>
        <v>0</v>
      </c>
      <c r="AG256" s="6">
        <v>0</v>
      </c>
      <c r="AH256" s="4">
        <v>0</v>
      </c>
      <c r="AI256" s="9">
        <f t="shared" si="2076"/>
        <v>0</v>
      </c>
      <c r="AJ256" s="6">
        <v>0</v>
      </c>
      <c r="AK256" s="4">
        <v>0</v>
      </c>
      <c r="AL256" s="9">
        <f t="shared" si="2077"/>
        <v>0</v>
      </c>
      <c r="AM256" s="6">
        <v>0</v>
      </c>
      <c r="AN256" s="4">
        <v>0</v>
      </c>
      <c r="AO256" s="9">
        <f t="shared" si="2078"/>
        <v>0</v>
      </c>
      <c r="AP256" s="6">
        <v>0</v>
      </c>
      <c r="AQ256" s="4">
        <v>0</v>
      </c>
      <c r="AR256" s="9">
        <f t="shared" si="2079"/>
        <v>0</v>
      </c>
      <c r="AS256" s="6">
        <v>0</v>
      </c>
      <c r="AT256" s="4">
        <v>0</v>
      </c>
      <c r="AU256" s="9">
        <f t="shared" si="2080"/>
        <v>0</v>
      </c>
      <c r="AV256" s="6">
        <v>0</v>
      </c>
      <c r="AW256" s="4">
        <v>0</v>
      </c>
      <c r="AX256" s="9">
        <f t="shared" si="2081"/>
        <v>0</v>
      </c>
      <c r="AY256" s="6">
        <v>0</v>
      </c>
      <c r="AZ256" s="4">
        <v>0</v>
      </c>
      <c r="BA256" s="9">
        <f t="shared" si="2082"/>
        <v>0</v>
      </c>
      <c r="BB256" s="6">
        <v>0</v>
      </c>
      <c r="BC256" s="4">
        <v>0</v>
      </c>
      <c r="BD256" s="9">
        <f t="shared" si="2083"/>
        <v>0</v>
      </c>
      <c r="BE256" s="6">
        <v>0</v>
      </c>
      <c r="BF256" s="4">
        <v>0</v>
      </c>
      <c r="BG256" s="9">
        <f t="shared" si="2084"/>
        <v>0</v>
      </c>
      <c r="BH256" s="5">
        <v>0.11599</v>
      </c>
      <c r="BI256" s="4">
        <v>5.4470000000000001</v>
      </c>
      <c r="BJ256" s="9">
        <f t="shared" si="2085"/>
        <v>46960.944909043887</v>
      </c>
      <c r="BK256" s="6">
        <v>0</v>
      </c>
      <c r="BL256" s="4">
        <v>0</v>
      </c>
      <c r="BM256" s="9">
        <f t="shared" si="2086"/>
        <v>0</v>
      </c>
      <c r="BN256" s="5">
        <v>9.5999999999999992E-4</v>
      </c>
      <c r="BO256" s="4">
        <v>0.27700000000000002</v>
      </c>
      <c r="BP256" s="9">
        <f t="shared" si="2087"/>
        <v>288541.66666666674</v>
      </c>
      <c r="BQ256" s="6">
        <v>0</v>
      </c>
      <c r="BR256" s="4">
        <v>0</v>
      </c>
      <c r="BS256" s="9">
        <f t="shared" si="2088"/>
        <v>0</v>
      </c>
      <c r="BT256" s="6">
        <v>0</v>
      </c>
      <c r="BU256" s="4">
        <v>0</v>
      </c>
      <c r="BV256" s="9">
        <f t="shared" si="2089"/>
        <v>0</v>
      </c>
      <c r="BW256" s="6">
        <v>0</v>
      </c>
      <c r="BX256" s="4">
        <v>0</v>
      </c>
      <c r="BY256" s="9">
        <f t="shared" si="2090"/>
        <v>0</v>
      </c>
      <c r="BZ256" s="6">
        <v>0</v>
      </c>
      <c r="CA256" s="4">
        <v>0</v>
      </c>
      <c r="CB256" s="9">
        <f t="shared" si="2091"/>
        <v>0</v>
      </c>
      <c r="CC256" s="5">
        <v>0.11220000000000001</v>
      </c>
      <c r="CD256" s="4">
        <v>1.7130000000000001</v>
      </c>
      <c r="CE256" s="9">
        <f t="shared" si="2092"/>
        <v>15267.379679144386</v>
      </c>
      <c r="CF256" s="6">
        <v>0</v>
      </c>
      <c r="CG256" s="4">
        <v>0</v>
      </c>
      <c r="CH256" s="9">
        <f t="shared" si="2093"/>
        <v>0</v>
      </c>
      <c r="CI256" s="6">
        <v>0</v>
      </c>
      <c r="CJ256" s="4">
        <v>0</v>
      </c>
      <c r="CK256" s="9">
        <f t="shared" si="2094"/>
        <v>0</v>
      </c>
      <c r="CL256" s="6">
        <v>0</v>
      </c>
      <c r="CM256" s="4">
        <v>0</v>
      </c>
      <c r="CN256" s="9">
        <f t="shared" si="2095"/>
        <v>0</v>
      </c>
      <c r="CO256" s="6">
        <v>0</v>
      </c>
      <c r="CP256" s="4">
        <v>0</v>
      </c>
      <c r="CQ256" s="9">
        <f t="shared" si="2096"/>
        <v>0</v>
      </c>
      <c r="CR256" s="6">
        <v>0</v>
      </c>
      <c r="CS256" s="4">
        <v>0</v>
      </c>
      <c r="CT256" s="9">
        <f t="shared" si="2097"/>
        <v>0</v>
      </c>
      <c r="CU256" s="6">
        <v>0</v>
      </c>
      <c r="CV256" s="4">
        <v>0</v>
      </c>
      <c r="CW256" s="9">
        <f t="shared" si="2098"/>
        <v>0</v>
      </c>
      <c r="CX256" s="6">
        <v>0</v>
      </c>
      <c r="CY256" s="4">
        <v>0</v>
      </c>
      <c r="CZ256" s="9">
        <f t="shared" si="2099"/>
        <v>0</v>
      </c>
      <c r="DA256" s="6">
        <v>0</v>
      </c>
      <c r="DB256" s="4">
        <v>0</v>
      </c>
      <c r="DC256" s="9">
        <f t="shared" si="2100"/>
        <v>0</v>
      </c>
      <c r="DD256" s="5">
        <v>9.5700000000000007E-2</v>
      </c>
      <c r="DE256" s="4">
        <v>2.355</v>
      </c>
      <c r="DF256" s="9">
        <f t="shared" si="2101"/>
        <v>24608.150470219436</v>
      </c>
      <c r="DG256" s="6">
        <v>0</v>
      </c>
      <c r="DH256" s="4">
        <v>0</v>
      </c>
      <c r="DI256" s="9">
        <f t="shared" si="2102"/>
        <v>0</v>
      </c>
      <c r="DJ256" s="5">
        <v>0.1</v>
      </c>
      <c r="DK256" s="4">
        <v>6.5279999999999996</v>
      </c>
      <c r="DL256" s="9">
        <f t="shared" si="2103"/>
        <v>65279.999999999985</v>
      </c>
      <c r="DM256" s="6">
        <v>0</v>
      </c>
      <c r="DN256" s="4">
        <v>0</v>
      </c>
      <c r="DO256" s="9">
        <f t="shared" si="2104"/>
        <v>0</v>
      </c>
      <c r="DP256" s="6">
        <v>0</v>
      </c>
      <c r="DQ256" s="4">
        <v>0</v>
      </c>
      <c r="DR256" s="9">
        <f t="shared" si="2105"/>
        <v>0</v>
      </c>
      <c r="DS256" s="6">
        <v>0</v>
      </c>
      <c r="DT256" s="4">
        <v>0</v>
      </c>
      <c r="DU256" s="9">
        <f t="shared" si="2106"/>
        <v>0</v>
      </c>
      <c r="DV256" s="5">
        <v>0.14312</v>
      </c>
      <c r="DW256" s="4">
        <v>15.170999999999999</v>
      </c>
      <c r="DX256" s="9">
        <f t="shared" si="2107"/>
        <v>106001.95640022359</v>
      </c>
      <c r="DY256" s="5">
        <v>2.5141900000000001</v>
      </c>
      <c r="DZ256" s="4">
        <v>99.238</v>
      </c>
      <c r="EA256" s="9">
        <f t="shared" si="2108"/>
        <v>39471.161686268737</v>
      </c>
      <c r="EB256" s="6">
        <v>0</v>
      </c>
      <c r="EC256" s="4">
        <v>0</v>
      </c>
      <c r="ED256" s="9">
        <f t="shared" si="2109"/>
        <v>0</v>
      </c>
      <c r="EE256" s="6">
        <v>0</v>
      </c>
      <c r="EF256" s="4">
        <v>0</v>
      </c>
      <c r="EG256" s="9">
        <f t="shared" si="2110"/>
        <v>0</v>
      </c>
      <c r="EH256" s="6">
        <v>0</v>
      </c>
      <c r="EI256" s="4">
        <v>0</v>
      </c>
      <c r="EJ256" s="9">
        <f t="shared" si="2111"/>
        <v>0</v>
      </c>
      <c r="EK256" s="6">
        <v>0</v>
      </c>
      <c r="EL256" s="4">
        <v>0</v>
      </c>
      <c r="EM256" s="9">
        <f t="shared" si="2112"/>
        <v>0</v>
      </c>
      <c r="EN256" s="6">
        <v>0</v>
      </c>
      <c r="EO256" s="4">
        <v>0</v>
      </c>
      <c r="EP256" s="9">
        <f t="shared" si="2113"/>
        <v>0</v>
      </c>
      <c r="EQ256" s="6">
        <v>0</v>
      </c>
      <c r="ER256" s="4">
        <v>0</v>
      </c>
      <c r="ES256" s="9">
        <f t="shared" si="2114"/>
        <v>0</v>
      </c>
      <c r="ET256" s="6">
        <v>0</v>
      </c>
      <c r="EU256" s="4">
        <v>0</v>
      </c>
      <c r="EV256" s="9">
        <f t="shared" si="2115"/>
        <v>0</v>
      </c>
      <c r="EW256" s="6">
        <v>0</v>
      </c>
      <c r="EX256" s="4">
        <v>0</v>
      </c>
      <c r="EY256" s="9">
        <f t="shared" si="2116"/>
        <v>0</v>
      </c>
      <c r="EZ256" s="6">
        <v>0</v>
      </c>
      <c r="FA256" s="4">
        <v>0</v>
      </c>
      <c r="FB256" s="9">
        <f t="shared" si="2117"/>
        <v>0</v>
      </c>
      <c r="FC256" s="6">
        <v>0</v>
      </c>
      <c r="FD256" s="4">
        <v>0</v>
      </c>
      <c r="FE256" s="9">
        <f t="shared" si="2118"/>
        <v>0</v>
      </c>
      <c r="FF256" s="6">
        <v>0</v>
      </c>
      <c r="FG256" s="4">
        <v>0</v>
      </c>
      <c r="FH256" s="9">
        <f t="shared" si="2119"/>
        <v>0</v>
      </c>
      <c r="FI256" s="6">
        <v>0</v>
      </c>
      <c r="FJ256" s="4">
        <v>0</v>
      </c>
      <c r="FK256" s="9">
        <f t="shared" si="2120"/>
        <v>0</v>
      </c>
      <c r="FL256" s="6">
        <v>0</v>
      </c>
      <c r="FM256" s="4">
        <v>0</v>
      </c>
      <c r="FN256" s="9">
        <f t="shared" si="2121"/>
        <v>0</v>
      </c>
      <c r="FO256" s="6">
        <v>0</v>
      </c>
      <c r="FP256" s="4">
        <v>0</v>
      </c>
      <c r="FQ256" s="9">
        <f t="shared" si="2122"/>
        <v>0</v>
      </c>
      <c r="FR256" s="6">
        <v>0</v>
      </c>
      <c r="FS256" s="4">
        <v>0</v>
      </c>
      <c r="FT256" s="9">
        <f t="shared" si="2123"/>
        <v>0</v>
      </c>
      <c r="FU256" s="6">
        <v>0</v>
      </c>
      <c r="FV256" s="4">
        <v>0</v>
      </c>
      <c r="FW256" s="9">
        <f t="shared" si="2124"/>
        <v>0</v>
      </c>
      <c r="FX256" s="6">
        <v>0</v>
      </c>
      <c r="FY256" s="4">
        <v>0</v>
      </c>
      <c r="FZ256" s="9">
        <f t="shared" si="2125"/>
        <v>0</v>
      </c>
      <c r="GA256" s="6">
        <v>0</v>
      </c>
      <c r="GB256" s="4">
        <v>0</v>
      </c>
      <c r="GC256" s="9">
        <f t="shared" si="2126"/>
        <v>0</v>
      </c>
      <c r="GD256" s="6">
        <v>0</v>
      </c>
      <c r="GE256" s="4">
        <v>0</v>
      </c>
      <c r="GF256" s="9">
        <f t="shared" si="2127"/>
        <v>0</v>
      </c>
      <c r="GG256" s="6">
        <v>0</v>
      </c>
      <c r="GH256" s="4">
        <v>0</v>
      </c>
      <c r="GI256" s="9">
        <f t="shared" si="2128"/>
        <v>0</v>
      </c>
      <c r="GJ256" s="6">
        <v>0</v>
      </c>
      <c r="GK256" s="4">
        <v>0</v>
      </c>
      <c r="GL256" s="9">
        <f t="shared" si="2129"/>
        <v>0</v>
      </c>
      <c r="GM256" s="6">
        <v>0</v>
      </c>
      <c r="GN256" s="4">
        <v>0</v>
      </c>
      <c r="GO256" s="9">
        <f t="shared" si="2130"/>
        <v>0</v>
      </c>
      <c r="GP256" s="6">
        <v>0</v>
      </c>
      <c r="GQ256" s="4">
        <v>0</v>
      </c>
      <c r="GR256" s="9">
        <f t="shared" si="2131"/>
        <v>0</v>
      </c>
      <c r="GS256" s="6">
        <v>0</v>
      </c>
      <c r="GT256" s="4">
        <v>0</v>
      </c>
      <c r="GU256" s="9">
        <f t="shared" si="2132"/>
        <v>0</v>
      </c>
      <c r="GV256" s="6">
        <v>0</v>
      </c>
      <c r="GW256" s="4">
        <v>0</v>
      </c>
      <c r="GX256" s="9">
        <f t="shared" si="2133"/>
        <v>0</v>
      </c>
      <c r="GY256" s="6">
        <v>0</v>
      </c>
      <c r="GZ256" s="4">
        <v>0</v>
      </c>
      <c r="HA256" s="9">
        <f t="shared" si="2134"/>
        <v>0</v>
      </c>
      <c r="HB256" s="5">
        <v>1.1000000000000001E-3</v>
      </c>
      <c r="HC256" s="4">
        <v>0.1</v>
      </c>
      <c r="HD256" s="9">
        <f t="shared" si="2135"/>
        <v>90909.090909090912</v>
      </c>
      <c r="HE256" s="6">
        <v>0</v>
      </c>
      <c r="HF256" s="4">
        <v>0</v>
      </c>
      <c r="HG256" s="9">
        <f t="shared" si="2136"/>
        <v>0</v>
      </c>
      <c r="HH256" s="6">
        <v>0</v>
      </c>
      <c r="HI256" s="4">
        <v>0</v>
      </c>
      <c r="HJ256" s="9">
        <f t="shared" si="2137"/>
        <v>0</v>
      </c>
      <c r="HK256" s="6"/>
      <c r="HL256" s="4"/>
      <c r="HM256" s="9"/>
      <c r="HN256" s="5">
        <v>0.64700000000000002</v>
      </c>
      <c r="HO256" s="4">
        <v>25.806000000000001</v>
      </c>
      <c r="HP256" s="9">
        <f t="shared" si="2138"/>
        <v>39885.625965996907</v>
      </c>
      <c r="HQ256" s="5">
        <v>0.2</v>
      </c>
      <c r="HR256" s="4">
        <v>4.55</v>
      </c>
      <c r="HS256" s="9">
        <f t="shared" si="2139"/>
        <v>22749.999999999996</v>
      </c>
      <c r="HT256" s="6">
        <f t="shared" si="2141"/>
        <v>5.4615500000000008</v>
      </c>
      <c r="HU256" s="10">
        <f t="shared" si="2142"/>
        <v>177.29200000000003</v>
      </c>
    </row>
    <row r="257" spans="1:229" x14ac:dyDescent="0.3">
      <c r="A257" s="66">
        <v>2023</v>
      </c>
      <c r="B257" s="9" t="s">
        <v>6</v>
      </c>
      <c r="C257" s="5">
        <v>8.2000000000000003E-2</v>
      </c>
      <c r="D257" s="4">
        <v>4.45</v>
      </c>
      <c r="E257" s="9">
        <f t="shared" ref="E257:E264" si="2143">IF(C257=0,0,D257/C257*1000)</f>
        <v>54268.292682926825</v>
      </c>
      <c r="F257" s="5">
        <v>2.87</v>
      </c>
      <c r="G257" s="4">
        <v>2762.49</v>
      </c>
      <c r="H257" s="9">
        <f t="shared" si="2067"/>
        <v>962540.06968641107</v>
      </c>
      <c r="I257" s="6">
        <v>0</v>
      </c>
      <c r="J257" s="4">
        <v>0</v>
      </c>
      <c r="K257" s="9">
        <f t="shared" si="2068"/>
        <v>0</v>
      </c>
      <c r="L257" s="6">
        <v>0</v>
      </c>
      <c r="M257" s="4">
        <v>0</v>
      </c>
      <c r="N257" s="9">
        <f t="shared" si="2069"/>
        <v>0</v>
      </c>
      <c r="O257" s="6">
        <v>0</v>
      </c>
      <c r="P257" s="4">
        <v>0</v>
      </c>
      <c r="Q257" s="9">
        <f t="shared" si="2070"/>
        <v>0</v>
      </c>
      <c r="R257" s="6">
        <v>0</v>
      </c>
      <c r="S257" s="4">
        <v>0</v>
      </c>
      <c r="T257" s="9">
        <f t="shared" si="2071"/>
        <v>0</v>
      </c>
      <c r="U257" s="5">
        <v>0.36887000000000003</v>
      </c>
      <c r="V257" s="4">
        <v>16.919</v>
      </c>
      <c r="W257" s="9">
        <f t="shared" si="2072"/>
        <v>45867.107653102714</v>
      </c>
      <c r="X257" s="6">
        <v>0</v>
      </c>
      <c r="Y257" s="4">
        <v>0</v>
      </c>
      <c r="Z257" s="9">
        <f t="shared" si="2073"/>
        <v>0</v>
      </c>
      <c r="AA257" s="6">
        <v>0</v>
      </c>
      <c r="AB257" s="4">
        <v>0</v>
      </c>
      <c r="AC257" s="9">
        <f t="shared" si="2074"/>
        <v>0</v>
      </c>
      <c r="AD257" s="6">
        <v>0</v>
      </c>
      <c r="AE257" s="4">
        <v>0</v>
      </c>
      <c r="AF257" s="9">
        <f t="shared" si="2075"/>
        <v>0</v>
      </c>
      <c r="AG257" s="6">
        <v>0</v>
      </c>
      <c r="AH257" s="4">
        <v>0</v>
      </c>
      <c r="AI257" s="9">
        <f t="shared" si="2076"/>
        <v>0</v>
      </c>
      <c r="AJ257" s="6">
        <v>0</v>
      </c>
      <c r="AK257" s="4">
        <v>0</v>
      </c>
      <c r="AL257" s="9">
        <f t="shared" si="2077"/>
        <v>0</v>
      </c>
      <c r="AM257" s="6">
        <v>0</v>
      </c>
      <c r="AN257" s="4">
        <v>0</v>
      </c>
      <c r="AO257" s="9">
        <f t="shared" si="2078"/>
        <v>0</v>
      </c>
      <c r="AP257" s="6">
        <v>0</v>
      </c>
      <c r="AQ257" s="4">
        <v>0</v>
      </c>
      <c r="AR257" s="9">
        <f t="shared" si="2079"/>
        <v>0</v>
      </c>
      <c r="AS257" s="6">
        <v>0</v>
      </c>
      <c r="AT257" s="4">
        <v>0</v>
      </c>
      <c r="AU257" s="9">
        <f t="shared" si="2080"/>
        <v>0</v>
      </c>
      <c r="AV257" s="6">
        <v>0</v>
      </c>
      <c r="AW257" s="4">
        <v>0</v>
      </c>
      <c r="AX257" s="9">
        <f t="shared" si="2081"/>
        <v>0</v>
      </c>
      <c r="AY257" s="6">
        <v>0</v>
      </c>
      <c r="AZ257" s="4">
        <v>0</v>
      </c>
      <c r="BA257" s="9">
        <f t="shared" si="2082"/>
        <v>0</v>
      </c>
      <c r="BB257" s="6">
        <v>0</v>
      </c>
      <c r="BC257" s="4">
        <v>0</v>
      </c>
      <c r="BD257" s="9">
        <f t="shared" si="2083"/>
        <v>0</v>
      </c>
      <c r="BE257" s="6">
        <v>0</v>
      </c>
      <c r="BF257" s="4">
        <v>0</v>
      </c>
      <c r="BG257" s="9">
        <f t="shared" si="2084"/>
        <v>0</v>
      </c>
      <c r="BH257" s="5">
        <v>4.8916300000000001</v>
      </c>
      <c r="BI257" s="4">
        <v>61.996000000000002</v>
      </c>
      <c r="BJ257" s="9">
        <f t="shared" si="2085"/>
        <v>12673.893978080927</v>
      </c>
      <c r="BK257" s="6">
        <v>0</v>
      </c>
      <c r="BL257" s="4">
        <v>0</v>
      </c>
      <c r="BM257" s="9">
        <f t="shared" si="2086"/>
        <v>0</v>
      </c>
      <c r="BN257" s="6">
        <v>0</v>
      </c>
      <c r="BO257" s="4">
        <v>0</v>
      </c>
      <c r="BP257" s="9">
        <f t="shared" si="2087"/>
        <v>0</v>
      </c>
      <c r="BQ257" s="6">
        <v>0</v>
      </c>
      <c r="BR257" s="4">
        <v>0</v>
      </c>
      <c r="BS257" s="9">
        <f t="shared" si="2088"/>
        <v>0</v>
      </c>
      <c r="BT257" s="6">
        <v>0</v>
      </c>
      <c r="BU257" s="4">
        <v>0</v>
      </c>
      <c r="BV257" s="9">
        <f t="shared" si="2089"/>
        <v>0</v>
      </c>
      <c r="BW257" s="6">
        <v>0</v>
      </c>
      <c r="BX257" s="4">
        <v>0</v>
      </c>
      <c r="BY257" s="9">
        <f t="shared" si="2090"/>
        <v>0</v>
      </c>
      <c r="BZ257" s="6">
        <v>0</v>
      </c>
      <c r="CA257" s="4">
        <v>0</v>
      </c>
      <c r="CB257" s="9">
        <f t="shared" si="2091"/>
        <v>0</v>
      </c>
      <c r="CC257" s="5">
        <v>0.1177</v>
      </c>
      <c r="CD257" s="4">
        <v>4.3289999999999997</v>
      </c>
      <c r="CE257" s="9">
        <f t="shared" si="2092"/>
        <v>36779.949022939676</v>
      </c>
      <c r="CF257" s="6">
        <v>0</v>
      </c>
      <c r="CG257" s="4">
        <v>0</v>
      </c>
      <c r="CH257" s="9">
        <f t="shared" si="2093"/>
        <v>0</v>
      </c>
      <c r="CI257" s="6">
        <v>0</v>
      </c>
      <c r="CJ257" s="4">
        <v>0</v>
      </c>
      <c r="CK257" s="9">
        <f t="shared" si="2094"/>
        <v>0</v>
      </c>
      <c r="CL257" s="6">
        <v>0</v>
      </c>
      <c r="CM257" s="4">
        <v>0</v>
      </c>
      <c r="CN257" s="9">
        <f t="shared" si="2095"/>
        <v>0</v>
      </c>
      <c r="CO257" s="6">
        <v>0</v>
      </c>
      <c r="CP257" s="4">
        <v>0</v>
      </c>
      <c r="CQ257" s="9">
        <f t="shared" si="2096"/>
        <v>0</v>
      </c>
      <c r="CR257" s="6">
        <v>0</v>
      </c>
      <c r="CS257" s="4">
        <v>0</v>
      </c>
      <c r="CT257" s="9">
        <f t="shared" si="2097"/>
        <v>0</v>
      </c>
      <c r="CU257" s="6">
        <v>0</v>
      </c>
      <c r="CV257" s="4">
        <v>0</v>
      </c>
      <c r="CW257" s="9">
        <f t="shared" si="2098"/>
        <v>0</v>
      </c>
      <c r="CX257" s="5">
        <v>0.2</v>
      </c>
      <c r="CY257" s="4">
        <v>1.4910000000000001</v>
      </c>
      <c r="CZ257" s="9">
        <f t="shared" si="2099"/>
        <v>7455</v>
      </c>
      <c r="DA257" s="5">
        <v>1E-3</v>
      </c>
      <c r="DB257" s="4">
        <v>0.52</v>
      </c>
      <c r="DC257" s="9">
        <f t="shared" si="2100"/>
        <v>520000</v>
      </c>
      <c r="DD257" s="5">
        <v>4.0377099999999997</v>
      </c>
      <c r="DE257" s="4">
        <v>54.564999999999998</v>
      </c>
      <c r="DF257" s="9">
        <f t="shared" si="2101"/>
        <v>13513.848196130975</v>
      </c>
      <c r="DG257" s="6">
        <v>0</v>
      </c>
      <c r="DH257" s="4">
        <v>0</v>
      </c>
      <c r="DI257" s="9">
        <f t="shared" si="2102"/>
        <v>0</v>
      </c>
      <c r="DJ257" s="5">
        <v>3.6799999999999999E-2</v>
      </c>
      <c r="DK257" s="4">
        <v>1.2869999999999999</v>
      </c>
      <c r="DL257" s="9">
        <f t="shared" si="2103"/>
        <v>34972.82608695652</v>
      </c>
      <c r="DM257" s="6">
        <v>0</v>
      </c>
      <c r="DN257" s="4">
        <v>0</v>
      </c>
      <c r="DO257" s="9">
        <f t="shared" si="2104"/>
        <v>0</v>
      </c>
      <c r="DP257" s="6">
        <v>0</v>
      </c>
      <c r="DQ257" s="4">
        <v>0</v>
      </c>
      <c r="DR257" s="9">
        <f t="shared" si="2105"/>
        <v>0</v>
      </c>
      <c r="DS257" s="6">
        <v>0</v>
      </c>
      <c r="DT257" s="4">
        <v>0</v>
      </c>
      <c r="DU257" s="9">
        <f t="shared" si="2106"/>
        <v>0</v>
      </c>
      <c r="DV257" s="5">
        <v>1.9809999999999998E-2</v>
      </c>
      <c r="DW257" s="4">
        <v>1.105</v>
      </c>
      <c r="DX257" s="9">
        <f t="shared" si="2107"/>
        <v>55779.909136799601</v>
      </c>
      <c r="DY257" s="5">
        <v>0.81862999999999997</v>
      </c>
      <c r="DZ257" s="4">
        <v>38.857999999999997</v>
      </c>
      <c r="EA257" s="9">
        <f t="shared" si="2108"/>
        <v>47467.109683251285</v>
      </c>
      <c r="EB257" s="6">
        <v>0</v>
      </c>
      <c r="EC257" s="4">
        <v>0</v>
      </c>
      <c r="ED257" s="9">
        <f t="shared" si="2109"/>
        <v>0</v>
      </c>
      <c r="EE257" s="6">
        <v>0</v>
      </c>
      <c r="EF257" s="4">
        <v>0</v>
      </c>
      <c r="EG257" s="9">
        <f t="shared" si="2110"/>
        <v>0</v>
      </c>
      <c r="EH257" s="6">
        <v>0</v>
      </c>
      <c r="EI257" s="4">
        <v>0</v>
      </c>
      <c r="EJ257" s="9">
        <f t="shared" si="2111"/>
        <v>0</v>
      </c>
      <c r="EK257" s="6">
        <v>0</v>
      </c>
      <c r="EL257" s="4">
        <v>0</v>
      </c>
      <c r="EM257" s="9">
        <f t="shared" si="2112"/>
        <v>0</v>
      </c>
      <c r="EN257" s="6">
        <v>0</v>
      </c>
      <c r="EO257" s="4">
        <v>0</v>
      </c>
      <c r="EP257" s="9">
        <f t="shared" si="2113"/>
        <v>0</v>
      </c>
      <c r="EQ257" s="6">
        <v>0</v>
      </c>
      <c r="ER257" s="4">
        <v>0</v>
      </c>
      <c r="ES257" s="9">
        <f t="shared" si="2114"/>
        <v>0</v>
      </c>
      <c r="ET257" s="6">
        <v>0</v>
      </c>
      <c r="EU257" s="4">
        <v>0</v>
      </c>
      <c r="EV257" s="9">
        <f t="shared" si="2115"/>
        <v>0</v>
      </c>
      <c r="EW257" s="6">
        <v>0</v>
      </c>
      <c r="EX257" s="4">
        <v>0</v>
      </c>
      <c r="EY257" s="9">
        <f t="shared" si="2116"/>
        <v>0</v>
      </c>
      <c r="EZ257" s="6">
        <v>0</v>
      </c>
      <c r="FA257" s="4">
        <v>0</v>
      </c>
      <c r="FB257" s="9">
        <f t="shared" si="2117"/>
        <v>0</v>
      </c>
      <c r="FC257" s="6">
        <v>0</v>
      </c>
      <c r="FD257" s="4">
        <v>0</v>
      </c>
      <c r="FE257" s="9">
        <f t="shared" si="2118"/>
        <v>0</v>
      </c>
      <c r="FF257" s="6">
        <v>0</v>
      </c>
      <c r="FG257" s="4">
        <v>0</v>
      </c>
      <c r="FH257" s="9">
        <f t="shared" si="2119"/>
        <v>0</v>
      </c>
      <c r="FI257" s="6">
        <v>0</v>
      </c>
      <c r="FJ257" s="4">
        <v>0</v>
      </c>
      <c r="FK257" s="9">
        <f t="shared" si="2120"/>
        <v>0</v>
      </c>
      <c r="FL257" s="6">
        <v>0</v>
      </c>
      <c r="FM257" s="4">
        <v>0</v>
      </c>
      <c r="FN257" s="9">
        <f t="shared" si="2121"/>
        <v>0</v>
      </c>
      <c r="FO257" s="6">
        <v>0</v>
      </c>
      <c r="FP257" s="4">
        <v>0</v>
      </c>
      <c r="FQ257" s="9">
        <f t="shared" si="2122"/>
        <v>0</v>
      </c>
      <c r="FR257" s="6">
        <v>0</v>
      </c>
      <c r="FS257" s="4">
        <v>0</v>
      </c>
      <c r="FT257" s="9">
        <f t="shared" si="2123"/>
        <v>0</v>
      </c>
      <c r="FU257" s="6">
        <v>0</v>
      </c>
      <c r="FV257" s="4">
        <v>0</v>
      </c>
      <c r="FW257" s="9">
        <f t="shared" si="2124"/>
        <v>0</v>
      </c>
      <c r="FX257" s="6">
        <v>0</v>
      </c>
      <c r="FY257" s="4">
        <v>0</v>
      </c>
      <c r="FZ257" s="9">
        <f t="shared" si="2125"/>
        <v>0</v>
      </c>
      <c r="GA257" s="6">
        <v>0</v>
      </c>
      <c r="GB257" s="4">
        <v>0</v>
      </c>
      <c r="GC257" s="9">
        <f t="shared" si="2126"/>
        <v>0</v>
      </c>
      <c r="GD257" s="6">
        <v>0</v>
      </c>
      <c r="GE257" s="4">
        <v>0</v>
      </c>
      <c r="GF257" s="9">
        <f t="shared" si="2127"/>
        <v>0</v>
      </c>
      <c r="GG257" s="6">
        <v>0</v>
      </c>
      <c r="GH257" s="4">
        <v>0</v>
      </c>
      <c r="GI257" s="9">
        <f t="shared" si="2128"/>
        <v>0</v>
      </c>
      <c r="GJ257" s="6">
        <v>0</v>
      </c>
      <c r="GK257" s="4">
        <v>0</v>
      </c>
      <c r="GL257" s="9">
        <f t="shared" si="2129"/>
        <v>0</v>
      </c>
      <c r="GM257" s="6">
        <v>0</v>
      </c>
      <c r="GN257" s="4">
        <v>0</v>
      </c>
      <c r="GO257" s="9">
        <f t="shared" si="2130"/>
        <v>0</v>
      </c>
      <c r="GP257" s="6">
        <v>0</v>
      </c>
      <c r="GQ257" s="4">
        <v>0</v>
      </c>
      <c r="GR257" s="9">
        <f t="shared" si="2131"/>
        <v>0</v>
      </c>
      <c r="GS257" s="6">
        <v>0</v>
      </c>
      <c r="GT257" s="4">
        <v>0</v>
      </c>
      <c r="GU257" s="9">
        <f t="shared" si="2132"/>
        <v>0</v>
      </c>
      <c r="GV257" s="6">
        <v>0</v>
      </c>
      <c r="GW257" s="4">
        <v>0</v>
      </c>
      <c r="GX257" s="9">
        <f t="shared" si="2133"/>
        <v>0</v>
      </c>
      <c r="GY257" s="6">
        <v>0</v>
      </c>
      <c r="GZ257" s="4">
        <v>0</v>
      </c>
      <c r="HA257" s="9">
        <f t="shared" si="2134"/>
        <v>0</v>
      </c>
      <c r="HB257" s="6">
        <v>0</v>
      </c>
      <c r="HC257" s="4">
        <v>0</v>
      </c>
      <c r="HD257" s="9">
        <f t="shared" si="2135"/>
        <v>0</v>
      </c>
      <c r="HE257" s="6">
        <v>0</v>
      </c>
      <c r="HF257" s="4">
        <v>0</v>
      </c>
      <c r="HG257" s="9">
        <f t="shared" si="2136"/>
        <v>0</v>
      </c>
      <c r="HH257" s="6">
        <v>0</v>
      </c>
      <c r="HI257" s="4">
        <v>0</v>
      </c>
      <c r="HJ257" s="9">
        <f t="shared" si="2137"/>
        <v>0</v>
      </c>
      <c r="HK257" s="6"/>
      <c r="HL257" s="4"/>
      <c r="HM257" s="9"/>
      <c r="HN257" s="5">
        <v>0.12</v>
      </c>
      <c r="HO257" s="4">
        <v>7.5529999999999999</v>
      </c>
      <c r="HP257" s="9">
        <f t="shared" si="2138"/>
        <v>62941.666666666672</v>
      </c>
      <c r="HQ257" s="5">
        <v>0.82499999999999996</v>
      </c>
      <c r="HR257" s="4">
        <v>30.72</v>
      </c>
      <c r="HS257" s="9">
        <f t="shared" si="2139"/>
        <v>37236.363636363632</v>
      </c>
      <c r="HT257" s="6">
        <f t="shared" si="2141"/>
        <v>14.389149999999997</v>
      </c>
      <c r="HU257" s="10">
        <f t="shared" si="2142"/>
        <v>2986.2829999999994</v>
      </c>
    </row>
    <row r="258" spans="1:229" x14ac:dyDescent="0.3">
      <c r="A258" s="66">
        <v>2023</v>
      </c>
      <c r="B258" s="67" t="s">
        <v>7</v>
      </c>
      <c r="C258" s="6">
        <v>0</v>
      </c>
      <c r="D258" s="4">
        <v>0</v>
      </c>
      <c r="E258" s="9">
        <f t="shared" si="2143"/>
        <v>0</v>
      </c>
      <c r="F258" s="6">
        <v>0</v>
      </c>
      <c r="G258" s="4">
        <v>0</v>
      </c>
      <c r="H258" s="9">
        <f t="shared" si="2067"/>
        <v>0</v>
      </c>
      <c r="I258" s="6">
        <v>0</v>
      </c>
      <c r="J258" s="4">
        <v>0</v>
      </c>
      <c r="K258" s="9">
        <f t="shared" si="2068"/>
        <v>0</v>
      </c>
      <c r="L258" s="6">
        <v>0</v>
      </c>
      <c r="M258" s="4">
        <v>0</v>
      </c>
      <c r="N258" s="9">
        <f t="shared" si="2069"/>
        <v>0</v>
      </c>
      <c r="O258" s="6">
        <v>0</v>
      </c>
      <c r="P258" s="4">
        <v>0</v>
      </c>
      <c r="Q258" s="9">
        <f t="shared" si="2070"/>
        <v>0</v>
      </c>
      <c r="R258" s="6">
        <v>0</v>
      </c>
      <c r="S258" s="4">
        <v>0</v>
      </c>
      <c r="T258" s="9">
        <f t="shared" si="2071"/>
        <v>0</v>
      </c>
      <c r="U258" s="5">
        <v>0.44907999999999998</v>
      </c>
      <c r="V258" s="4">
        <v>13.627000000000001</v>
      </c>
      <c r="W258" s="9">
        <f t="shared" si="2072"/>
        <v>30344.259374721656</v>
      </c>
      <c r="X258" s="6">
        <v>0</v>
      </c>
      <c r="Y258" s="4">
        <v>0</v>
      </c>
      <c r="Z258" s="9">
        <f t="shared" si="2073"/>
        <v>0</v>
      </c>
      <c r="AA258" s="6">
        <v>0</v>
      </c>
      <c r="AB258" s="4">
        <v>0</v>
      </c>
      <c r="AC258" s="9">
        <f t="shared" si="2074"/>
        <v>0</v>
      </c>
      <c r="AD258" s="6">
        <v>0</v>
      </c>
      <c r="AE258" s="4">
        <v>0</v>
      </c>
      <c r="AF258" s="9">
        <f t="shared" si="2075"/>
        <v>0</v>
      </c>
      <c r="AG258" s="6">
        <v>0</v>
      </c>
      <c r="AH258" s="4">
        <v>0</v>
      </c>
      <c r="AI258" s="9">
        <f t="shared" si="2076"/>
        <v>0</v>
      </c>
      <c r="AJ258" s="6">
        <v>0</v>
      </c>
      <c r="AK258" s="4">
        <v>0</v>
      </c>
      <c r="AL258" s="9">
        <f t="shared" si="2077"/>
        <v>0</v>
      </c>
      <c r="AM258" s="6">
        <v>0</v>
      </c>
      <c r="AN258" s="4">
        <v>0</v>
      </c>
      <c r="AO258" s="9">
        <f t="shared" si="2078"/>
        <v>0</v>
      </c>
      <c r="AP258" s="6">
        <v>0</v>
      </c>
      <c r="AQ258" s="4">
        <v>0</v>
      </c>
      <c r="AR258" s="9">
        <f t="shared" si="2079"/>
        <v>0</v>
      </c>
      <c r="AS258" s="6">
        <v>0</v>
      </c>
      <c r="AT258" s="4">
        <v>0</v>
      </c>
      <c r="AU258" s="9">
        <f t="shared" si="2080"/>
        <v>0</v>
      </c>
      <c r="AV258" s="6">
        <v>0</v>
      </c>
      <c r="AW258" s="4">
        <v>0</v>
      </c>
      <c r="AX258" s="9">
        <f t="shared" si="2081"/>
        <v>0</v>
      </c>
      <c r="AY258" s="6">
        <v>0</v>
      </c>
      <c r="AZ258" s="4">
        <v>0</v>
      </c>
      <c r="BA258" s="9">
        <f t="shared" si="2082"/>
        <v>0</v>
      </c>
      <c r="BB258" s="6">
        <v>0</v>
      </c>
      <c r="BC258" s="4">
        <v>0</v>
      </c>
      <c r="BD258" s="9">
        <f t="shared" si="2083"/>
        <v>0</v>
      </c>
      <c r="BE258" s="6">
        <v>0</v>
      </c>
      <c r="BF258" s="4">
        <v>0</v>
      </c>
      <c r="BG258" s="9">
        <f t="shared" si="2084"/>
        <v>0</v>
      </c>
      <c r="BH258" s="5">
        <v>37.766910000000003</v>
      </c>
      <c r="BI258" s="4">
        <v>292.43900000000002</v>
      </c>
      <c r="BJ258" s="9">
        <f t="shared" si="2085"/>
        <v>7743.2599066219609</v>
      </c>
      <c r="BK258" s="5">
        <v>8.8279999999999994</v>
      </c>
      <c r="BL258" s="4">
        <v>1652.8810000000001</v>
      </c>
      <c r="BM258" s="9">
        <f t="shared" si="2086"/>
        <v>187231.64929768918</v>
      </c>
      <c r="BN258" s="6">
        <v>0</v>
      </c>
      <c r="BO258" s="4">
        <v>0</v>
      </c>
      <c r="BP258" s="9">
        <f t="shared" si="2087"/>
        <v>0</v>
      </c>
      <c r="BQ258" s="6">
        <v>0</v>
      </c>
      <c r="BR258" s="4">
        <v>0</v>
      </c>
      <c r="BS258" s="9">
        <f t="shared" si="2088"/>
        <v>0</v>
      </c>
      <c r="BT258" s="6">
        <v>0</v>
      </c>
      <c r="BU258" s="4">
        <v>0</v>
      </c>
      <c r="BV258" s="9">
        <f t="shared" si="2089"/>
        <v>0</v>
      </c>
      <c r="BW258" s="6">
        <v>0</v>
      </c>
      <c r="BX258" s="4">
        <v>0</v>
      </c>
      <c r="BY258" s="9">
        <f t="shared" si="2090"/>
        <v>0</v>
      </c>
      <c r="BZ258" s="5">
        <v>5.9999999999999995E-4</v>
      </c>
      <c r="CA258" s="4">
        <v>4.7</v>
      </c>
      <c r="CB258" s="64">
        <f t="shared" si="2091"/>
        <v>7833333.333333334</v>
      </c>
      <c r="CC258" s="5">
        <v>8.6E-3</v>
      </c>
      <c r="CD258" s="4">
        <v>0.66100000000000003</v>
      </c>
      <c r="CE258" s="9">
        <f t="shared" si="2092"/>
        <v>76860.465116279069</v>
      </c>
      <c r="CF258" s="6">
        <v>0</v>
      </c>
      <c r="CG258" s="4">
        <v>0</v>
      </c>
      <c r="CH258" s="9">
        <f t="shared" si="2093"/>
        <v>0</v>
      </c>
      <c r="CI258" s="6">
        <v>0</v>
      </c>
      <c r="CJ258" s="4">
        <v>0</v>
      </c>
      <c r="CK258" s="9">
        <f t="shared" si="2094"/>
        <v>0</v>
      </c>
      <c r="CL258" s="6">
        <v>0</v>
      </c>
      <c r="CM258" s="4">
        <v>0</v>
      </c>
      <c r="CN258" s="9">
        <f t="shared" si="2095"/>
        <v>0</v>
      </c>
      <c r="CO258" s="6">
        <v>0</v>
      </c>
      <c r="CP258" s="4">
        <v>0</v>
      </c>
      <c r="CQ258" s="9">
        <f t="shared" si="2096"/>
        <v>0</v>
      </c>
      <c r="CR258" s="6">
        <v>0</v>
      </c>
      <c r="CS258" s="4">
        <v>0</v>
      </c>
      <c r="CT258" s="9">
        <f t="shared" si="2097"/>
        <v>0</v>
      </c>
      <c r="CU258" s="6">
        <v>0</v>
      </c>
      <c r="CV258" s="4">
        <v>0</v>
      </c>
      <c r="CW258" s="9">
        <f t="shared" si="2098"/>
        <v>0</v>
      </c>
      <c r="CX258" s="6">
        <v>0</v>
      </c>
      <c r="CY258" s="4">
        <v>0</v>
      </c>
      <c r="CZ258" s="9">
        <f t="shared" si="2099"/>
        <v>0</v>
      </c>
      <c r="DA258" s="6">
        <v>0</v>
      </c>
      <c r="DB258" s="4">
        <v>0</v>
      </c>
      <c r="DC258" s="9">
        <f t="shared" si="2100"/>
        <v>0</v>
      </c>
      <c r="DD258" s="5">
        <v>5.0445900000000004</v>
      </c>
      <c r="DE258" s="4">
        <v>56.962000000000003</v>
      </c>
      <c r="DF258" s="9">
        <f t="shared" si="2101"/>
        <v>11291.700613925017</v>
      </c>
      <c r="DG258" s="6">
        <v>0</v>
      </c>
      <c r="DH258" s="4">
        <v>0</v>
      </c>
      <c r="DI258" s="9">
        <f t="shared" si="2102"/>
        <v>0</v>
      </c>
      <c r="DJ258" s="6">
        <v>0</v>
      </c>
      <c r="DK258" s="4">
        <v>0</v>
      </c>
      <c r="DL258" s="9">
        <f t="shared" si="2103"/>
        <v>0</v>
      </c>
      <c r="DM258" s="6">
        <v>0</v>
      </c>
      <c r="DN258" s="4">
        <v>0</v>
      </c>
      <c r="DO258" s="9">
        <f t="shared" si="2104"/>
        <v>0</v>
      </c>
      <c r="DP258" s="6">
        <v>0</v>
      </c>
      <c r="DQ258" s="4">
        <v>0</v>
      </c>
      <c r="DR258" s="9">
        <f t="shared" si="2105"/>
        <v>0</v>
      </c>
      <c r="DS258" s="5">
        <v>0.8</v>
      </c>
      <c r="DT258" s="4">
        <v>30.4</v>
      </c>
      <c r="DU258" s="9">
        <f t="shared" si="2106"/>
        <v>37999.999999999993</v>
      </c>
      <c r="DV258" s="5">
        <v>0.27773999999999999</v>
      </c>
      <c r="DW258" s="4">
        <v>9.5370000000000008</v>
      </c>
      <c r="DX258" s="9">
        <f t="shared" si="2107"/>
        <v>34337.869950313245</v>
      </c>
      <c r="DY258" s="5">
        <v>4.8227000000000002</v>
      </c>
      <c r="DZ258" s="4">
        <v>94.236000000000004</v>
      </c>
      <c r="EA258" s="9">
        <f t="shared" si="2108"/>
        <v>19540.091649905655</v>
      </c>
      <c r="EB258" s="6">
        <v>0</v>
      </c>
      <c r="EC258" s="4">
        <v>0</v>
      </c>
      <c r="ED258" s="9">
        <f t="shared" si="2109"/>
        <v>0</v>
      </c>
      <c r="EE258" s="6">
        <v>0</v>
      </c>
      <c r="EF258" s="4">
        <v>0</v>
      </c>
      <c r="EG258" s="9">
        <f t="shared" si="2110"/>
        <v>0</v>
      </c>
      <c r="EH258" s="6">
        <v>0</v>
      </c>
      <c r="EI258" s="4">
        <v>0</v>
      </c>
      <c r="EJ258" s="9">
        <f t="shared" si="2111"/>
        <v>0</v>
      </c>
      <c r="EK258" s="6">
        <v>0</v>
      </c>
      <c r="EL258" s="4">
        <v>0</v>
      </c>
      <c r="EM258" s="9">
        <f t="shared" si="2112"/>
        <v>0</v>
      </c>
      <c r="EN258" s="6">
        <v>0</v>
      </c>
      <c r="EO258" s="4">
        <v>0</v>
      </c>
      <c r="EP258" s="9">
        <f t="shared" si="2113"/>
        <v>0</v>
      </c>
      <c r="EQ258" s="6">
        <v>0</v>
      </c>
      <c r="ER258" s="4">
        <v>0</v>
      </c>
      <c r="ES258" s="9">
        <f t="shared" si="2114"/>
        <v>0</v>
      </c>
      <c r="ET258" s="6">
        <v>0</v>
      </c>
      <c r="EU258" s="4">
        <v>0</v>
      </c>
      <c r="EV258" s="9">
        <f t="shared" si="2115"/>
        <v>0</v>
      </c>
      <c r="EW258" s="6">
        <v>0</v>
      </c>
      <c r="EX258" s="4">
        <v>0</v>
      </c>
      <c r="EY258" s="9">
        <f t="shared" si="2116"/>
        <v>0</v>
      </c>
      <c r="EZ258" s="6">
        <v>0</v>
      </c>
      <c r="FA258" s="4">
        <v>0</v>
      </c>
      <c r="FB258" s="9">
        <f t="shared" si="2117"/>
        <v>0</v>
      </c>
      <c r="FC258" s="6">
        <v>0</v>
      </c>
      <c r="FD258" s="4">
        <v>0</v>
      </c>
      <c r="FE258" s="9">
        <f t="shared" si="2118"/>
        <v>0</v>
      </c>
      <c r="FF258" s="6">
        <v>0</v>
      </c>
      <c r="FG258" s="4">
        <v>0</v>
      </c>
      <c r="FH258" s="9">
        <f t="shared" si="2119"/>
        <v>0</v>
      </c>
      <c r="FI258" s="6">
        <v>0</v>
      </c>
      <c r="FJ258" s="4">
        <v>0</v>
      </c>
      <c r="FK258" s="9">
        <f t="shared" si="2120"/>
        <v>0</v>
      </c>
      <c r="FL258" s="6">
        <v>0</v>
      </c>
      <c r="FM258" s="4">
        <v>0</v>
      </c>
      <c r="FN258" s="9">
        <f t="shared" si="2121"/>
        <v>0</v>
      </c>
      <c r="FO258" s="6">
        <v>0</v>
      </c>
      <c r="FP258" s="4">
        <v>0</v>
      </c>
      <c r="FQ258" s="9">
        <f t="shared" si="2122"/>
        <v>0</v>
      </c>
      <c r="FR258" s="6">
        <v>0</v>
      </c>
      <c r="FS258" s="4">
        <v>0</v>
      </c>
      <c r="FT258" s="9">
        <f t="shared" si="2123"/>
        <v>0</v>
      </c>
      <c r="FU258" s="6">
        <v>0</v>
      </c>
      <c r="FV258" s="4">
        <v>0</v>
      </c>
      <c r="FW258" s="9">
        <f t="shared" si="2124"/>
        <v>0</v>
      </c>
      <c r="FX258" s="6">
        <v>0</v>
      </c>
      <c r="FY258" s="4">
        <v>0</v>
      </c>
      <c r="FZ258" s="9">
        <f t="shared" si="2125"/>
        <v>0</v>
      </c>
      <c r="GA258" s="5">
        <v>5.1459999999999999</v>
      </c>
      <c r="GB258" s="4">
        <v>380.57</v>
      </c>
      <c r="GC258" s="9">
        <f t="shared" si="2126"/>
        <v>73954.527788573643</v>
      </c>
      <c r="GD258" s="6">
        <v>0</v>
      </c>
      <c r="GE258" s="4">
        <v>0</v>
      </c>
      <c r="GF258" s="9">
        <f t="shared" si="2127"/>
        <v>0</v>
      </c>
      <c r="GG258" s="6">
        <v>0</v>
      </c>
      <c r="GH258" s="4">
        <v>0</v>
      </c>
      <c r="GI258" s="9">
        <f t="shared" si="2128"/>
        <v>0</v>
      </c>
      <c r="GJ258" s="6">
        <v>0</v>
      </c>
      <c r="GK258" s="4">
        <v>0</v>
      </c>
      <c r="GL258" s="9">
        <f t="shared" si="2129"/>
        <v>0</v>
      </c>
      <c r="GM258" s="6">
        <v>0</v>
      </c>
      <c r="GN258" s="4">
        <v>0</v>
      </c>
      <c r="GO258" s="9">
        <f t="shared" si="2130"/>
        <v>0</v>
      </c>
      <c r="GP258" s="6">
        <v>0</v>
      </c>
      <c r="GQ258" s="4">
        <v>0</v>
      </c>
      <c r="GR258" s="9">
        <f t="shared" si="2131"/>
        <v>0</v>
      </c>
      <c r="GS258" s="6">
        <v>0</v>
      </c>
      <c r="GT258" s="4">
        <v>0</v>
      </c>
      <c r="GU258" s="9">
        <f t="shared" si="2132"/>
        <v>0</v>
      </c>
      <c r="GV258" s="6">
        <v>0</v>
      </c>
      <c r="GW258" s="4">
        <v>0</v>
      </c>
      <c r="GX258" s="9">
        <f t="shared" si="2133"/>
        <v>0</v>
      </c>
      <c r="GY258" s="6">
        <v>0</v>
      </c>
      <c r="GZ258" s="4">
        <v>0</v>
      </c>
      <c r="HA258" s="9">
        <f t="shared" si="2134"/>
        <v>0</v>
      </c>
      <c r="HB258" s="6">
        <v>0</v>
      </c>
      <c r="HC258" s="4">
        <v>0</v>
      </c>
      <c r="HD258" s="9">
        <f t="shared" si="2135"/>
        <v>0</v>
      </c>
      <c r="HE258" s="5">
        <v>0.01</v>
      </c>
      <c r="HF258" s="4">
        <v>0.1</v>
      </c>
      <c r="HG258" s="9">
        <f t="shared" si="2136"/>
        <v>10000</v>
      </c>
      <c r="HH258" s="6">
        <v>0</v>
      </c>
      <c r="HI258" s="4">
        <v>0</v>
      </c>
      <c r="HJ258" s="9">
        <f t="shared" si="2137"/>
        <v>0</v>
      </c>
      <c r="HK258" s="6"/>
      <c r="HL258" s="4"/>
      <c r="HM258" s="9"/>
      <c r="HN258" s="5">
        <v>1.456</v>
      </c>
      <c r="HO258" s="4">
        <v>69.373000000000005</v>
      </c>
      <c r="HP258" s="9">
        <f t="shared" si="2138"/>
        <v>47646.291208791212</v>
      </c>
      <c r="HQ258" s="5">
        <v>0.45</v>
      </c>
      <c r="HR258" s="4">
        <v>16.335000000000001</v>
      </c>
      <c r="HS258" s="9">
        <f t="shared" si="2139"/>
        <v>36300.000000000007</v>
      </c>
      <c r="HT258" s="6">
        <f t="shared" si="2141"/>
        <v>65.060220000000001</v>
      </c>
      <c r="HU258" s="10">
        <f t="shared" si="2142"/>
        <v>2621.8209999999999</v>
      </c>
    </row>
    <row r="259" spans="1:229" x14ac:dyDescent="0.3">
      <c r="A259" s="66">
        <v>2023</v>
      </c>
      <c r="B259" s="67" t="s">
        <v>8</v>
      </c>
      <c r="C259" s="6">
        <v>0</v>
      </c>
      <c r="D259" s="4">
        <v>0</v>
      </c>
      <c r="E259" s="9">
        <f t="shared" si="2143"/>
        <v>0</v>
      </c>
      <c r="F259" s="6">
        <v>0</v>
      </c>
      <c r="G259" s="4">
        <v>0</v>
      </c>
      <c r="H259" s="9">
        <f t="shared" si="2067"/>
        <v>0</v>
      </c>
      <c r="I259" s="6">
        <v>0</v>
      </c>
      <c r="J259" s="4">
        <v>0</v>
      </c>
      <c r="K259" s="9">
        <f t="shared" si="2068"/>
        <v>0</v>
      </c>
      <c r="L259" s="6">
        <v>0</v>
      </c>
      <c r="M259" s="4">
        <v>0</v>
      </c>
      <c r="N259" s="9">
        <f t="shared" si="2069"/>
        <v>0</v>
      </c>
      <c r="O259" s="6">
        <v>0</v>
      </c>
      <c r="P259" s="4">
        <v>0</v>
      </c>
      <c r="Q259" s="9">
        <f t="shared" si="2070"/>
        <v>0</v>
      </c>
      <c r="R259" s="6">
        <v>0</v>
      </c>
      <c r="S259" s="4">
        <v>0</v>
      </c>
      <c r="T259" s="9">
        <f t="shared" si="2071"/>
        <v>0</v>
      </c>
      <c r="U259" s="5">
        <v>0.36410000000000003</v>
      </c>
      <c r="V259" s="4">
        <v>13.71</v>
      </c>
      <c r="W259" s="9">
        <f t="shared" si="2072"/>
        <v>37654.490524581153</v>
      </c>
      <c r="X259" s="6">
        <v>0</v>
      </c>
      <c r="Y259" s="4">
        <v>0</v>
      </c>
      <c r="Z259" s="9">
        <f t="shared" si="2073"/>
        <v>0</v>
      </c>
      <c r="AA259" s="6">
        <v>0</v>
      </c>
      <c r="AB259" s="4">
        <v>0</v>
      </c>
      <c r="AC259" s="9">
        <f t="shared" si="2074"/>
        <v>0</v>
      </c>
      <c r="AD259" s="6">
        <v>0</v>
      </c>
      <c r="AE259" s="4">
        <v>0</v>
      </c>
      <c r="AF259" s="9">
        <f t="shared" si="2075"/>
        <v>0</v>
      </c>
      <c r="AG259" s="6">
        <v>0</v>
      </c>
      <c r="AH259" s="4">
        <v>0</v>
      </c>
      <c r="AI259" s="9">
        <f t="shared" si="2076"/>
        <v>0</v>
      </c>
      <c r="AJ259" s="6">
        <v>0</v>
      </c>
      <c r="AK259" s="4">
        <v>0</v>
      </c>
      <c r="AL259" s="9">
        <f t="shared" si="2077"/>
        <v>0</v>
      </c>
      <c r="AM259" s="6">
        <v>0</v>
      </c>
      <c r="AN259" s="4">
        <v>0</v>
      </c>
      <c r="AO259" s="9">
        <f t="shared" si="2078"/>
        <v>0</v>
      </c>
      <c r="AP259" s="5">
        <v>2.5000000000000001E-2</v>
      </c>
      <c r="AQ259" s="4">
        <v>0.63</v>
      </c>
      <c r="AR259" s="9">
        <f t="shared" si="2079"/>
        <v>25200</v>
      </c>
      <c r="AS259" s="6">
        <v>0</v>
      </c>
      <c r="AT259" s="4">
        <v>0</v>
      </c>
      <c r="AU259" s="9">
        <f t="shared" si="2080"/>
        <v>0</v>
      </c>
      <c r="AV259" s="6">
        <v>0</v>
      </c>
      <c r="AW259" s="4">
        <v>0</v>
      </c>
      <c r="AX259" s="9">
        <f t="shared" si="2081"/>
        <v>0</v>
      </c>
      <c r="AY259" s="6">
        <v>0</v>
      </c>
      <c r="AZ259" s="4">
        <v>0</v>
      </c>
      <c r="BA259" s="9">
        <f t="shared" si="2082"/>
        <v>0</v>
      </c>
      <c r="BB259" s="6">
        <v>0</v>
      </c>
      <c r="BC259" s="4">
        <v>0</v>
      </c>
      <c r="BD259" s="9">
        <f t="shared" si="2083"/>
        <v>0</v>
      </c>
      <c r="BE259" s="6">
        <v>0</v>
      </c>
      <c r="BF259" s="4">
        <v>0</v>
      </c>
      <c r="BG259" s="9">
        <f t="shared" si="2084"/>
        <v>0</v>
      </c>
      <c r="BH259" s="5">
        <v>0.10366</v>
      </c>
      <c r="BI259" s="4">
        <v>4.67</v>
      </c>
      <c r="BJ259" s="9">
        <f t="shared" si="2085"/>
        <v>45051.128689947902</v>
      </c>
      <c r="BK259" s="6">
        <v>0</v>
      </c>
      <c r="BL259" s="4">
        <v>0</v>
      </c>
      <c r="BM259" s="9">
        <f t="shared" si="2086"/>
        <v>0</v>
      </c>
      <c r="BN259" s="5">
        <v>6.3800000000000003E-3</v>
      </c>
      <c r="BO259" s="4">
        <v>0.36799999999999999</v>
      </c>
      <c r="BP259" s="9">
        <f t="shared" si="2087"/>
        <v>57680.250783699055</v>
      </c>
      <c r="BQ259" s="6">
        <v>0</v>
      </c>
      <c r="BR259" s="4">
        <v>0</v>
      </c>
      <c r="BS259" s="9">
        <f t="shared" si="2088"/>
        <v>0</v>
      </c>
      <c r="BT259" s="6">
        <v>0</v>
      </c>
      <c r="BU259" s="4">
        <v>0</v>
      </c>
      <c r="BV259" s="9">
        <f t="shared" si="2089"/>
        <v>0</v>
      </c>
      <c r="BW259" s="6">
        <v>0</v>
      </c>
      <c r="BX259" s="4">
        <v>0</v>
      </c>
      <c r="BY259" s="9">
        <f t="shared" si="2090"/>
        <v>0</v>
      </c>
      <c r="BZ259" s="6">
        <v>0</v>
      </c>
      <c r="CA259" s="4">
        <v>0</v>
      </c>
      <c r="CB259" s="9">
        <f t="shared" si="2091"/>
        <v>0</v>
      </c>
      <c r="CC259" s="5">
        <v>3.44E-2</v>
      </c>
      <c r="CD259" s="4">
        <v>2.62</v>
      </c>
      <c r="CE259" s="9">
        <f t="shared" si="2092"/>
        <v>76162.790697674427</v>
      </c>
      <c r="CF259" s="6">
        <v>0</v>
      </c>
      <c r="CG259" s="4">
        <v>0</v>
      </c>
      <c r="CH259" s="9">
        <f t="shared" si="2093"/>
        <v>0</v>
      </c>
      <c r="CI259" s="6">
        <v>0</v>
      </c>
      <c r="CJ259" s="4">
        <v>0</v>
      </c>
      <c r="CK259" s="9">
        <f t="shared" si="2094"/>
        <v>0</v>
      </c>
      <c r="CL259" s="6">
        <v>0</v>
      </c>
      <c r="CM259" s="4">
        <v>0</v>
      </c>
      <c r="CN259" s="9">
        <f t="shared" si="2095"/>
        <v>0</v>
      </c>
      <c r="CO259" s="6">
        <v>0</v>
      </c>
      <c r="CP259" s="4">
        <v>0</v>
      </c>
      <c r="CQ259" s="9">
        <f t="shared" si="2096"/>
        <v>0</v>
      </c>
      <c r="CR259" s="6">
        <v>0</v>
      </c>
      <c r="CS259" s="4">
        <v>0</v>
      </c>
      <c r="CT259" s="9">
        <f t="shared" si="2097"/>
        <v>0</v>
      </c>
      <c r="CU259" s="6">
        <v>0</v>
      </c>
      <c r="CV259" s="4">
        <v>0</v>
      </c>
      <c r="CW259" s="9">
        <f t="shared" si="2098"/>
        <v>0</v>
      </c>
      <c r="CX259" s="5">
        <v>2.1999999999999999E-2</v>
      </c>
      <c r="CY259" s="4">
        <v>1.8640000000000001</v>
      </c>
      <c r="CZ259" s="9">
        <f t="shared" si="2099"/>
        <v>84727.272727272735</v>
      </c>
      <c r="DA259" s="6">
        <v>0</v>
      </c>
      <c r="DB259" s="4">
        <v>0</v>
      </c>
      <c r="DC259" s="9">
        <f t="shared" si="2100"/>
        <v>0</v>
      </c>
      <c r="DD259" s="5">
        <v>1.7180000000000001E-2</v>
      </c>
      <c r="DE259" s="4">
        <v>1.3420000000000001</v>
      </c>
      <c r="DF259" s="9">
        <f t="shared" si="2101"/>
        <v>78114.086146682181</v>
      </c>
      <c r="DG259" s="5">
        <v>0.15</v>
      </c>
      <c r="DH259" s="4">
        <v>6.9829999999999997</v>
      </c>
      <c r="DI259" s="9">
        <f t="shared" si="2102"/>
        <v>46553.333333333336</v>
      </c>
      <c r="DJ259" s="5">
        <v>0.01</v>
      </c>
      <c r="DK259" s="4">
        <v>0.52600000000000002</v>
      </c>
      <c r="DL259" s="9">
        <f t="shared" si="2103"/>
        <v>52600</v>
      </c>
      <c r="DM259" s="6">
        <v>0</v>
      </c>
      <c r="DN259" s="4">
        <v>0</v>
      </c>
      <c r="DO259" s="9">
        <f t="shared" si="2104"/>
        <v>0</v>
      </c>
      <c r="DP259" s="5">
        <v>0.5</v>
      </c>
      <c r="DQ259" s="4">
        <v>24.15</v>
      </c>
      <c r="DR259" s="9">
        <f t="shared" si="2105"/>
        <v>48300</v>
      </c>
      <c r="DS259" s="6">
        <v>0</v>
      </c>
      <c r="DT259" s="4">
        <v>0</v>
      </c>
      <c r="DU259" s="9">
        <f t="shared" si="2106"/>
        <v>0</v>
      </c>
      <c r="DV259" s="5">
        <v>1.866E-2</v>
      </c>
      <c r="DW259" s="4">
        <v>1.242</v>
      </c>
      <c r="DX259" s="9">
        <f t="shared" si="2107"/>
        <v>66559.485530546619</v>
      </c>
      <c r="DY259" s="5">
        <v>0.63400000000000001</v>
      </c>
      <c r="DZ259" s="4">
        <v>40.197000000000003</v>
      </c>
      <c r="EA259" s="9">
        <f t="shared" si="2108"/>
        <v>63402.208201892747</v>
      </c>
      <c r="EB259" s="6">
        <v>0</v>
      </c>
      <c r="EC259" s="4">
        <v>0</v>
      </c>
      <c r="ED259" s="9">
        <f t="shared" si="2109"/>
        <v>0</v>
      </c>
      <c r="EE259" s="6">
        <v>0</v>
      </c>
      <c r="EF259" s="4">
        <v>0</v>
      </c>
      <c r="EG259" s="9">
        <f t="shared" si="2110"/>
        <v>0</v>
      </c>
      <c r="EH259" s="6">
        <v>0</v>
      </c>
      <c r="EI259" s="4">
        <v>0</v>
      </c>
      <c r="EJ259" s="9">
        <f t="shared" si="2111"/>
        <v>0</v>
      </c>
      <c r="EK259" s="6">
        <v>0</v>
      </c>
      <c r="EL259" s="4">
        <v>0</v>
      </c>
      <c r="EM259" s="9">
        <f t="shared" si="2112"/>
        <v>0</v>
      </c>
      <c r="EN259" s="6">
        <v>0</v>
      </c>
      <c r="EO259" s="4">
        <v>0</v>
      </c>
      <c r="EP259" s="9">
        <f t="shared" si="2113"/>
        <v>0</v>
      </c>
      <c r="EQ259" s="6">
        <v>0</v>
      </c>
      <c r="ER259" s="4">
        <v>0</v>
      </c>
      <c r="ES259" s="9">
        <f t="shared" si="2114"/>
        <v>0</v>
      </c>
      <c r="ET259" s="6">
        <v>0</v>
      </c>
      <c r="EU259" s="4">
        <v>0</v>
      </c>
      <c r="EV259" s="9">
        <f t="shared" si="2115"/>
        <v>0</v>
      </c>
      <c r="EW259" s="6">
        <v>0</v>
      </c>
      <c r="EX259" s="4">
        <v>0</v>
      </c>
      <c r="EY259" s="9">
        <f t="shared" si="2116"/>
        <v>0</v>
      </c>
      <c r="EZ259" s="6">
        <v>0</v>
      </c>
      <c r="FA259" s="4">
        <v>0</v>
      </c>
      <c r="FB259" s="9">
        <f t="shared" si="2117"/>
        <v>0</v>
      </c>
      <c r="FC259" s="6">
        <v>0</v>
      </c>
      <c r="FD259" s="4">
        <v>0</v>
      </c>
      <c r="FE259" s="9">
        <f t="shared" si="2118"/>
        <v>0</v>
      </c>
      <c r="FF259" s="6">
        <v>0</v>
      </c>
      <c r="FG259" s="4">
        <v>0</v>
      </c>
      <c r="FH259" s="9">
        <f t="shared" si="2119"/>
        <v>0</v>
      </c>
      <c r="FI259" s="6">
        <v>0</v>
      </c>
      <c r="FJ259" s="4">
        <v>0</v>
      </c>
      <c r="FK259" s="9">
        <f t="shared" si="2120"/>
        <v>0</v>
      </c>
      <c r="FL259" s="6">
        <v>0</v>
      </c>
      <c r="FM259" s="4">
        <v>0</v>
      </c>
      <c r="FN259" s="9">
        <f t="shared" si="2121"/>
        <v>0</v>
      </c>
      <c r="FO259" s="6">
        <v>0</v>
      </c>
      <c r="FP259" s="4">
        <v>0</v>
      </c>
      <c r="FQ259" s="9">
        <f t="shared" si="2122"/>
        <v>0</v>
      </c>
      <c r="FR259" s="6">
        <v>0</v>
      </c>
      <c r="FS259" s="4">
        <v>0</v>
      </c>
      <c r="FT259" s="9">
        <f t="shared" si="2123"/>
        <v>0</v>
      </c>
      <c r="FU259" s="6">
        <v>0</v>
      </c>
      <c r="FV259" s="4">
        <v>0</v>
      </c>
      <c r="FW259" s="9">
        <f t="shared" si="2124"/>
        <v>0</v>
      </c>
      <c r="FX259" s="6">
        <v>0</v>
      </c>
      <c r="FY259" s="4">
        <v>0</v>
      </c>
      <c r="FZ259" s="9">
        <f t="shared" si="2125"/>
        <v>0</v>
      </c>
      <c r="GA259" s="5">
        <v>3.9039999999999999</v>
      </c>
      <c r="GB259" s="4">
        <v>288.09500000000003</v>
      </c>
      <c r="GC259" s="9">
        <f t="shared" si="2126"/>
        <v>73794.825819672144</v>
      </c>
      <c r="GD259" s="6">
        <v>0</v>
      </c>
      <c r="GE259" s="4">
        <v>0</v>
      </c>
      <c r="GF259" s="9">
        <f t="shared" si="2127"/>
        <v>0</v>
      </c>
      <c r="GG259" s="5">
        <v>0.1</v>
      </c>
      <c r="GH259" s="4">
        <v>4.7030000000000003</v>
      </c>
      <c r="GI259" s="9">
        <f t="shared" si="2128"/>
        <v>47030</v>
      </c>
      <c r="GJ259" s="6">
        <v>0</v>
      </c>
      <c r="GK259" s="4">
        <v>0</v>
      </c>
      <c r="GL259" s="9">
        <f t="shared" si="2129"/>
        <v>0</v>
      </c>
      <c r="GM259" s="6">
        <v>0</v>
      </c>
      <c r="GN259" s="4">
        <v>0</v>
      </c>
      <c r="GO259" s="9">
        <f t="shared" si="2130"/>
        <v>0</v>
      </c>
      <c r="GP259" s="6">
        <v>0</v>
      </c>
      <c r="GQ259" s="4">
        <v>0</v>
      </c>
      <c r="GR259" s="9">
        <f t="shared" si="2131"/>
        <v>0</v>
      </c>
      <c r="GS259" s="6">
        <v>0</v>
      </c>
      <c r="GT259" s="4">
        <v>0</v>
      </c>
      <c r="GU259" s="9">
        <f t="shared" si="2132"/>
        <v>0</v>
      </c>
      <c r="GV259" s="6">
        <v>0</v>
      </c>
      <c r="GW259" s="4">
        <v>0</v>
      </c>
      <c r="GX259" s="9">
        <f t="shared" si="2133"/>
        <v>0</v>
      </c>
      <c r="GY259" s="6">
        <v>0</v>
      </c>
      <c r="GZ259" s="4">
        <v>0</v>
      </c>
      <c r="HA259" s="9">
        <f t="shared" si="2134"/>
        <v>0</v>
      </c>
      <c r="HB259" s="6">
        <v>0</v>
      </c>
      <c r="HC259" s="4">
        <v>0</v>
      </c>
      <c r="HD259" s="9">
        <f t="shared" si="2135"/>
        <v>0</v>
      </c>
      <c r="HE259" s="6">
        <v>0</v>
      </c>
      <c r="HF259" s="4">
        <v>0</v>
      </c>
      <c r="HG259" s="9">
        <f t="shared" si="2136"/>
        <v>0</v>
      </c>
      <c r="HH259" s="6">
        <v>0</v>
      </c>
      <c r="HI259" s="4">
        <v>0</v>
      </c>
      <c r="HJ259" s="9">
        <f t="shared" si="2137"/>
        <v>0</v>
      </c>
      <c r="HK259" s="6"/>
      <c r="HL259" s="4"/>
      <c r="HM259" s="9"/>
      <c r="HN259" s="5">
        <v>5.6000000000000001E-2</v>
      </c>
      <c r="HO259" s="4">
        <v>3.8460000000000001</v>
      </c>
      <c r="HP259" s="9">
        <f t="shared" si="2138"/>
        <v>68678.571428571435</v>
      </c>
      <c r="HQ259" s="5">
        <v>0.39391000000000004</v>
      </c>
      <c r="HR259" s="4">
        <v>9.06</v>
      </c>
      <c r="HS259" s="9">
        <f t="shared" si="2139"/>
        <v>23000.177705567261</v>
      </c>
      <c r="HT259" s="6">
        <f t="shared" si="2141"/>
        <v>6.3392899999999992</v>
      </c>
      <c r="HU259" s="10">
        <f t="shared" si="2142"/>
        <v>404.00600000000003</v>
      </c>
    </row>
    <row r="260" spans="1:229" x14ac:dyDescent="0.3">
      <c r="A260" s="66">
        <v>2023</v>
      </c>
      <c r="B260" s="67" t="s">
        <v>9</v>
      </c>
      <c r="C260" s="6">
        <v>0</v>
      </c>
      <c r="D260" s="4">
        <v>0</v>
      </c>
      <c r="E260" s="9">
        <f t="shared" si="2143"/>
        <v>0</v>
      </c>
      <c r="F260" s="5">
        <v>1E-3</v>
      </c>
      <c r="G260" s="4">
        <v>0.26400000000000001</v>
      </c>
      <c r="H260" s="9">
        <f t="shared" si="2067"/>
        <v>264000</v>
      </c>
      <c r="I260" s="6">
        <v>0</v>
      </c>
      <c r="J260" s="4">
        <v>0</v>
      </c>
      <c r="K260" s="9">
        <f t="shared" si="2068"/>
        <v>0</v>
      </c>
      <c r="L260" s="6">
        <v>0</v>
      </c>
      <c r="M260" s="4">
        <v>0</v>
      </c>
      <c r="N260" s="9">
        <f t="shared" si="2069"/>
        <v>0</v>
      </c>
      <c r="O260" s="6">
        <v>0</v>
      </c>
      <c r="P260" s="4">
        <v>0</v>
      </c>
      <c r="Q260" s="9">
        <f t="shared" si="2070"/>
        <v>0</v>
      </c>
      <c r="R260" s="6">
        <v>0</v>
      </c>
      <c r="S260" s="4">
        <v>0</v>
      </c>
      <c r="T260" s="9">
        <f t="shared" si="2071"/>
        <v>0</v>
      </c>
      <c r="U260" s="5">
        <v>0.53085000000000004</v>
      </c>
      <c r="V260" s="4">
        <v>23.896000000000001</v>
      </c>
      <c r="W260" s="9">
        <f t="shared" si="2072"/>
        <v>45014.599227653758</v>
      </c>
      <c r="X260" s="6">
        <v>0</v>
      </c>
      <c r="Y260" s="4">
        <v>0</v>
      </c>
      <c r="Z260" s="9">
        <f t="shared" si="2073"/>
        <v>0</v>
      </c>
      <c r="AA260" s="6">
        <v>0</v>
      </c>
      <c r="AB260" s="4">
        <v>0</v>
      </c>
      <c r="AC260" s="9">
        <f t="shared" si="2074"/>
        <v>0</v>
      </c>
      <c r="AD260" s="6">
        <v>0</v>
      </c>
      <c r="AE260" s="4">
        <v>0</v>
      </c>
      <c r="AF260" s="9">
        <f t="shared" si="2075"/>
        <v>0</v>
      </c>
      <c r="AG260" s="6">
        <v>0</v>
      </c>
      <c r="AH260" s="4">
        <v>0</v>
      </c>
      <c r="AI260" s="9">
        <f t="shared" si="2076"/>
        <v>0</v>
      </c>
      <c r="AJ260" s="6">
        <v>0</v>
      </c>
      <c r="AK260" s="4">
        <v>0</v>
      </c>
      <c r="AL260" s="9">
        <f t="shared" si="2077"/>
        <v>0</v>
      </c>
      <c r="AM260" s="6">
        <v>0</v>
      </c>
      <c r="AN260" s="4">
        <v>0</v>
      </c>
      <c r="AO260" s="9">
        <f t="shared" si="2078"/>
        <v>0</v>
      </c>
      <c r="AP260" s="6">
        <v>0</v>
      </c>
      <c r="AQ260" s="4">
        <v>0</v>
      </c>
      <c r="AR260" s="9">
        <f t="shared" si="2079"/>
        <v>0</v>
      </c>
      <c r="AS260" s="6">
        <v>0</v>
      </c>
      <c r="AT260" s="4">
        <v>0</v>
      </c>
      <c r="AU260" s="9">
        <f t="shared" si="2080"/>
        <v>0</v>
      </c>
      <c r="AV260" s="6">
        <v>0</v>
      </c>
      <c r="AW260" s="4">
        <v>0</v>
      </c>
      <c r="AX260" s="9">
        <f t="shared" si="2081"/>
        <v>0</v>
      </c>
      <c r="AY260" s="6">
        <v>0</v>
      </c>
      <c r="AZ260" s="4">
        <v>0</v>
      </c>
      <c r="BA260" s="9">
        <f t="shared" si="2082"/>
        <v>0</v>
      </c>
      <c r="BB260" s="6">
        <v>0</v>
      </c>
      <c r="BC260" s="4">
        <v>0</v>
      </c>
      <c r="BD260" s="9">
        <f t="shared" si="2083"/>
        <v>0</v>
      </c>
      <c r="BE260" s="6">
        <v>0</v>
      </c>
      <c r="BF260" s="4">
        <v>0</v>
      </c>
      <c r="BG260" s="9">
        <f t="shared" si="2084"/>
        <v>0</v>
      </c>
      <c r="BH260" s="5">
        <v>0.11785999999999999</v>
      </c>
      <c r="BI260" s="4">
        <v>4.6580000000000004</v>
      </c>
      <c r="BJ260" s="9">
        <f t="shared" si="2085"/>
        <v>39521.466146275241</v>
      </c>
      <c r="BK260" s="6">
        <v>0</v>
      </c>
      <c r="BL260" s="4">
        <v>0</v>
      </c>
      <c r="BM260" s="9">
        <f t="shared" si="2086"/>
        <v>0</v>
      </c>
      <c r="BN260" s="6">
        <v>0</v>
      </c>
      <c r="BO260" s="4">
        <v>0</v>
      </c>
      <c r="BP260" s="9">
        <f t="shared" si="2087"/>
        <v>0</v>
      </c>
      <c r="BQ260" s="6">
        <v>0</v>
      </c>
      <c r="BR260" s="4">
        <v>0</v>
      </c>
      <c r="BS260" s="9">
        <f t="shared" si="2088"/>
        <v>0</v>
      </c>
      <c r="BT260" s="6">
        <v>0</v>
      </c>
      <c r="BU260" s="4">
        <v>0</v>
      </c>
      <c r="BV260" s="9">
        <f t="shared" si="2089"/>
        <v>0</v>
      </c>
      <c r="BW260" s="6">
        <v>0</v>
      </c>
      <c r="BX260" s="4">
        <v>0</v>
      </c>
      <c r="BY260" s="9">
        <f t="shared" si="2090"/>
        <v>0</v>
      </c>
      <c r="BZ260" s="6">
        <v>0</v>
      </c>
      <c r="CA260" s="4">
        <v>0</v>
      </c>
      <c r="CB260" s="9">
        <f t="shared" si="2091"/>
        <v>0</v>
      </c>
      <c r="CC260" s="5">
        <v>1.72E-2</v>
      </c>
      <c r="CD260" s="4">
        <v>1.3420000000000001</v>
      </c>
      <c r="CE260" s="9">
        <f t="shared" si="2092"/>
        <v>78023.255813953496</v>
      </c>
      <c r="CF260" s="6">
        <v>0</v>
      </c>
      <c r="CG260" s="4">
        <v>0</v>
      </c>
      <c r="CH260" s="9">
        <f t="shared" si="2093"/>
        <v>0</v>
      </c>
      <c r="CI260" s="6">
        <v>0</v>
      </c>
      <c r="CJ260" s="4">
        <v>0</v>
      </c>
      <c r="CK260" s="9">
        <f t="shared" si="2094"/>
        <v>0</v>
      </c>
      <c r="CL260" s="6">
        <v>0</v>
      </c>
      <c r="CM260" s="4">
        <v>0</v>
      </c>
      <c r="CN260" s="9">
        <f t="shared" si="2095"/>
        <v>0</v>
      </c>
      <c r="CO260" s="6">
        <v>0</v>
      </c>
      <c r="CP260" s="4">
        <v>0</v>
      </c>
      <c r="CQ260" s="9">
        <f t="shared" si="2096"/>
        <v>0</v>
      </c>
      <c r="CR260" s="6">
        <v>0</v>
      </c>
      <c r="CS260" s="4">
        <v>0</v>
      </c>
      <c r="CT260" s="9">
        <f t="shared" si="2097"/>
        <v>0</v>
      </c>
      <c r="CU260" s="6">
        <v>0</v>
      </c>
      <c r="CV260" s="4">
        <v>0</v>
      </c>
      <c r="CW260" s="9">
        <f t="shared" si="2098"/>
        <v>0</v>
      </c>
      <c r="CX260" s="5">
        <v>60</v>
      </c>
      <c r="CY260" s="4">
        <v>8304.7469999999994</v>
      </c>
      <c r="CZ260" s="9">
        <f t="shared" si="2099"/>
        <v>138412.44999999998</v>
      </c>
      <c r="DA260" s="6">
        <v>0</v>
      </c>
      <c r="DB260" s="4">
        <v>0</v>
      </c>
      <c r="DC260" s="9">
        <f t="shared" si="2100"/>
        <v>0</v>
      </c>
      <c r="DD260" s="5">
        <v>0.41911000000000004</v>
      </c>
      <c r="DE260" s="4">
        <v>7.3949999999999996</v>
      </c>
      <c r="DF260" s="9">
        <f t="shared" si="2101"/>
        <v>17644.532461644911</v>
      </c>
      <c r="DG260" s="6">
        <v>0</v>
      </c>
      <c r="DH260" s="4">
        <v>0</v>
      </c>
      <c r="DI260" s="9">
        <f t="shared" si="2102"/>
        <v>0</v>
      </c>
      <c r="DJ260" s="6">
        <v>0</v>
      </c>
      <c r="DK260" s="4">
        <v>0</v>
      </c>
      <c r="DL260" s="9">
        <f t="shared" si="2103"/>
        <v>0</v>
      </c>
      <c r="DM260" s="6">
        <v>0</v>
      </c>
      <c r="DN260" s="4">
        <v>0</v>
      </c>
      <c r="DO260" s="9">
        <f t="shared" si="2104"/>
        <v>0</v>
      </c>
      <c r="DP260" s="6">
        <v>0</v>
      </c>
      <c r="DQ260" s="4">
        <v>0</v>
      </c>
      <c r="DR260" s="9">
        <f t="shared" si="2105"/>
        <v>0</v>
      </c>
      <c r="DS260" s="5">
        <v>0.8</v>
      </c>
      <c r="DT260" s="4">
        <v>30.4</v>
      </c>
      <c r="DU260" s="9">
        <f t="shared" si="2106"/>
        <v>37999.999999999993</v>
      </c>
      <c r="DV260" s="5">
        <v>0.80092999999999992</v>
      </c>
      <c r="DW260" s="4">
        <v>15.067</v>
      </c>
      <c r="DX260" s="9">
        <f t="shared" si="2107"/>
        <v>18811.881188118816</v>
      </c>
      <c r="DY260" s="5">
        <v>2.7044299999999999</v>
      </c>
      <c r="DZ260" s="4">
        <v>52.710999999999999</v>
      </c>
      <c r="EA260" s="9">
        <f t="shared" si="2108"/>
        <v>19490.613548880912</v>
      </c>
      <c r="EB260" s="6">
        <v>0</v>
      </c>
      <c r="EC260" s="4">
        <v>0</v>
      </c>
      <c r="ED260" s="9">
        <f t="shared" si="2109"/>
        <v>0</v>
      </c>
      <c r="EE260" s="6">
        <v>0</v>
      </c>
      <c r="EF260" s="4">
        <v>0</v>
      </c>
      <c r="EG260" s="9">
        <f t="shared" si="2110"/>
        <v>0</v>
      </c>
      <c r="EH260" s="6">
        <v>0</v>
      </c>
      <c r="EI260" s="4">
        <v>0</v>
      </c>
      <c r="EJ260" s="9">
        <f t="shared" si="2111"/>
        <v>0</v>
      </c>
      <c r="EK260" s="6">
        <v>0</v>
      </c>
      <c r="EL260" s="4">
        <v>0</v>
      </c>
      <c r="EM260" s="9">
        <f t="shared" si="2112"/>
        <v>0</v>
      </c>
      <c r="EN260" s="6">
        <v>0</v>
      </c>
      <c r="EO260" s="4">
        <v>0</v>
      </c>
      <c r="EP260" s="9">
        <f t="shared" si="2113"/>
        <v>0</v>
      </c>
      <c r="EQ260" s="6">
        <v>0</v>
      </c>
      <c r="ER260" s="4">
        <v>0</v>
      </c>
      <c r="ES260" s="9">
        <f t="shared" si="2114"/>
        <v>0</v>
      </c>
      <c r="ET260" s="6">
        <v>0</v>
      </c>
      <c r="EU260" s="4">
        <v>0</v>
      </c>
      <c r="EV260" s="9">
        <f t="shared" si="2115"/>
        <v>0</v>
      </c>
      <c r="EW260" s="6">
        <v>0</v>
      </c>
      <c r="EX260" s="4">
        <v>0</v>
      </c>
      <c r="EY260" s="9">
        <f t="shared" si="2116"/>
        <v>0</v>
      </c>
      <c r="EZ260" s="6">
        <v>0</v>
      </c>
      <c r="FA260" s="4">
        <v>0</v>
      </c>
      <c r="FB260" s="9">
        <f t="shared" si="2117"/>
        <v>0</v>
      </c>
      <c r="FC260" s="6">
        <v>0</v>
      </c>
      <c r="FD260" s="4">
        <v>0</v>
      </c>
      <c r="FE260" s="9">
        <f t="shared" si="2118"/>
        <v>0</v>
      </c>
      <c r="FF260" s="6">
        <v>0</v>
      </c>
      <c r="FG260" s="4">
        <v>0</v>
      </c>
      <c r="FH260" s="9">
        <f t="shared" si="2119"/>
        <v>0</v>
      </c>
      <c r="FI260" s="6">
        <v>0</v>
      </c>
      <c r="FJ260" s="4">
        <v>0</v>
      </c>
      <c r="FK260" s="9">
        <f t="shared" si="2120"/>
        <v>0</v>
      </c>
      <c r="FL260" s="6">
        <v>0</v>
      </c>
      <c r="FM260" s="4">
        <v>0</v>
      </c>
      <c r="FN260" s="9">
        <f t="shared" si="2121"/>
        <v>0</v>
      </c>
      <c r="FO260" s="6">
        <v>0</v>
      </c>
      <c r="FP260" s="4">
        <v>0</v>
      </c>
      <c r="FQ260" s="9">
        <f t="shared" si="2122"/>
        <v>0</v>
      </c>
      <c r="FR260" s="6">
        <v>0</v>
      </c>
      <c r="FS260" s="4">
        <v>0</v>
      </c>
      <c r="FT260" s="9">
        <f t="shared" si="2123"/>
        <v>0</v>
      </c>
      <c r="FU260" s="6">
        <v>0</v>
      </c>
      <c r="FV260" s="4">
        <v>0</v>
      </c>
      <c r="FW260" s="9">
        <f t="shared" si="2124"/>
        <v>0</v>
      </c>
      <c r="FX260" s="6">
        <v>0</v>
      </c>
      <c r="FY260" s="4">
        <v>0</v>
      </c>
      <c r="FZ260" s="9">
        <f t="shared" si="2125"/>
        <v>0</v>
      </c>
      <c r="GA260" s="6">
        <v>0</v>
      </c>
      <c r="GB260" s="4">
        <v>0</v>
      </c>
      <c r="GC260" s="9">
        <f t="shared" si="2126"/>
        <v>0</v>
      </c>
      <c r="GD260" s="6">
        <v>0</v>
      </c>
      <c r="GE260" s="4">
        <v>0</v>
      </c>
      <c r="GF260" s="9">
        <f t="shared" si="2127"/>
        <v>0</v>
      </c>
      <c r="GG260" s="6">
        <v>0</v>
      </c>
      <c r="GH260" s="4">
        <v>0</v>
      </c>
      <c r="GI260" s="9">
        <f t="shared" si="2128"/>
        <v>0</v>
      </c>
      <c r="GJ260" s="6">
        <v>0</v>
      </c>
      <c r="GK260" s="4">
        <v>0</v>
      </c>
      <c r="GL260" s="9">
        <f t="shared" si="2129"/>
        <v>0</v>
      </c>
      <c r="GM260" s="6">
        <v>0</v>
      </c>
      <c r="GN260" s="4">
        <v>0</v>
      </c>
      <c r="GO260" s="9">
        <f t="shared" si="2130"/>
        <v>0</v>
      </c>
      <c r="GP260" s="6">
        <v>0</v>
      </c>
      <c r="GQ260" s="4">
        <v>0</v>
      </c>
      <c r="GR260" s="9">
        <f t="shared" si="2131"/>
        <v>0</v>
      </c>
      <c r="GS260" s="6">
        <v>0</v>
      </c>
      <c r="GT260" s="4">
        <v>0</v>
      </c>
      <c r="GU260" s="9">
        <f t="shared" si="2132"/>
        <v>0</v>
      </c>
      <c r="GV260" s="6">
        <v>0</v>
      </c>
      <c r="GW260" s="4">
        <v>0</v>
      </c>
      <c r="GX260" s="9">
        <f t="shared" si="2133"/>
        <v>0</v>
      </c>
      <c r="GY260" s="6">
        <v>0</v>
      </c>
      <c r="GZ260" s="4">
        <v>0</v>
      </c>
      <c r="HA260" s="9">
        <f t="shared" si="2134"/>
        <v>0</v>
      </c>
      <c r="HB260" s="6">
        <v>0</v>
      </c>
      <c r="HC260" s="4">
        <v>0</v>
      </c>
      <c r="HD260" s="9">
        <f t="shared" si="2135"/>
        <v>0</v>
      </c>
      <c r="HE260" s="6">
        <v>0</v>
      </c>
      <c r="HF260" s="4">
        <v>0</v>
      </c>
      <c r="HG260" s="9">
        <f t="shared" si="2136"/>
        <v>0</v>
      </c>
      <c r="HH260" s="6">
        <v>0</v>
      </c>
      <c r="HI260" s="4">
        <v>0</v>
      </c>
      <c r="HJ260" s="9">
        <f t="shared" si="2137"/>
        <v>0</v>
      </c>
      <c r="HK260" s="6"/>
      <c r="HL260" s="4"/>
      <c r="HM260" s="9"/>
      <c r="HN260" s="5">
        <v>0.25</v>
      </c>
      <c r="HO260" s="4">
        <v>14.917999999999999</v>
      </c>
      <c r="HP260" s="9">
        <f t="shared" si="2138"/>
        <v>59672</v>
      </c>
      <c r="HQ260" s="5">
        <v>45.617199999999997</v>
      </c>
      <c r="HR260" s="4">
        <v>4593.4830000000002</v>
      </c>
      <c r="HS260" s="9">
        <f t="shared" si="2139"/>
        <v>100696.29438018994</v>
      </c>
      <c r="HT260" s="6">
        <f t="shared" si="2141"/>
        <v>111.25857999999999</v>
      </c>
      <c r="HU260" s="10">
        <f t="shared" si="2142"/>
        <v>13048.880999999998</v>
      </c>
    </row>
    <row r="261" spans="1:229" x14ac:dyDescent="0.3">
      <c r="A261" s="66">
        <v>2023</v>
      </c>
      <c r="B261" s="67" t="s">
        <v>10</v>
      </c>
      <c r="C261" s="6">
        <v>0</v>
      </c>
      <c r="D261" s="4">
        <v>0</v>
      </c>
      <c r="E261" s="9">
        <f t="shared" si="2143"/>
        <v>0</v>
      </c>
      <c r="F261" s="6">
        <v>0</v>
      </c>
      <c r="G261" s="4">
        <v>0</v>
      </c>
      <c r="H261" s="9">
        <f t="shared" si="2067"/>
        <v>0</v>
      </c>
      <c r="I261" s="6">
        <v>0</v>
      </c>
      <c r="J261" s="4">
        <v>0</v>
      </c>
      <c r="K261" s="9">
        <f t="shared" si="2068"/>
        <v>0</v>
      </c>
      <c r="L261" s="6">
        <v>0</v>
      </c>
      <c r="M261" s="4">
        <v>0</v>
      </c>
      <c r="N261" s="9">
        <f t="shared" si="2069"/>
        <v>0</v>
      </c>
      <c r="O261" s="6">
        <v>0</v>
      </c>
      <c r="P261" s="4">
        <v>0</v>
      </c>
      <c r="Q261" s="9">
        <f t="shared" si="2070"/>
        <v>0</v>
      </c>
      <c r="R261" s="6">
        <v>0</v>
      </c>
      <c r="S261" s="4">
        <v>0</v>
      </c>
      <c r="T261" s="9">
        <f t="shared" si="2071"/>
        <v>0</v>
      </c>
      <c r="U261" s="5">
        <v>18.286110000000001</v>
      </c>
      <c r="V261" s="4">
        <v>32.484000000000002</v>
      </c>
      <c r="W261" s="9">
        <f t="shared" si="2072"/>
        <v>1776.4303069378889</v>
      </c>
      <c r="X261" s="6">
        <v>0</v>
      </c>
      <c r="Y261" s="4">
        <v>0</v>
      </c>
      <c r="Z261" s="9">
        <f t="shared" si="2073"/>
        <v>0</v>
      </c>
      <c r="AA261" s="6">
        <v>0</v>
      </c>
      <c r="AB261" s="4">
        <v>0</v>
      </c>
      <c r="AC261" s="9">
        <f t="shared" si="2074"/>
        <v>0</v>
      </c>
      <c r="AD261" s="6">
        <v>0</v>
      </c>
      <c r="AE261" s="4">
        <v>0</v>
      </c>
      <c r="AF261" s="9">
        <f t="shared" si="2075"/>
        <v>0</v>
      </c>
      <c r="AG261" s="6">
        <v>0</v>
      </c>
      <c r="AH261" s="4">
        <v>0</v>
      </c>
      <c r="AI261" s="9">
        <f t="shared" si="2076"/>
        <v>0</v>
      </c>
      <c r="AJ261" s="6">
        <v>0</v>
      </c>
      <c r="AK261" s="4">
        <v>0</v>
      </c>
      <c r="AL261" s="9">
        <f t="shared" si="2077"/>
        <v>0</v>
      </c>
      <c r="AM261" s="6">
        <v>0</v>
      </c>
      <c r="AN261" s="4">
        <v>0</v>
      </c>
      <c r="AO261" s="9">
        <f t="shared" si="2078"/>
        <v>0</v>
      </c>
      <c r="AP261" s="5">
        <v>2.4E-2</v>
      </c>
      <c r="AQ261" s="4">
        <v>0.92500000000000004</v>
      </c>
      <c r="AR261" s="9">
        <f t="shared" si="2079"/>
        <v>38541.666666666664</v>
      </c>
      <c r="AS261" s="6">
        <v>0</v>
      </c>
      <c r="AT261" s="4">
        <v>0</v>
      </c>
      <c r="AU261" s="9">
        <f t="shared" si="2080"/>
        <v>0</v>
      </c>
      <c r="AV261" s="6">
        <v>0</v>
      </c>
      <c r="AW261" s="4">
        <v>0</v>
      </c>
      <c r="AX261" s="9">
        <f t="shared" si="2081"/>
        <v>0</v>
      </c>
      <c r="AY261" s="6">
        <v>0</v>
      </c>
      <c r="AZ261" s="4">
        <v>0</v>
      </c>
      <c r="BA261" s="9">
        <f t="shared" si="2082"/>
        <v>0</v>
      </c>
      <c r="BB261" s="6">
        <v>0</v>
      </c>
      <c r="BC261" s="4">
        <v>0</v>
      </c>
      <c r="BD261" s="9">
        <f t="shared" si="2083"/>
        <v>0</v>
      </c>
      <c r="BE261" s="6">
        <v>0</v>
      </c>
      <c r="BF261" s="4">
        <v>0</v>
      </c>
      <c r="BG261" s="9">
        <f t="shared" si="2084"/>
        <v>0</v>
      </c>
      <c r="BH261" s="5">
        <v>0.50492999999999999</v>
      </c>
      <c r="BI261" s="4">
        <v>9.5709999999999997</v>
      </c>
      <c r="BJ261" s="9">
        <f t="shared" si="2085"/>
        <v>18955.102687501239</v>
      </c>
      <c r="BK261" s="6">
        <v>0</v>
      </c>
      <c r="BL261" s="4">
        <v>0</v>
      </c>
      <c r="BM261" s="9">
        <f t="shared" si="2086"/>
        <v>0</v>
      </c>
      <c r="BN261" s="6">
        <v>0</v>
      </c>
      <c r="BO261" s="4">
        <v>0</v>
      </c>
      <c r="BP261" s="9">
        <f t="shared" si="2087"/>
        <v>0</v>
      </c>
      <c r="BQ261" s="6">
        <v>0</v>
      </c>
      <c r="BR261" s="4">
        <v>0</v>
      </c>
      <c r="BS261" s="9">
        <f t="shared" si="2088"/>
        <v>0</v>
      </c>
      <c r="BT261" s="6">
        <v>0</v>
      </c>
      <c r="BU261" s="4">
        <v>0</v>
      </c>
      <c r="BV261" s="9">
        <f t="shared" si="2089"/>
        <v>0</v>
      </c>
      <c r="BW261" s="6">
        <v>0</v>
      </c>
      <c r="BX261" s="4">
        <v>0</v>
      </c>
      <c r="BY261" s="9">
        <f t="shared" si="2090"/>
        <v>0</v>
      </c>
      <c r="BZ261" s="6">
        <v>0</v>
      </c>
      <c r="CA261" s="4">
        <v>0</v>
      </c>
      <c r="CB261" s="9">
        <f t="shared" si="2091"/>
        <v>0</v>
      </c>
      <c r="CC261" s="5">
        <v>1.0229999999999999</v>
      </c>
      <c r="CD261" s="4">
        <v>48.148000000000003</v>
      </c>
      <c r="CE261" s="9">
        <f t="shared" si="2092"/>
        <v>47065.493646138813</v>
      </c>
      <c r="CF261" s="6">
        <v>0</v>
      </c>
      <c r="CG261" s="4">
        <v>0</v>
      </c>
      <c r="CH261" s="9">
        <f t="shared" si="2093"/>
        <v>0</v>
      </c>
      <c r="CI261" s="6">
        <v>0</v>
      </c>
      <c r="CJ261" s="4">
        <v>0</v>
      </c>
      <c r="CK261" s="9">
        <f t="shared" si="2094"/>
        <v>0</v>
      </c>
      <c r="CL261" s="6">
        <v>0</v>
      </c>
      <c r="CM261" s="4">
        <v>0</v>
      </c>
      <c r="CN261" s="9">
        <f t="shared" si="2095"/>
        <v>0</v>
      </c>
      <c r="CO261" s="6">
        <v>0</v>
      </c>
      <c r="CP261" s="4">
        <v>0</v>
      </c>
      <c r="CQ261" s="9">
        <f t="shared" si="2096"/>
        <v>0</v>
      </c>
      <c r="CR261" s="6">
        <v>0</v>
      </c>
      <c r="CS261" s="4">
        <v>0</v>
      </c>
      <c r="CT261" s="9">
        <f t="shared" si="2097"/>
        <v>0</v>
      </c>
      <c r="CU261" s="6">
        <v>0</v>
      </c>
      <c r="CV261" s="4">
        <v>0</v>
      </c>
      <c r="CW261" s="9">
        <f t="shared" si="2098"/>
        <v>0</v>
      </c>
      <c r="CX261" s="6">
        <v>0</v>
      </c>
      <c r="CY261" s="4">
        <v>0</v>
      </c>
      <c r="CZ261" s="9">
        <f t="shared" si="2099"/>
        <v>0</v>
      </c>
      <c r="DA261" s="6">
        <v>0</v>
      </c>
      <c r="DB261" s="4">
        <v>0</v>
      </c>
      <c r="DC261" s="9">
        <f t="shared" si="2100"/>
        <v>0</v>
      </c>
      <c r="DD261" s="5">
        <v>4.2950000000000002E-2</v>
      </c>
      <c r="DE261" s="4">
        <v>1.94</v>
      </c>
      <c r="DF261" s="9">
        <f t="shared" si="2101"/>
        <v>45168.800931315483</v>
      </c>
      <c r="DG261" s="6">
        <v>0</v>
      </c>
      <c r="DH261" s="4">
        <v>0</v>
      </c>
      <c r="DI261" s="9">
        <f t="shared" si="2102"/>
        <v>0</v>
      </c>
      <c r="DJ261" s="5">
        <v>4.48E-2</v>
      </c>
      <c r="DK261" s="4">
        <v>2.3959999999999999</v>
      </c>
      <c r="DL261" s="9">
        <f t="shared" si="2103"/>
        <v>53482.142857142855</v>
      </c>
      <c r="DM261" s="6">
        <v>0</v>
      </c>
      <c r="DN261" s="4">
        <v>0</v>
      </c>
      <c r="DO261" s="9">
        <f t="shared" si="2104"/>
        <v>0</v>
      </c>
      <c r="DP261" s="6">
        <v>0</v>
      </c>
      <c r="DQ261" s="4">
        <v>0</v>
      </c>
      <c r="DR261" s="9">
        <f t="shared" si="2105"/>
        <v>0</v>
      </c>
      <c r="DS261" s="6">
        <v>0</v>
      </c>
      <c r="DT261" s="4">
        <v>0</v>
      </c>
      <c r="DU261" s="9">
        <f t="shared" si="2106"/>
        <v>0</v>
      </c>
      <c r="DV261" s="5">
        <v>2.7300000000000001E-2</v>
      </c>
      <c r="DW261" s="4">
        <v>1.5109999999999999</v>
      </c>
      <c r="DX261" s="9">
        <f t="shared" si="2107"/>
        <v>55347.985347985341</v>
      </c>
      <c r="DY261" s="5">
        <v>0.98504999999999998</v>
      </c>
      <c r="DZ261" s="4">
        <v>40.21</v>
      </c>
      <c r="EA261" s="9">
        <f t="shared" si="2108"/>
        <v>40820.262930815697</v>
      </c>
      <c r="EB261" s="6">
        <v>0</v>
      </c>
      <c r="EC261" s="4">
        <v>0</v>
      </c>
      <c r="ED261" s="9">
        <f t="shared" si="2109"/>
        <v>0</v>
      </c>
      <c r="EE261" s="6">
        <v>0</v>
      </c>
      <c r="EF261" s="4">
        <v>0</v>
      </c>
      <c r="EG261" s="9">
        <f t="shared" si="2110"/>
        <v>0</v>
      </c>
      <c r="EH261" s="6">
        <v>0</v>
      </c>
      <c r="EI261" s="4">
        <v>0</v>
      </c>
      <c r="EJ261" s="9">
        <f t="shared" si="2111"/>
        <v>0</v>
      </c>
      <c r="EK261" s="6">
        <v>0</v>
      </c>
      <c r="EL261" s="4">
        <v>0</v>
      </c>
      <c r="EM261" s="9">
        <f t="shared" si="2112"/>
        <v>0</v>
      </c>
      <c r="EN261" s="6">
        <v>0</v>
      </c>
      <c r="EO261" s="4">
        <v>0</v>
      </c>
      <c r="EP261" s="9">
        <f t="shared" si="2113"/>
        <v>0</v>
      </c>
      <c r="EQ261" s="6">
        <v>0</v>
      </c>
      <c r="ER261" s="4">
        <v>0</v>
      </c>
      <c r="ES261" s="9">
        <f t="shared" si="2114"/>
        <v>0</v>
      </c>
      <c r="ET261" s="6">
        <v>0</v>
      </c>
      <c r="EU261" s="4">
        <v>0</v>
      </c>
      <c r="EV261" s="9">
        <f t="shared" si="2115"/>
        <v>0</v>
      </c>
      <c r="EW261" s="6">
        <v>0</v>
      </c>
      <c r="EX261" s="4">
        <v>0</v>
      </c>
      <c r="EY261" s="9">
        <f t="shared" si="2116"/>
        <v>0</v>
      </c>
      <c r="EZ261" s="6">
        <v>0</v>
      </c>
      <c r="FA261" s="4">
        <v>0</v>
      </c>
      <c r="FB261" s="9">
        <f t="shared" si="2117"/>
        <v>0</v>
      </c>
      <c r="FC261" s="6">
        <v>0</v>
      </c>
      <c r="FD261" s="4">
        <v>0</v>
      </c>
      <c r="FE261" s="9">
        <f t="shared" si="2118"/>
        <v>0</v>
      </c>
      <c r="FF261" s="6">
        <v>0</v>
      </c>
      <c r="FG261" s="4">
        <v>0</v>
      </c>
      <c r="FH261" s="9">
        <f t="shared" si="2119"/>
        <v>0</v>
      </c>
      <c r="FI261" s="6">
        <v>0</v>
      </c>
      <c r="FJ261" s="4">
        <v>0</v>
      </c>
      <c r="FK261" s="9">
        <f t="shared" si="2120"/>
        <v>0</v>
      </c>
      <c r="FL261" s="6">
        <v>0</v>
      </c>
      <c r="FM261" s="4">
        <v>0</v>
      </c>
      <c r="FN261" s="9">
        <f t="shared" si="2121"/>
        <v>0</v>
      </c>
      <c r="FO261" s="6">
        <v>0</v>
      </c>
      <c r="FP261" s="4">
        <v>0</v>
      </c>
      <c r="FQ261" s="9">
        <f t="shared" si="2122"/>
        <v>0</v>
      </c>
      <c r="FR261" s="6">
        <v>0</v>
      </c>
      <c r="FS261" s="4">
        <v>0</v>
      </c>
      <c r="FT261" s="9">
        <f t="shared" si="2123"/>
        <v>0</v>
      </c>
      <c r="FU261" s="6">
        <v>0</v>
      </c>
      <c r="FV261" s="4">
        <v>0</v>
      </c>
      <c r="FW261" s="9">
        <f t="shared" si="2124"/>
        <v>0</v>
      </c>
      <c r="FX261" s="6">
        <v>0</v>
      </c>
      <c r="FY261" s="4">
        <v>0</v>
      </c>
      <c r="FZ261" s="9">
        <f t="shared" si="2125"/>
        <v>0</v>
      </c>
      <c r="GA261" s="5">
        <v>0.47299999999999998</v>
      </c>
      <c r="GB261" s="4">
        <v>50.750999999999998</v>
      </c>
      <c r="GC261" s="9">
        <f t="shared" si="2126"/>
        <v>107295.98308668076</v>
      </c>
      <c r="GD261" s="6">
        <v>0</v>
      </c>
      <c r="GE261" s="4">
        <v>0</v>
      </c>
      <c r="GF261" s="9">
        <f t="shared" si="2127"/>
        <v>0</v>
      </c>
      <c r="GG261" s="6">
        <v>0</v>
      </c>
      <c r="GH261" s="4">
        <v>0</v>
      </c>
      <c r="GI261" s="9">
        <f t="shared" si="2128"/>
        <v>0</v>
      </c>
      <c r="GJ261" s="6">
        <v>0</v>
      </c>
      <c r="GK261" s="4">
        <v>0</v>
      </c>
      <c r="GL261" s="9">
        <f t="shared" si="2129"/>
        <v>0</v>
      </c>
      <c r="GM261" s="6">
        <v>0</v>
      </c>
      <c r="GN261" s="4">
        <v>0</v>
      </c>
      <c r="GO261" s="9">
        <f t="shared" si="2130"/>
        <v>0</v>
      </c>
      <c r="GP261" s="6">
        <v>0</v>
      </c>
      <c r="GQ261" s="4">
        <v>0</v>
      </c>
      <c r="GR261" s="9">
        <f t="shared" si="2131"/>
        <v>0</v>
      </c>
      <c r="GS261" s="6">
        <v>0</v>
      </c>
      <c r="GT261" s="4">
        <v>0</v>
      </c>
      <c r="GU261" s="9">
        <f t="shared" si="2132"/>
        <v>0</v>
      </c>
      <c r="GV261" s="6">
        <v>0</v>
      </c>
      <c r="GW261" s="4">
        <v>0</v>
      </c>
      <c r="GX261" s="9">
        <f t="shared" si="2133"/>
        <v>0</v>
      </c>
      <c r="GY261" s="6">
        <v>0</v>
      </c>
      <c r="GZ261" s="4">
        <v>0</v>
      </c>
      <c r="HA261" s="9">
        <f t="shared" si="2134"/>
        <v>0</v>
      </c>
      <c r="HB261" s="6">
        <v>0</v>
      </c>
      <c r="HC261" s="4">
        <v>0</v>
      </c>
      <c r="HD261" s="9">
        <f t="shared" si="2135"/>
        <v>0</v>
      </c>
      <c r="HE261" s="6">
        <v>0</v>
      </c>
      <c r="HF261" s="4">
        <v>0</v>
      </c>
      <c r="HG261" s="9">
        <f t="shared" si="2136"/>
        <v>0</v>
      </c>
      <c r="HH261" s="6">
        <v>0</v>
      </c>
      <c r="HI261" s="4">
        <v>0</v>
      </c>
      <c r="HJ261" s="9">
        <f t="shared" si="2137"/>
        <v>0</v>
      </c>
      <c r="HK261" s="6"/>
      <c r="HL261" s="4"/>
      <c r="HM261" s="9"/>
      <c r="HN261" s="5">
        <v>0.255</v>
      </c>
      <c r="HO261" s="4">
        <v>12.12</v>
      </c>
      <c r="HP261" s="9">
        <f t="shared" si="2138"/>
        <v>47529.411764705874</v>
      </c>
      <c r="HQ261" s="5">
        <v>0.67815000000000003</v>
      </c>
      <c r="HR261" s="4">
        <v>34.152999999999999</v>
      </c>
      <c r="HS261" s="9">
        <f t="shared" si="2139"/>
        <v>50362.014303620133</v>
      </c>
      <c r="HT261" s="6">
        <f t="shared" si="2141"/>
        <v>22.344290000000001</v>
      </c>
      <c r="HU261" s="10">
        <f t="shared" si="2142"/>
        <v>234.209</v>
      </c>
    </row>
    <row r="262" spans="1:229" x14ac:dyDescent="0.3">
      <c r="A262" s="66">
        <v>2023</v>
      </c>
      <c r="B262" s="67" t="s">
        <v>11</v>
      </c>
      <c r="C262" s="5">
        <v>0.17561000000000002</v>
      </c>
      <c r="D262" s="4">
        <v>23.5</v>
      </c>
      <c r="E262" s="9">
        <f t="shared" si="2143"/>
        <v>133819.25858436307</v>
      </c>
      <c r="F262" s="5">
        <v>6.0000000000000001E-3</v>
      </c>
      <c r="G262" s="4">
        <v>0.378</v>
      </c>
      <c r="H262" s="9">
        <f t="shared" si="2067"/>
        <v>63000</v>
      </c>
      <c r="I262" s="6">
        <v>0</v>
      </c>
      <c r="J262" s="4">
        <v>0</v>
      </c>
      <c r="K262" s="9">
        <f t="shared" si="2068"/>
        <v>0</v>
      </c>
      <c r="L262" s="6">
        <v>0</v>
      </c>
      <c r="M262" s="4">
        <v>0</v>
      </c>
      <c r="N262" s="9">
        <f t="shared" si="2069"/>
        <v>0</v>
      </c>
      <c r="O262" s="6">
        <v>0</v>
      </c>
      <c r="P262" s="4">
        <v>0</v>
      </c>
      <c r="Q262" s="9">
        <f t="shared" si="2070"/>
        <v>0</v>
      </c>
      <c r="R262" s="6">
        <v>0</v>
      </c>
      <c r="S262" s="4">
        <v>0</v>
      </c>
      <c r="T262" s="9">
        <f t="shared" si="2071"/>
        <v>0</v>
      </c>
      <c r="U262" s="5">
        <v>0.40629000000000004</v>
      </c>
      <c r="V262" s="4">
        <v>30.135999999999999</v>
      </c>
      <c r="W262" s="9">
        <f t="shared" si="2072"/>
        <v>74173.619828201525</v>
      </c>
      <c r="X262" s="6">
        <v>0</v>
      </c>
      <c r="Y262" s="4">
        <v>0</v>
      </c>
      <c r="Z262" s="9">
        <f t="shared" si="2073"/>
        <v>0</v>
      </c>
      <c r="AA262" s="6">
        <v>0</v>
      </c>
      <c r="AB262" s="4">
        <v>0</v>
      </c>
      <c r="AC262" s="9">
        <f t="shared" si="2074"/>
        <v>0</v>
      </c>
      <c r="AD262" s="6">
        <v>0</v>
      </c>
      <c r="AE262" s="4">
        <v>0</v>
      </c>
      <c r="AF262" s="9">
        <f t="shared" si="2075"/>
        <v>0</v>
      </c>
      <c r="AG262" s="6">
        <v>0</v>
      </c>
      <c r="AH262" s="4">
        <v>0</v>
      </c>
      <c r="AI262" s="9">
        <f t="shared" si="2076"/>
        <v>0</v>
      </c>
      <c r="AJ262" s="6">
        <v>0</v>
      </c>
      <c r="AK262" s="4">
        <v>0</v>
      </c>
      <c r="AL262" s="9">
        <f t="shared" si="2077"/>
        <v>0</v>
      </c>
      <c r="AM262" s="6">
        <v>0</v>
      </c>
      <c r="AN262" s="4">
        <v>0</v>
      </c>
      <c r="AO262" s="9">
        <f t="shared" si="2078"/>
        <v>0</v>
      </c>
      <c r="AP262" s="6">
        <v>0</v>
      </c>
      <c r="AQ262" s="4">
        <v>0</v>
      </c>
      <c r="AR262" s="9">
        <f t="shared" si="2079"/>
        <v>0</v>
      </c>
      <c r="AS262" s="6">
        <v>0</v>
      </c>
      <c r="AT262" s="4">
        <v>0</v>
      </c>
      <c r="AU262" s="9">
        <f t="shared" si="2080"/>
        <v>0</v>
      </c>
      <c r="AV262" s="6">
        <v>0</v>
      </c>
      <c r="AW262" s="4">
        <v>0</v>
      </c>
      <c r="AX262" s="9">
        <f t="shared" si="2081"/>
        <v>0</v>
      </c>
      <c r="AY262" s="6">
        <v>0</v>
      </c>
      <c r="AZ262" s="4">
        <v>0</v>
      </c>
      <c r="BA262" s="9">
        <f t="shared" si="2082"/>
        <v>0</v>
      </c>
      <c r="BB262" s="6">
        <v>0</v>
      </c>
      <c r="BC262" s="4">
        <v>0</v>
      </c>
      <c r="BD262" s="9">
        <f t="shared" si="2083"/>
        <v>0</v>
      </c>
      <c r="BE262" s="6">
        <v>0</v>
      </c>
      <c r="BF262" s="4">
        <v>0</v>
      </c>
      <c r="BG262" s="9">
        <f t="shared" si="2084"/>
        <v>0</v>
      </c>
      <c r="BH262" s="5">
        <v>0.23272000000000001</v>
      </c>
      <c r="BI262" s="4">
        <v>11.084</v>
      </c>
      <c r="BJ262" s="9">
        <f t="shared" si="2085"/>
        <v>47628.050876589892</v>
      </c>
      <c r="BK262" s="6">
        <v>0</v>
      </c>
      <c r="BL262" s="4">
        <v>0</v>
      </c>
      <c r="BM262" s="9">
        <f t="shared" si="2086"/>
        <v>0</v>
      </c>
      <c r="BN262" s="6">
        <v>0</v>
      </c>
      <c r="BO262" s="4">
        <v>0</v>
      </c>
      <c r="BP262" s="9">
        <f t="shared" si="2087"/>
        <v>0</v>
      </c>
      <c r="BQ262" s="6">
        <v>0</v>
      </c>
      <c r="BR262" s="4">
        <v>0</v>
      </c>
      <c r="BS262" s="9">
        <f t="shared" si="2088"/>
        <v>0</v>
      </c>
      <c r="BT262" s="6">
        <v>0</v>
      </c>
      <c r="BU262" s="4">
        <v>0</v>
      </c>
      <c r="BV262" s="9">
        <f t="shared" si="2089"/>
        <v>0</v>
      </c>
      <c r="BW262" s="6">
        <v>0</v>
      </c>
      <c r="BX262" s="4">
        <v>0</v>
      </c>
      <c r="BY262" s="9">
        <f t="shared" si="2090"/>
        <v>0</v>
      </c>
      <c r="BZ262" s="6">
        <v>0</v>
      </c>
      <c r="CA262" s="4">
        <v>0</v>
      </c>
      <c r="CB262" s="9">
        <f t="shared" si="2091"/>
        <v>0</v>
      </c>
      <c r="CC262" s="6">
        <v>0</v>
      </c>
      <c r="CD262" s="4">
        <v>0</v>
      </c>
      <c r="CE262" s="9">
        <f t="shared" si="2092"/>
        <v>0</v>
      </c>
      <c r="CF262" s="6">
        <v>0</v>
      </c>
      <c r="CG262" s="4">
        <v>0</v>
      </c>
      <c r="CH262" s="9">
        <f t="shared" si="2093"/>
        <v>0</v>
      </c>
      <c r="CI262" s="6">
        <v>0</v>
      </c>
      <c r="CJ262" s="4">
        <v>0</v>
      </c>
      <c r="CK262" s="9">
        <f t="shared" si="2094"/>
        <v>0</v>
      </c>
      <c r="CL262" s="6">
        <v>0</v>
      </c>
      <c r="CM262" s="4">
        <v>0</v>
      </c>
      <c r="CN262" s="9">
        <f t="shared" si="2095"/>
        <v>0</v>
      </c>
      <c r="CO262" s="6">
        <v>0</v>
      </c>
      <c r="CP262" s="4">
        <v>0</v>
      </c>
      <c r="CQ262" s="9">
        <f t="shared" si="2096"/>
        <v>0</v>
      </c>
      <c r="CR262" s="6">
        <v>0</v>
      </c>
      <c r="CS262" s="4">
        <v>0</v>
      </c>
      <c r="CT262" s="9">
        <f t="shared" si="2097"/>
        <v>0</v>
      </c>
      <c r="CU262" s="6">
        <v>0</v>
      </c>
      <c r="CV262" s="4">
        <v>0</v>
      </c>
      <c r="CW262" s="9">
        <f t="shared" si="2098"/>
        <v>0</v>
      </c>
      <c r="CX262" s="6">
        <v>0</v>
      </c>
      <c r="CY262" s="4">
        <v>0</v>
      </c>
      <c r="CZ262" s="9">
        <f t="shared" si="2099"/>
        <v>0</v>
      </c>
      <c r="DA262" s="6">
        <v>0</v>
      </c>
      <c r="DB262" s="4">
        <v>0</v>
      </c>
      <c r="DC262" s="9">
        <f t="shared" si="2100"/>
        <v>0</v>
      </c>
      <c r="DD262" s="5">
        <v>0.64721000000000006</v>
      </c>
      <c r="DE262" s="4">
        <v>5.024</v>
      </c>
      <c r="DF262" s="9">
        <f t="shared" si="2101"/>
        <v>7762.550022403856</v>
      </c>
      <c r="DG262" s="6">
        <v>0</v>
      </c>
      <c r="DH262" s="4">
        <v>0</v>
      </c>
      <c r="DI262" s="9">
        <f t="shared" si="2102"/>
        <v>0</v>
      </c>
      <c r="DJ262" s="5">
        <v>0.11</v>
      </c>
      <c r="DK262" s="4">
        <v>6.9580000000000002</v>
      </c>
      <c r="DL262" s="9">
        <f t="shared" si="2103"/>
        <v>63254.545454545456</v>
      </c>
      <c r="DM262" s="6">
        <v>0</v>
      </c>
      <c r="DN262" s="4">
        <v>0</v>
      </c>
      <c r="DO262" s="9">
        <f t="shared" si="2104"/>
        <v>0</v>
      </c>
      <c r="DP262" s="6">
        <v>0</v>
      </c>
      <c r="DQ262" s="4">
        <v>0</v>
      </c>
      <c r="DR262" s="9">
        <f t="shared" si="2105"/>
        <v>0</v>
      </c>
      <c r="DS262" s="5">
        <v>0.7</v>
      </c>
      <c r="DT262" s="4">
        <v>26.2</v>
      </c>
      <c r="DU262" s="9">
        <f t="shared" si="2106"/>
        <v>37428.571428571428</v>
      </c>
      <c r="DV262" s="5">
        <v>1.3849999999999999E-2</v>
      </c>
      <c r="DW262" s="4">
        <v>1.1439999999999999</v>
      </c>
      <c r="DX262" s="9">
        <f t="shared" si="2107"/>
        <v>82599.277978339349</v>
      </c>
      <c r="DY262" s="5">
        <v>0.40754000000000001</v>
      </c>
      <c r="DZ262" s="4">
        <v>23.416</v>
      </c>
      <c r="EA262" s="9">
        <f t="shared" si="2108"/>
        <v>57456.936742405655</v>
      </c>
      <c r="EB262" s="6">
        <v>0</v>
      </c>
      <c r="EC262" s="4">
        <v>0</v>
      </c>
      <c r="ED262" s="9">
        <f t="shared" si="2109"/>
        <v>0</v>
      </c>
      <c r="EE262" s="6">
        <v>0</v>
      </c>
      <c r="EF262" s="4">
        <v>0</v>
      </c>
      <c r="EG262" s="9">
        <f t="shared" si="2110"/>
        <v>0</v>
      </c>
      <c r="EH262" s="5">
        <v>44.771000000000001</v>
      </c>
      <c r="EI262" s="4">
        <v>9100.0589999999993</v>
      </c>
      <c r="EJ262" s="9">
        <f t="shared" si="2111"/>
        <v>203257.89015210737</v>
      </c>
      <c r="EK262" s="6">
        <v>0</v>
      </c>
      <c r="EL262" s="4">
        <v>0</v>
      </c>
      <c r="EM262" s="9">
        <f t="shared" si="2112"/>
        <v>0</v>
      </c>
      <c r="EN262" s="6">
        <v>0</v>
      </c>
      <c r="EO262" s="4">
        <v>0</v>
      </c>
      <c r="EP262" s="9">
        <f t="shared" si="2113"/>
        <v>0</v>
      </c>
      <c r="EQ262" s="6">
        <v>0</v>
      </c>
      <c r="ER262" s="4">
        <v>0</v>
      </c>
      <c r="ES262" s="9">
        <f t="shared" si="2114"/>
        <v>0</v>
      </c>
      <c r="ET262" s="6">
        <v>0</v>
      </c>
      <c r="EU262" s="4">
        <v>0</v>
      </c>
      <c r="EV262" s="9">
        <f t="shared" si="2115"/>
        <v>0</v>
      </c>
      <c r="EW262" s="6">
        <v>0</v>
      </c>
      <c r="EX262" s="4">
        <v>0</v>
      </c>
      <c r="EY262" s="9">
        <f t="shared" si="2116"/>
        <v>0</v>
      </c>
      <c r="EZ262" s="6">
        <v>0</v>
      </c>
      <c r="FA262" s="4">
        <v>0</v>
      </c>
      <c r="FB262" s="9">
        <f t="shared" si="2117"/>
        <v>0</v>
      </c>
      <c r="FC262" s="6">
        <v>0</v>
      </c>
      <c r="FD262" s="4">
        <v>0</v>
      </c>
      <c r="FE262" s="9">
        <f t="shared" si="2118"/>
        <v>0</v>
      </c>
      <c r="FF262" s="6">
        <v>0</v>
      </c>
      <c r="FG262" s="4">
        <v>0</v>
      </c>
      <c r="FH262" s="9">
        <f t="shared" si="2119"/>
        <v>0</v>
      </c>
      <c r="FI262" s="6">
        <v>0</v>
      </c>
      <c r="FJ262" s="4">
        <v>0</v>
      </c>
      <c r="FK262" s="9">
        <f t="shared" si="2120"/>
        <v>0</v>
      </c>
      <c r="FL262" s="6">
        <v>0</v>
      </c>
      <c r="FM262" s="4">
        <v>0</v>
      </c>
      <c r="FN262" s="9">
        <f t="shared" si="2121"/>
        <v>0</v>
      </c>
      <c r="FO262" s="6">
        <v>0</v>
      </c>
      <c r="FP262" s="4">
        <v>0</v>
      </c>
      <c r="FQ262" s="9">
        <f t="shared" si="2122"/>
        <v>0</v>
      </c>
      <c r="FR262" s="6">
        <v>0</v>
      </c>
      <c r="FS262" s="4">
        <v>0</v>
      </c>
      <c r="FT262" s="9">
        <f t="shared" si="2123"/>
        <v>0</v>
      </c>
      <c r="FU262" s="6">
        <v>0</v>
      </c>
      <c r="FV262" s="4">
        <v>0</v>
      </c>
      <c r="FW262" s="9">
        <f t="shared" si="2124"/>
        <v>0</v>
      </c>
      <c r="FX262" s="6">
        <v>0</v>
      </c>
      <c r="FY262" s="4">
        <v>0</v>
      </c>
      <c r="FZ262" s="9">
        <f t="shared" si="2125"/>
        <v>0</v>
      </c>
      <c r="GA262" s="6">
        <v>0</v>
      </c>
      <c r="GB262" s="4">
        <v>0</v>
      </c>
      <c r="GC262" s="9">
        <f t="shared" si="2126"/>
        <v>0</v>
      </c>
      <c r="GD262" s="6">
        <v>0</v>
      </c>
      <c r="GE262" s="4">
        <v>0</v>
      </c>
      <c r="GF262" s="9">
        <f t="shared" si="2127"/>
        <v>0</v>
      </c>
      <c r="GG262" s="5">
        <v>0.17548</v>
      </c>
      <c r="GH262" s="4">
        <v>10.042</v>
      </c>
      <c r="GI262" s="9">
        <f t="shared" si="2128"/>
        <v>57225.894688853426</v>
      </c>
      <c r="GJ262" s="6">
        <v>0</v>
      </c>
      <c r="GK262" s="4">
        <v>0</v>
      </c>
      <c r="GL262" s="9">
        <f t="shared" si="2129"/>
        <v>0</v>
      </c>
      <c r="GM262" s="6">
        <v>0</v>
      </c>
      <c r="GN262" s="4">
        <v>0</v>
      </c>
      <c r="GO262" s="9">
        <f t="shared" si="2130"/>
        <v>0</v>
      </c>
      <c r="GP262" s="6">
        <v>0</v>
      </c>
      <c r="GQ262" s="4">
        <v>0</v>
      </c>
      <c r="GR262" s="9">
        <f t="shared" si="2131"/>
        <v>0</v>
      </c>
      <c r="GS262" s="6">
        <v>0</v>
      </c>
      <c r="GT262" s="4">
        <v>0</v>
      </c>
      <c r="GU262" s="9">
        <f t="shared" si="2132"/>
        <v>0</v>
      </c>
      <c r="GV262" s="6">
        <v>0</v>
      </c>
      <c r="GW262" s="4">
        <v>0</v>
      </c>
      <c r="GX262" s="9">
        <f t="shared" si="2133"/>
        <v>0</v>
      </c>
      <c r="GY262" s="6">
        <v>0</v>
      </c>
      <c r="GZ262" s="4">
        <v>0</v>
      </c>
      <c r="HA262" s="9">
        <f t="shared" si="2134"/>
        <v>0</v>
      </c>
      <c r="HB262" s="6">
        <v>0</v>
      </c>
      <c r="HC262" s="4">
        <v>0</v>
      </c>
      <c r="HD262" s="9">
        <f t="shared" si="2135"/>
        <v>0</v>
      </c>
      <c r="HE262" s="6">
        <v>0</v>
      </c>
      <c r="HF262" s="4">
        <v>0</v>
      </c>
      <c r="HG262" s="9">
        <f t="shared" si="2136"/>
        <v>0</v>
      </c>
      <c r="HH262" s="6">
        <v>0</v>
      </c>
      <c r="HI262" s="4">
        <v>0</v>
      </c>
      <c r="HJ262" s="9">
        <f t="shared" si="2137"/>
        <v>0</v>
      </c>
      <c r="HK262" s="6"/>
      <c r="HL262" s="4"/>
      <c r="HM262" s="9"/>
      <c r="HN262" s="5">
        <v>0.48</v>
      </c>
      <c r="HO262" s="4">
        <v>27.670999999999999</v>
      </c>
      <c r="HP262" s="9">
        <f t="shared" si="2138"/>
        <v>57647.916666666664</v>
      </c>
      <c r="HQ262" s="5">
        <v>0.72199999999999998</v>
      </c>
      <c r="HR262" s="4">
        <v>28.515999999999998</v>
      </c>
      <c r="HS262" s="9">
        <f t="shared" si="2139"/>
        <v>39495.844875346258</v>
      </c>
      <c r="HT262" s="6">
        <f t="shared" si="2141"/>
        <v>48.847699999999996</v>
      </c>
      <c r="HU262" s="10">
        <f t="shared" si="2142"/>
        <v>9294.1279999999988</v>
      </c>
    </row>
    <row r="263" spans="1:229" x14ac:dyDescent="0.3">
      <c r="A263" s="66">
        <v>2023</v>
      </c>
      <c r="B263" s="9" t="s">
        <v>12</v>
      </c>
      <c r="C263" s="6">
        <v>0</v>
      </c>
      <c r="D263" s="4">
        <v>0</v>
      </c>
      <c r="E263" s="9">
        <f t="shared" si="2143"/>
        <v>0</v>
      </c>
      <c r="F263" s="6">
        <v>0</v>
      </c>
      <c r="G263" s="4">
        <v>0</v>
      </c>
      <c r="H263" s="9">
        <f t="shared" si="2067"/>
        <v>0</v>
      </c>
      <c r="I263" s="6">
        <v>0</v>
      </c>
      <c r="J263" s="4">
        <v>0</v>
      </c>
      <c r="K263" s="9">
        <f t="shared" si="2068"/>
        <v>0</v>
      </c>
      <c r="L263" s="6">
        <v>0</v>
      </c>
      <c r="M263" s="4">
        <v>0</v>
      </c>
      <c r="N263" s="9">
        <f t="shared" si="2069"/>
        <v>0</v>
      </c>
      <c r="O263" s="6">
        <v>0</v>
      </c>
      <c r="P263" s="4">
        <v>0</v>
      </c>
      <c r="Q263" s="9">
        <f t="shared" si="2070"/>
        <v>0</v>
      </c>
      <c r="R263" s="6">
        <v>0</v>
      </c>
      <c r="S263" s="4">
        <v>0</v>
      </c>
      <c r="T263" s="9">
        <f t="shared" si="2071"/>
        <v>0</v>
      </c>
      <c r="U263" s="5">
        <v>0.42895999999999995</v>
      </c>
      <c r="V263" s="4">
        <v>20.57</v>
      </c>
      <c r="W263" s="9">
        <f t="shared" si="2072"/>
        <v>47953.189108541592</v>
      </c>
      <c r="X263" s="6">
        <v>0</v>
      </c>
      <c r="Y263" s="4">
        <v>0</v>
      </c>
      <c r="Z263" s="9">
        <f t="shared" si="2073"/>
        <v>0</v>
      </c>
      <c r="AA263" s="6">
        <v>0</v>
      </c>
      <c r="AB263" s="4">
        <v>0</v>
      </c>
      <c r="AC263" s="9">
        <f t="shared" si="2074"/>
        <v>0</v>
      </c>
      <c r="AD263" s="6">
        <v>0</v>
      </c>
      <c r="AE263" s="4">
        <v>0</v>
      </c>
      <c r="AF263" s="9">
        <f t="shared" si="2075"/>
        <v>0</v>
      </c>
      <c r="AG263" s="6">
        <v>0</v>
      </c>
      <c r="AH263" s="4">
        <v>0</v>
      </c>
      <c r="AI263" s="9">
        <f t="shared" si="2076"/>
        <v>0</v>
      </c>
      <c r="AJ263" s="6">
        <v>0</v>
      </c>
      <c r="AK263" s="4">
        <v>0</v>
      </c>
      <c r="AL263" s="9">
        <f t="shared" si="2077"/>
        <v>0</v>
      </c>
      <c r="AM263" s="6">
        <v>0</v>
      </c>
      <c r="AN263" s="4">
        <v>0</v>
      </c>
      <c r="AO263" s="9">
        <f t="shared" si="2078"/>
        <v>0</v>
      </c>
      <c r="AP263" s="5">
        <v>0.125</v>
      </c>
      <c r="AQ263" s="4">
        <v>4.8</v>
      </c>
      <c r="AR263" s="9">
        <f t="shared" si="2079"/>
        <v>38400</v>
      </c>
      <c r="AS263" s="6">
        <v>0</v>
      </c>
      <c r="AT263" s="4">
        <v>0</v>
      </c>
      <c r="AU263" s="9">
        <f t="shared" si="2080"/>
        <v>0</v>
      </c>
      <c r="AV263" s="6">
        <v>0</v>
      </c>
      <c r="AW263" s="4">
        <v>0</v>
      </c>
      <c r="AX263" s="9">
        <f t="shared" si="2081"/>
        <v>0</v>
      </c>
      <c r="AY263" s="6">
        <v>0</v>
      </c>
      <c r="AZ263" s="4">
        <v>0</v>
      </c>
      <c r="BA263" s="9">
        <f t="shared" si="2082"/>
        <v>0</v>
      </c>
      <c r="BB263" s="6">
        <v>0</v>
      </c>
      <c r="BC263" s="4">
        <v>0</v>
      </c>
      <c r="BD263" s="9">
        <f t="shared" si="2083"/>
        <v>0</v>
      </c>
      <c r="BE263" s="6">
        <v>0</v>
      </c>
      <c r="BF263" s="4">
        <v>0</v>
      </c>
      <c r="BG263" s="9">
        <f t="shared" si="2084"/>
        <v>0</v>
      </c>
      <c r="BH263" s="5">
        <v>0.19316</v>
      </c>
      <c r="BI263" s="4">
        <v>8.3290000000000006</v>
      </c>
      <c r="BJ263" s="9">
        <f t="shared" si="2085"/>
        <v>43119.693518326778</v>
      </c>
      <c r="BK263" s="6">
        <v>0</v>
      </c>
      <c r="BL263" s="4">
        <v>0</v>
      </c>
      <c r="BM263" s="9">
        <f t="shared" si="2086"/>
        <v>0</v>
      </c>
      <c r="BN263" s="6">
        <v>0</v>
      </c>
      <c r="BO263" s="4">
        <v>0</v>
      </c>
      <c r="BP263" s="9">
        <f t="shared" si="2087"/>
        <v>0</v>
      </c>
      <c r="BQ263" s="6">
        <v>0</v>
      </c>
      <c r="BR263" s="4">
        <v>0</v>
      </c>
      <c r="BS263" s="9">
        <f t="shared" si="2088"/>
        <v>0</v>
      </c>
      <c r="BT263" s="6">
        <v>0</v>
      </c>
      <c r="BU263" s="4">
        <v>0</v>
      </c>
      <c r="BV263" s="9">
        <f t="shared" si="2089"/>
        <v>0</v>
      </c>
      <c r="BW263" s="6">
        <v>0</v>
      </c>
      <c r="BX263" s="4">
        <v>0</v>
      </c>
      <c r="BY263" s="9">
        <f t="shared" si="2090"/>
        <v>0</v>
      </c>
      <c r="BZ263" s="6">
        <v>0</v>
      </c>
      <c r="CA263" s="4">
        <v>0</v>
      </c>
      <c r="CB263" s="9">
        <f t="shared" si="2091"/>
        <v>0</v>
      </c>
      <c r="CC263" s="5">
        <v>0.03</v>
      </c>
      <c r="CD263" s="4">
        <v>1.8480000000000001</v>
      </c>
      <c r="CE263" s="9">
        <f t="shared" si="2092"/>
        <v>61600.000000000007</v>
      </c>
      <c r="CF263" s="6">
        <v>0</v>
      </c>
      <c r="CG263" s="4">
        <v>0</v>
      </c>
      <c r="CH263" s="9">
        <f t="shared" si="2093"/>
        <v>0</v>
      </c>
      <c r="CI263" s="6">
        <v>0</v>
      </c>
      <c r="CJ263" s="4">
        <v>0</v>
      </c>
      <c r="CK263" s="9">
        <f t="shared" si="2094"/>
        <v>0</v>
      </c>
      <c r="CL263" s="6">
        <v>0</v>
      </c>
      <c r="CM263" s="4">
        <v>0</v>
      </c>
      <c r="CN263" s="9">
        <f t="shared" si="2095"/>
        <v>0</v>
      </c>
      <c r="CO263" s="6">
        <v>0</v>
      </c>
      <c r="CP263" s="4">
        <v>0</v>
      </c>
      <c r="CQ263" s="9">
        <f t="shared" si="2096"/>
        <v>0</v>
      </c>
      <c r="CR263" s="6">
        <v>0</v>
      </c>
      <c r="CS263" s="4">
        <v>0</v>
      </c>
      <c r="CT263" s="9">
        <f t="shared" si="2097"/>
        <v>0</v>
      </c>
      <c r="CU263" s="6">
        <v>0</v>
      </c>
      <c r="CV263" s="4">
        <v>0</v>
      </c>
      <c r="CW263" s="9">
        <f t="shared" si="2098"/>
        <v>0</v>
      </c>
      <c r="CX263" s="6">
        <v>0</v>
      </c>
      <c r="CY263" s="4">
        <v>0</v>
      </c>
      <c r="CZ263" s="9">
        <f t="shared" si="2099"/>
        <v>0</v>
      </c>
      <c r="DA263" s="6">
        <v>0</v>
      </c>
      <c r="DB263" s="4">
        <v>0</v>
      </c>
      <c r="DC263" s="9">
        <f t="shared" si="2100"/>
        <v>0</v>
      </c>
      <c r="DD263" s="5">
        <v>4.4119999999999999E-2</v>
      </c>
      <c r="DE263" s="4">
        <v>2.766</v>
      </c>
      <c r="DF263" s="9">
        <f t="shared" si="2101"/>
        <v>62692.656391659111</v>
      </c>
      <c r="DG263" s="5">
        <v>0.27500000000000002</v>
      </c>
      <c r="DH263" s="4">
        <v>12.686</v>
      </c>
      <c r="DI263" s="9">
        <f t="shared" si="2102"/>
        <v>46130.909090909088</v>
      </c>
      <c r="DJ263" s="5">
        <v>2.5000000000000001E-2</v>
      </c>
      <c r="DK263" s="4">
        <v>1.5549999999999999</v>
      </c>
      <c r="DL263" s="9">
        <f t="shared" si="2103"/>
        <v>62199.999999999993</v>
      </c>
      <c r="DM263" s="6">
        <v>0</v>
      </c>
      <c r="DN263" s="4">
        <v>0</v>
      </c>
      <c r="DO263" s="9">
        <f t="shared" si="2104"/>
        <v>0</v>
      </c>
      <c r="DP263" s="6">
        <v>0</v>
      </c>
      <c r="DQ263" s="4">
        <v>0</v>
      </c>
      <c r="DR263" s="9">
        <f t="shared" si="2105"/>
        <v>0</v>
      </c>
      <c r="DS263" s="6">
        <v>0</v>
      </c>
      <c r="DT263" s="4">
        <v>0</v>
      </c>
      <c r="DU263" s="9">
        <f t="shared" si="2106"/>
        <v>0</v>
      </c>
      <c r="DV263" s="5">
        <v>0.32117000000000001</v>
      </c>
      <c r="DW263" s="4">
        <v>9.0990000000000002</v>
      </c>
      <c r="DX263" s="9">
        <f t="shared" si="2107"/>
        <v>28330.790547062305</v>
      </c>
      <c r="DY263" s="5">
        <v>9.5096100000000003</v>
      </c>
      <c r="DZ263" s="4">
        <v>319.42500000000001</v>
      </c>
      <c r="EA263" s="9">
        <f t="shared" si="2108"/>
        <v>33589.705571521859</v>
      </c>
      <c r="EB263" s="6">
        <v>0</v>
      </c>
      <c r="EC263" s="4">
        <v>0</v>
      </c>
      <c r="ED263" s="9">
        <f t="shared" si="2109"/>
        <v>0</v>
      </c>
      <c r="EE263" s="6">
        <v>0</v>
      </c>
      <c r="EF263" s="4">
        <v>0</v>
      </c>
      <c r="EG263" s="9">
        <f t="shared" si="2110"/>
        <v>0</v>
      </c>
      <c r="EH263" s="5">
        <v>25.285</v>
      </c>
      <c r="EI263" s="4">
        <v>5461.1660000000002</v>
      </c>
      <c r="EJ263" s="9">
        <f t="shared" si="2111"/>
        <v>215984.41763891638</v>
      </c>
      <c r="EK263" s="6">
        <v>0</v>
      </c>
      <c r="EL263" s="4">
        <v>0</v>
      </c>
      <c r="EM263" s="9">
        <f t="shared" si="2112"/>
        <v>0</v>
      </c>
      <c r="EN263" s="6">
        <v>0</v>
      </c>
      <c r="EO263" s="4">
        <v>0</v>
      </c>
      <c r="EP263" s="9">
        <f t="shared" si="2113"/>
        <v>0</v>
      </c>
      <c r="EQ263" s="6">
        <v>0</v>
      </c>
      <c r="ER263" s="4">
        <v>0</v>
      </c>
      <c r="ES263" s="9">
        <f t="shared" si="2114"/>
        <v>0</v>
      </c>
      <c r="ET263" s="6">
        <v>0</v>
      </c>
      <c r="EU263" s="4">
        <v>0</v>
      </c>
      <c r="EV263" s="9">
        <f t="shared" si="2115"/>
        <v>0</v>
      </c>
      <c r="EW263" s="5">
        <v>0.1</v>
      </c>
      <c r="EX263" s="4">
        <v>3.9929999999999999</v>
      </c>
      <c r="EY263" s="9">
        <f t="shared" si="2116"/>
        <v>39930</v>
      </c>
      <c r="EZ263" s="6">
        <v>0</v>
      </c>
      <c r="FA263" s="4">
        <v>0</v>
      </c>
      <c r="FB263" s="9">
        <f t="shared" si="2117"/>
        <v>0</v>
      </c>
      <c r="FC263" s="6">
        <v>0</v>
      </c>
      <c r="FD263" s="4">
        <v>0</v>
      </c>
      <c r="FE263" s="9">
        <f t="shared" si="2118"/>
        <v>0</v>
      </c>
      <c r="FF263" s="6">
        <v>0</v>
      </c>
      <c r="FG263" s="4">
        <v>0</v>
      </c>
      <c r="FH263" s="9">
        <f t="shared" si="2119"/>
        <v>0</v>
      </c>
      <c r="FI263" s="6">
        <v>0</v>
      </c>
      <c r="FJ263" s="4">
        <v>0</v>
      </c>
      <c r="FK263" s="9">
        <f t="shared" si="2120"/>
        <v>0</v>
      </c>
      <c r="FL263" s="6">
        <v>0</v>
      </c>
      <c r="FM263" s="4">
        <v>0</v>
      </c>
      <c r="FN263" s="9">
        <f t="shared" si="2121"/>
        <v>0</v>
      </c>
      <c r="FO263" s="6">
        <v>0</v>
      </c>
      <c r="FP263" s="4">
        <v>0</v>
      </c>
      <c r="FQ263" s="9">
        <f t="shared" si="2122"/>
        <v>0</v>
      </c>
      <c r="FR263" s="6">
        <v>0</v>
      </c>
      <c r="FS263" s="4">
        <v>0</v>
      </c>
      <c r="FT263" s="9">
        <f t="shared" si="2123"/>
        <v>0</v>
      </c>
      <c r="FU263" s="6">
        <v>0</v>
      </c>
      <c r="FV263" s="4">
        <v>0</v>
      </c>
      <c r="FW263" s="9">
        <f t="shared" si="2124"/>
        <v>0</v>
      </c>
      <c r="FX263" s="6">
        <v>0</v>
      </c>
      <c r="FY263" s="4">
        <v>0</v>
      </c>
      <c r="FZ263" s="9">
        <f t="shared" si="2125"/>
        <v>0</v>
      </c>
      <c r="GA263" s="6">
        <v>0</v>
      </c>
      <c r="GB263" s="4">
        <v>0</v>
      </c>
      <c r="GC263" s="9">
        <f t="shared" si="2126"/>
        <v>0</v>
      </c>
      <c r="GD263" s="6">
        <v>0</v>
      </c>
      <c r="GE263" s="4">
        <v>0</v>
      </c>
      <c r="GF263" s="9">
        <f t="shared" si="2127"/>
        <v>0</v>
      </c>
      <c r="GG263" s="6">
        <v>0</v>
      </c>
      <c r="GH263" s="4">
        <v>0</v>
      </c>
      <c r="GI263" s="9">
        <f t="shared" si="2128"/>
        <v>0</v>
      </c>
      <c r="GJ263" s="6">
        <v>0</v>
      </c>
      <c r="GK263" s="4">
        <v>0</v>
      </c>
      <c r="GL263" s="9">
        <f t="shared" si="2129"/>
        <v>0</v>
      </c>
      <c r="GM263" s="6">
        <v>0</v>
      </c>
      <c r="GN263" s="4">
        <v>0</v>
      </c>
      <c r="GO263" s="9">
        <f t="shared" si="2130"/>
        <v>0</v>
      </c>
      <c r="GP263" s="6">
        <v>0</v>
      </c>
      <c r="GQ263" s="4">
        <v>0</v>
      </c>
      <c r="GR263" s="9">
        <f t="shared" si="2131"/>
        <v>0</v>
      </c>
      <c r="GS263" s="6">
        <v>0</v>
      </c>
      <c r="GT263" s="4">
        <v>0</v>
      </c>
      <c r="GU263" s="9">
        <f t="shared" si="2132"/>
        <v>0</v>
      </c>
      <c r="GV263" s="6">
        <v>0</v>
      </c>
      <c r="GW263" s="4">
        <v>0</v>
      </c>
      <c r="GX263" s="9">
        <f t="shared" si="2133"/>
        <v>0</v>
      </c>
      <c r="GY263" s="6">
        <v>0</v>
      </c>
      <c r="GZ263" s="4">
        <v>0</v>
      </c>
      <c r="HA263" s="9">
        <f t="shared" si="2134"/>
        <v>0</v>
      </c>
      <c r="HB263" s="6">
        <v>0</v>
      </c>
      <c r="HC263" s="4">
        <v>0</v>
      </c>
      <c r="HD263" s="9">
        <f t="shared" si="2135"/>
        <v>0</v>
      </c>
      <c r="HE263" s="6">
        <v>0</v>
      </c>
      <c r="HF263" s="4">
        <v>0</v>
      </c>
      <c r="HG263" s="9">
        <f t="shared" si="2136"/>
        <v>0</v>
      </c>
      <c r="HH263" s="6">
        <v>0</v>
      </c>
      <c r="HI263" s="4">
        <v>0</v>
      </c>
      <c r="HJ263" s="9">
        <f t="shared" si="2137"/>
        <v>0</v>
      </c>
      <c r="HK263" s="6"/>
      <c r="HL263" s="4"/>
      <c r="HM263" s="9"/>
      <c r="HN263" s="5">
        <v>0.64615</v>
      </c>
      <c r="HO263" s="4">
        <v>26.08</v>
      </c>
      <c r="HP263" s="9">
        <f t="shared" si="2138"/>
        <v>40362.145012767935</v>
      </c>
      <c r="HQ263" s="5">
        <v>1.2450000000000001</v>
      </c>
      <c r="HR263" s="4">
        <v>37.192999999999998</v>
      </c>
      <c r="HS263" s="9">
        <f t="shared" si="2139"/>
        <v>29873.895582329314</v>
      </c>
      <c r="HT263" s="6">
        <f t="shared" si="2141"/>
        <v>38.228169999999999</v>
      </c>
      <c r="HU263" s="10">
        <f t="shared" si="2142"/>
        <v>5909.5100000000011</v>
      </c>
    </row>
    <row r="264" spans="1:229" x14ac:dyDescent="0.3">
      <c r="A264" s="66">
        <v>2023</v>
      </c>
      <c r="B264" s="67" t="s">
        <v>13</v>
      </c>
      <c r="C264" s="6">
        <v>0</v>
      </c>
      <c r="D264" s="4">
        <v>0</v>
      </c>
      <c r="E264" s="9">
        <f t="shared" si="2143"/>
        <v>0</v>
      </c>
      <c r="F264" s="6">
        <v>0</v>
      </c>
      <c r="G264" s="4">
        <v>0</v>
      </c>
      <c r="H264" s="9">
        <f t="shared" si="2067"/>
        <v>0</v>
      </c>
      <c r="I264" s="6">
        <v>0</v>
      </c>
      <c r="J264" s="4">
        <v>0</v>
      </c>
      <c r="K264" s="9">
        <f t="shared" si="2068"/>
        <v>0</v>
      </c>
      <c r="L264" s="6">
        <v>0</v>
      </c>
      <c r="M264" s="4">
        <v>0</v>
      </c>
      <c r="N264" s="9">
        <f t="shared" si="2069"/>
        <v>0</v>
      </c>
      <c r="O264" s="6">
        <v>0</v>
      </c>
      <c r="P264" s="4">
        <v>0</v>
      </c>
      <c r="Q264" s="9">
        <f t="shared" si="2070"/>
        <v>0</v>
      </c>
      <c r="R264" s="6">
        <v>0</v>
      </c>
      <c r="S264" s="4">
        <v>0</v>
      </c>
      <c r="T264" s="9">
        <f t="shared" si="2071"/>
        <v>0</v>
      </c>
      <c r="U264" s="5">
        <v>29.255279999999999</v>
      </c>
      <c r="V264" s="4">
        <v>1465.598</v>
      </c>
      <c r="W264" s="9">
        <f t="shared" si="2072"/>
        <v>50096.871402358825</v>
      </c>
      <c r="X264" s="6">
        <v>0</v>
      </c>
      <c r="Y264" s="4">
        <v>0</v>
      </c>
      <c r="Z264" s="9">
        <f t="shared" si="2073"/>
        <v>0</v>
      </c>
      <c r="AA264" s="6">
        <v>0</v>
      </c>
      <c r="AB264" s="4">
        <v>0</v>
      </c>
      <c r="AC264" s="9">
        <f t="shared" si="2074"/>
        <v>0</v>
      </c>
      <c r="AD264" s="6">
        <v>0</v>
      </c>
      <c r="AE264" s="4">
        <v>0</v>
      </c>
      <c r="AF264" s="9">
        <f t="shared" si="2075"/>
        <v>0</v>
      </c>
      <c r="AG264" s="6">
        <v>0</v>
      </c>
      <c r="AH264" s="4">
        <v>0</v>
      </c>
      <c r="AI264" s="9">
        <f t="shared" si="2076"/>
        <v>0</v>
      </c>
      <c r="AJ264" s="6">
        <v>0</v>
      </c>
      <c r="AK264" s="4">
        <v>0</v>
      </c>
      <c r="AL264" s="9">
        <f t="shared" si="2077"/>
        <v>0</v>
      </c>
      <c r="AM264" s="6">
        <v>0</v>
      </c>
      <c r="AN264" s="4">
        <v>0</v>
      </c>
      <c r="AO264" s="9">
        <f t="shared" si="2078"/>
        <v>0</v>
      </c>
      <c r="AP264" s="5">
        <v>0.9</v>
      </c>
      <c r="AQ264" s="4">
        <v>325.8</v>
      </c>
      <c r="AR264" s="9">
        <f t="shared" si="2079"/>
        <v>362000</v>
      </c>
      <c r="AS264" s="6">
        <v>0</v>
      </c>
      <c r="AT264" s="4">
        <v>0</v>
      </c>
      <c r="AU264" s="9">
        <f t="shared" si="2080"/>
        <v>0</v>
      </c>
      <c r="AV264" s="6">
        <v>0</v>
      </c>
      <c r="AW264" s="4">
        <v>0</v>
      </c>
      <c r="AX264" s="9">
        <f t="shared" si="2081"/>
        <v>0</v>
      </c>
      <c r="AY264" s="6">
        <v>0</v>
      </c>
      <c r="AZ264" s="4">
        <v>0</v>
      </c>
      <c r="BA264" s="9">
        <f t="shared" si="2082"/>
        <v>0</v>
      </c>
      <c r="BB264" s="6">
        <v>0</v>
      </c>
      <c r="BC264" s="4">
        <v>0</v>
      </c>
      <c r="BD264" s="9">
        <f t="shared" si="2083"/>
        <v>0</v>
      </c>
      <c r="BE264" s="6">
        <v>0</v>
      </c>
      <c r="BF264" s="4">
        <v>0</v>
      </c>
      <c r="BG264" s="9">
        <f t="shared" si="2084"/>
        <v>0</v>
      </c>
      <c r="BH264" s="5">
        <v>0.15311000000000002</v>
      </c>
      <c r="BI264" s="4">
        <v>7.5739999999999998</v>
      </c>
      <c r="BJ264" s="9">
        <f t="shared" si="2085"/>
        <v>49467.702958657166</v>
      </c>
      <c r="BK264" s="6">
        <v>0</v>
      </c>
      <c r="BL264" s="4">
        <v>0</v>
      </c>
      <c r="BM264" s="9">
        <f t="shared" si="2086"/>
        <v>0</v>
      </c>
      <c r="BN264" s="6">
        <v>0</v>
      </c>
      <c r="BO264" s="4">
        <v>0</v>
      </c>
      <c r="BP264" s="9">
        <f t="shared" si="2087"/>
        <v>0</v>
      </c>
      <c r="BQ264" s="6">
        <v>0</v>
      </c>
      <c r="BR264" s="4">
        <v>0</v>
      </c>
      <c r="BS264" s="9">
        <f t="shared" si="2088"/>
        <v>0</v>
      </c>
      <c r="BT264" s="6">
        <v>0</v>
      </c>
      <c r="BU264" s="4">
        <v>0</v>
      </c>
      <c r="BV264" s="9">
        <f t="shared" si="2089"/>
        <v>0</v>
      </c>
      <c r="BW264" s="6">
        <v>0</v>
      </c>
      <c r="BX264" s="4">
        <v>0</v>
      </c>
      <c r="BY264" s="9">
        <f t="shared" si="2090"/>
        <v>0</v>
      </c>
      <c r="BZ264" s="6">
        <v>0</v>
      </c>
      <c r="CA264" s="4">
        <v>0</v>
      </c>
      <c r="CB264" s="9">
        <f t="shared" si="2091"/>
        <v>0</v>
      </c>
      <c r="CC264" s="6">
        <v>0</v>
      </c>
      <c r="CD264" s="4">
        <v>0</v>
      </c>
      <c r="CE264" s="9">
        <f t="shared" si="2092"/>
        <v>0</v>
      </c>
      <c r="CF264" s="6">
        <v>0</v>
      </c>
      <c r="CG264" s="4">
        <v>0</v>
      </c>
      <c r="CH264" s="9">
        <f t="shared" si="2093"/>
        <v>0</v>
      </c>
      <c r="CI264" s="6">
        <v>0</v>
      </c>
      <c r="CJ264" s="4">
        <v>0</v>
      </c>
      <c r="CK264" s="9">
        <f t="shared" si="2094"/>
        <v>0</v>
      </c>
      <c r="CL264" s="6">
        <v>0</v>
      </c>
      <c r="CM264" s="4">
        <v>0</v>
      </c>
      <c r="CN264" s="9">
        <f t="shared" si="2095"/>
        <v>0</v>
      </c>
      <c r="CO264" s="6">
        <v>0</v>
      </c>
      <c r="CP264" s="4">
        <v>0</v>
      </c>
      <c r="CQ264" s="9">
        <f t="shared" si="2096"/>
        <v>0</v>
      </c>
      <c r="CR264" s="6">
        <v>0</v>
      </c>
      <c r="CS264" s="4">
        <v>0</v>
      </c>
      <c r="CT264" s="9">
        <f t="shared" si="2097"/>
        <v>0</v>
      </c>
      <c r="CU264" s="6">
        <v>0</v>
      </c>
      <c r="CV264" s="4">
        <v>0</v>
      </c>
      <c r="CW264" s="9">
        <f t="shared" si="2098"/>
        <v>0</v>
      </c>
      <c r="CX264" s="6">
        <v>0</v>
      </c>
      <c r="CY264" s="4">
        <v>0</v>
      </c>
      <c r="CZ264" s="9">
        <f t="shared" si="2099"/>
        <v>0</v>
      </c>
      <c r="DA264" s="6">
        <v>0</v>
      </c>
      <c r="DB264" s="4">
        <v>0</v>
      </c>
      <c r="DC264" s="9">
        <f t="shared" si="2100"/>
        <v>0</v>
      </c>
      <c r="DD264" s="5">
        <v>1.6760000000000001E-2</v>
      </c>
      <c r="DE264" s="4">
        <v>1.1399999999999999</v>
      </c>
      <c r="DF264" s="9">
        <f t="shared" si="2101"/>
        <v>68019.093078758946</v>
      </c>
      <c r="DG264" s="5">
        <v>0.09</v>
      </c>
      <c r="DH264" s="4">
        <v>8.5139999999999993</v>
      </c>
      <c r="DI264" s="9">
        <f t="shared" si="2102"/>
        <v>94600</v>
      </c>
      <c r="DJ264" s="5">
        <v>1.4999999999999999E-2</v>
      </c>
      <c r="DK264" s="4">
        <v>0.52600000000000002</v>
      </c>
      <c r="DL264" s="9">
        <f t="shared" si="2103"/>
        <v>35066.666666666672</v>
      </c>
      <c r="DM264" s="6">
        <v>0</v>
      </c>
      <c r="DN264" s="4">
        <v>0</v>
      </c>
      <c r="DO264" s="9">
        <f t="shared" si="2104"/>
        <v>0</v>
      </c>
      <c r="DP264" s="6">
        <v>0</v>
      </c>
      <c r="DQ264" s="4">
        <v>0</v>
      </c>
      <c r="DR264" s="9">
        <f t="shared" si="2105"/>
        <v>0</v>
      </c>
      <c r="DS264" s="5">
        <v>1</v>
      </c>
      <c r="DT264" s="4">
        <v>41</v>
      </c>
      <c r="DU264" s="9">
        <f t="shared" si="2106"/>
        <v>41000</v>
      </c>
      <c r="DV264" s="5">
        <v>0.38747999999999999</v>
      </c>
      <c r="DW264" s="4">
        <v>7.6219999999999999</v>
      </c>
      <c r="DX264" s="9">
        <f t="shared" si="2107"/>
        <v>19670.692680912562</v>
      </c>
      <c r="DY264" s="5">
        <v>0.68028999999999995</v>
      </c>
      <c r="DZ264" s="4">
        <v>28.931000000000001</v>
      </c>
      <c r="EA264" s="9">
        <f t="shared" si="2108"/>
        <v>42527.451528024816</v>
      </c>
      <c r="EB264" s="6">
        <v>0</v>
      </c>
      <c r="EC264" s="4">
        <v>0</v>
      </c>
      <c r="ED264" s="9">
        <f t="shared" si="2109"/>
        <v>0</v>
      </c>
      <c r="EE264" s="6">
        <v>0</v>
      </c>
      <c r="EF264" s="4">
        <v>0</v>
      </c>
      <c r="EG264" s="9">
        <f t="shared" si="2110"/>
        <v>0</v>
      </c>
      <c r="EH264" s="5">
        <v>4.2480000000000002</v>
      </c>
      <c r="EI264" s="4">
        <v>997.36900000000003</v>
      </c>
      <c r="EJ264" s="9">
        <f t="shared" si="2111"/>
        <v>234785.54613935971</v>
      </c>
      <c r="EK264" s="6">
        <v>0</v>
      </c>
      <c r="EL264" s="4">
        <v>0</v>
      </c>
      <c r="EM264" s="9">
        <f t="shared" si="2112"/>
        <v>0</v>
      </c>
      <c r="EN264" s="6">
        <v>0</v>
      </c>
      <c r="EO264" s="4">
        <v>0</v>
      </c>
      <c r="EP264" s="9">
        <f t="shared" si="2113"/>
        <v>0</v>
      </c>
      <c r="EQ264" s="6">
        <v>0</v>
      </c>
      <c r="ER264" s="4">
        <v>0</v>
      </c>
      <c r="ES264" s="9">
        <f t="shared" si="2114"/>
        <v>0</v>
      </c>
      <c r="ET264" s="6">
        <v>0</v>
      </c>
      <c r="EU264" s="4">
        <v>0</v>
      </c>
      <c r="EV264" s="9">
        <f t="shared" si="2115"/>
        <v>0</v>
      </c>
      <c r="EW264" s="5">
        <v>0.1</v>
      </c>
      <c r="EX264" s="4">
        <v>4.125</v>
      </c>
      <c r="EY264" s="9">
        <f t="shared" si="2116"/>
        <v>41250</v>
      </c>
      <c r="EZ264" s="6">
        <v>0</v>
      </c>
      <c r="FA264" s="4">
        <v>0</v>
      </c>
      <c r="FB264" s="9">
        <f t="shared" si="2117"/>
        <v>0</v>
      </c>
      <c r="FC264" s="6">
        <v>0</v>
      </c>
      <c r="FD264" s="4">
        <v>0</v>
      </c>
      <c r="FE264" s="9">
        <f t="shared" si="2118"/>
        <v>0</v>
      </c>
      <c r="FF264" s="6">
        <v>0</v>
      </c>
      <c r="FG264" s="4">
        <v>0</v>
      </c>
      <c r="FH264" s="9">
        <f t="shared" si="2119"/>
        <v>0</v>
      </c>
      <c r="FI264" s="6">
        <v>0</v>
      </c>
      <c r="FJ264" s="4">
        <v>0</v>
      </c>
      <c r="FK264" s="9">
        <f t="shared" si="2120"/>
        <v>0</v>
      </c>
      <c r="FL264" s="6">
        <v>0</v>
      </c>
      <c r="FM264" s="4">
        <v>0</v>
      </c>
      <c r="FN264" s="9">
        <f t="shared" si="2121"/>
        <v>0</v>
      </c>
      <c r="FO264" s="6">
        <v>0</v>
      </c>
      <c r="FP264" s="4">
        <v>0</v>
      </c>
      <c r="FQ264" s="9">
        <f t="shared" si="2122"/>
        <v>0</v>
      </c>
      <c r="FR264" s="6">
        <v>0</v>
      </c>
      <c r="FS264" s="4">
        <v>0</v>
      </c>
      <c r="FT264" s="9">
        <f t="shared" si="2123"/>
        <v>0</v>
      </c>
      <c r="FU264" s="6">
        <v>0</v>
      </c>
      <c r="FV264" s="4">
        <v>0</v>
      </c>
      <c r="FW264" s="9">
        <f t="shared" si="2124"/>
        <v>0</v>
      </c>
      <c r="FX264" s="6">
        <v>0</v>
      </c>
      <c r="FY264" s="4">
        <v>0</v>
      </c>
      <c r="FZ264" s="9">
        <f t="shared" si="2125"/>
        <v>0</v>
      </c>
      <c r="GA264" s="6">
        <v>0</v>
      </c>
      <c r="GB264" s="4">
        <v>0</v>
      </c>
      <c r="GC264" s="9">
        <f t="shared" si="2126"/>
        <v>0</v>
      </c>
      <c r="GD264" s="6">
        <v>0</v>
      </c>
      <c r="GE264" s="4">
        <v>0</v>
      </c>
      <c r="GF264" s="9">
        <f t="shared" si="2127"/>
        <v>0</v>
      </c>
      <c r="GG264" s="6">
        <v>0</v>
      </c>
      <c r="GH264" s="4">
        <v>0</v>
      </c>
      <c r="GI264" s="9">
        <f t="shared" si="2128"/>
        <v>0</v>
      </c>
      <c r="GJ264" s="6">
        <v>0</v>
      </c>
      <c r="GK264" s="4">
        <v>0</v>
      </c>
      <c r="GL264" s="9">
        <f t="shared" si="2129"/>
        <v>0</v>
      </c>
      <c r="GM264" s="6">
        <v>0</v>
      </c>
      <c r="GN264" s="4">
        <v>0</v>
      </c>
      <c r="GO264" s="9">
        <f t="shared" si="2130"/>
        <v>0</v>
      </c>
      <c r="GP264" s="6">
        <v>0</v>
      </c>
      <c r="GQ264" s="4">
        <v>0</v>
      </c>
      <c r="GR264" s="9">
        <f t="shared" si="2131"/>
        <v>0</v>
      </c>
      <c r="GS264" s="6">
        <v>0</v>
      </c>
      <c r="GT264" s="4">
        <v>0</v>
      </c>
      <c r="GU264" s="9">
        <f t="shared" si="2132"/>
        <v>0</v>
      </c>
      <c r="GV264" s="6">
        <v>0</v>
      </c>
      <c r="GW264" s="4">
        <v>0</v>
      </c>
      <c r="GX264" s="9">
        <f t="shared" si="2133"/>
        <v>0</v>
      </c>
      <c r="GY264" s="6">
        <v>0</v>
      </c>
      <c r="GZ264" s="4">
        <v>0</v>
      </c>
      <c r="HA264" s="9">
        <f t="shared" si="2134"/>
        <v>0</v>
      </c>
      <c r="HB264" s="6">
        <v>0</v>
      </c>
      <c r="HC264" s="4">
        <v>0</v>
      </c>
      <c r="HD264" s="9">
        <f t="shared" si="2135"/>
        <v>0</v>
      </c>
      <c r="HE264" s="6">
        <v>0</v>
      </c>
      <c r="HF264" s="4">
        <v>0</v>
      </c>
      <c r="HG264" s="9">
        <f t="shared" si="2136"/>
        <v>0</v>
      </c>
      <c r="HH264" s="6">
        <v>0</v>
      </c>
      <c r="HI264" s="4">
        <v>0</v>
      </c>
      <c r="HJ264" s="9">
        <f t="shared" si="2137"/>
        <v>0</v>
      </c>
      <c r="HK264" s="6"/>
      <c r="HL264" s="4"/>
      <c r="HM264" s="9"/>
      <c r="HN264" s="5">
        <v>0.45400000000000001</v>
      </c>
      <c r="HO264" s="4">
        <v>13.983000000000001</v>
      </c>
      <c r="HP264" s="9">
        <f t="shared" si="2138"/>
        <v>30799.559471365639</v>
      </c>
      <c r="HQ264" s="5">
        <v>112.568</v>
      </c>
      <c r="HR264" s="4">
        <v>11386.223</v>
      </c>
      <c r="HS264" s="9">
        <f t="shared" si="2139"/>
        <v>101149.73171771728</v>
      </c>
      <c r="HT264" s="6">
        <f t="shared" si="2141"/>
        <v>149.86792</v>
      </c>
      <c r="HU264" s="10">
        <f t="shared" si="2142"/>
        <v>14288.405000000001</v>
      </c>
    </row>
    <row r="265" spans="1:229" ht="15" thickBot="1" x14ac:dyDescent="0.35">
      <c r="A265" s="58"/>
      <c r="B265" s="70" t="s">
        <v>14</v>
      </c>
      <c r="C265" s="71">
        <f t="shared" ref="C265:D265" si="2144">SUM(C253:C264)</f>
        <v>0.25761000000000001</v>
      </c>
      <c r="D265" s="72">
        <f t="shared" si="2144"/>
        <v>27.95</v>
      </c>
      <c r="E265" s="61"/>
      <c r="F265" s="71">
        <f t="shared" ref="F265:G265" si="2145">SUM(F253:F264)</f>
        <v>2.8769999999999998</v>
      </c>
      <c r="G265" s="72">
        <f t="shared" si="2145"/>
        <v>2763.1320000000001</v>
      </c>
      <c r="H265" s="61"/>
      <c r="I265" s="71">
        <f t="shared" ref="I265:J265" si="2146">SUM(I253:I264)</f>
        <v>0</v>
      </c>
      <c r="J265" s="72">
        <f t="shared" si="2146"/>
        <v>0</v>
      </c>
      <c r="K265" s="61"/>
      <c r="L265" s="71">
        <f t="shared" ref="L265:M265" si="2147">SUM(L253:L264)</f>
        <v>0</v>
      </c>
      <c r="M265" s="72">
        <f t="shared" si="2147"/>
        <v>0</v>
      </c>
      <c r="N265" s="61"/>
      <c r="O265" s="71">
        <f t="shared" ref="O265:P265" si="2148">SUM(O253:O264)</f>
        <v>0</v>
      </c>
      <c r="P265" s="72">
        <f t="shared" si="2148"/>
        <v>0</v>
      </c>
      <c r="Q265" s="61"/>
      <c r="R265" s="71">
        <f t="shared" ref="R265:S265" si="2149">SUM(R253:R264)</f>
        <v>0</v>
      </c>
      <c r="S265" s="72">
        <f t="shared" si="2149"/>
        <v>0</v>
      </c>
      <c r="T265" s="61"/>
      <c r="U265" s="71">
        <f t="shared" ref="U265:V265" si="2150">SUM(U253:U264)</f>
        <v>57.691829999999996</v>
      </c>
      <c r="V265" s="72">
        <f t="shared" si="2150"/>
        <v>2376.723</v>
      </c>
      <c r="W265" s="61"/>
      <c r="X265" s="71">
        <f t="shared" ref="X265:Y265" si="2151">SUM(X253:X264)</f>
        <v>0</v>
      </c>
      <c r="Y265" s="72">
        <f t="shared" si="2151"/>
        <v>0</v>
      </c>
      <c r="Z265" s="61"/>
      <c r="AA265" s="71">
        <f t="shared" ref="AA265:AB265" si="2152">SUM(AA253:AA264)</f>
        <v>0</v>
      </c>
      <c r="AB265" s="72">
        <f t="shared" si="2152"/>
        <v>0</v>
      </c>
      <c r="AC265" s="61"/>
      <c r="AD265" s="71">
        <f t="shared" ref="AD265:AE265" si="2153">SUM(AD253:AD264)</f>
        <v>0</v>
      </c>
      <c r="AE265" s="72">
        <f t="shared" si="2153"/>
        <v>0</v>
      </c>
      <c r="AF265" s="61"/>
      <c r="AG265" s="71">
        <f t="shared" ref="AG265:AH265" si="2154">SUM(AG253:AG264)</f>
        <v>0</v>
      </c>
      <c r="AH265" s="72">
        <f t="shared" si="2154"/>
        <v>0</v>
      </c>
      <c r="AI265" s="61"/>
      <c r="AJ265" s="71">
        <f t="shared" ref="AJ265:AK265" si="2155">SUM(AJ253:AJ264)</f>
        <v>0</v>
      </c>
      <c r="AK265" s="72">
        <f t="shared" si="2155"/>
        <v>0</v>
      </c>
      <c r="AL265" s="61"/>
      <c r="AM265" s="71">
        <f t="shared" ref="AM265:AN265" si="2156">SUM(AM253:AM264)</f>
        <v>0</v>
      </c>
      <c r="AN265" s="72">
        <f t="shared" si="2156"/>
        <v>0</v>
      </c>
      <c r="AO265" s="61"/>
      <c r="AP265" s="71">
        <f t="shared" ref="AP265:AQ265" si="2157">SUM(AP253:AP264)</f>
        <v>1.0740000000000001</v>
      </c>
      <c r="AQ265" s="72">
        <f t="shared" si="2157"/>
        <v>332.15500000000003</v>
      </c>
      <c r="AR265" s="61"/>
      <c r="AS265" s="71">
        <f t="shared" ref="AS265:AT265" si="2158">SUM(AS253:AS264)</f>
        <v>0</v>
      </c>
      <c r="AT265" s="72">
        <f t="shared" si="2158"/>
        <v>0</v>
      </c>
      <c r="AU265" s="61"/>
      <c r="AV265" s="71">
        <f t="shared" ref="AV265:AW265" si="2159">SUM(AV253:AV264)</f>
        <v>0</v>
      </c>
      <c r="AW265" s="72">
        <f t="shared" si="2159"/>
        <v>0</v>
      </c>
      <c r="AX265" s="61"/>
      <c r="AY265" s="71">
        <f t="shared" ref="AY265:AZ265" si="2160">SUM(AY253:AY264)</f>
        <v>0</v>
      </c>
      <c r="AZ265" s="72">
        <f t="shared" si="2160"/>
        <v>0</v>
      </c>
      <c r="BA265" s="61"/>
      <c r="BB265" s="71">
        <f t="shared" ref="BB265:BC265" si="2161">SUM(BB253:BB264)</f>
        <v>0</v>
      </c>
      <c r="BC265" s="72">
        <f t="shared" si="2161"/>
        <v>0</v>
      </c>
      <c r="BD265" s="61"/>
      <c r="BE265" s="71">
        <f t="shared" ref="BE265:BF265" si="2162">SUM(BE253:BE264)</f>
        <v>0</v>
      </c>
      <c r="BF265" s="72">
        <f t="shared" si="2162"/>
        <v>0</v>
      </c>
      <c r="BG265" s="61"/>
      <c r="BH265" s="71">
        <f t="shared" ref="BH265:BI265" si="2163">SUM(BH253:BH264)</f>
        <v>49.635709999999996</v>
      </c>
      <c r="BI265" s="72">
        <f t="shared" si="2163"/>
        <v>449.7290000000001</v>
      </c>
      <c r="BJ265" s="61"/>
      <c r="BK265" s="71">
        <f t="shared" ref="BK265:BL265" si="2164">SUM(BK253:BK264)</f>
        <v>8.8279999999999994</v>
      </c>
      <c r="BL265" s="72">
        <f t="shared" si="2164"/>
        <v>1652.8810000000001</v>
      </c>
      <c r="BM265" s="61"/>
      <c r="BN265" s="71">
        <f t="shared" ref="BN265:BO265" si="2165">SUM(BN253:BN264)</f>
        <v>2.8039999999999999E-2</v>
      </c>
      <c r="BO265" s="72">
        <f t="shared" si="2165"/>
        <v>1.5510000000000002</v>
      </c>
      <c r="BP265" s="61"/>
      <c r="BQ265" s="71">
        <f t="shared" ref="BQ265:BR265" si="2166">SUM(BQ253:BQ264)</f>
        <v>0</v>
      </c>
      <c r="BR265" s="72">
        <f t="shared" si="2166"/>
        <v>0</v>
      </c>
      <c r="BS265" s="61"/>
      <c r="BT265" s="71">
        <f t="shared" ref="BT265:BU265" si="2167">SUM(BT253:BT264)</f>
        <v>0</v>
      </c>
      <c r="BU265" s="72">
        <f t="shared" si="2167"/>
        <v>0</v>
      </c>
      <c r="BV265" s="61"/>
      <c r="BW265" s="71">
        <f t="shared" ref="BW265:BX265" si="2168">SUM(BW253:BW264)</f>
        <v>0</v>
      </c>
      <c r="BX265" s="72">
        <f t="shared" si="2168"/>
        <v>0</v>
      </c>
      <c r="BY265" s="61"/>
      <c r="BZ265" s="71">
        <f t="shared" ref="BZ265:CA265" si="2169">SUM(BZ253:BZ264)</f>
        <v>5.9999999999999995E-4</v>
      </c>
      <c r="CA265" s="72">
        <f t="shared" si="2169"/>
        <v>4.7</v>
      </c>
      <c r="CB265" s="61"/>
      <c r="CC265" s="71">
        <f t="shared" ref="CC265:CD265" si="2170">SUM(CC253:CC264)</f>
        <v>1.3934499999999999</v>
      </c>
      <c r="CD265" s="72">
        <f t="shared" si="2170"/>
        <v>62.489000000000004</v>
      </c>
      <c r="CE265" s="61"/>
      <c r="CF265" s="71">
        <f t="shared" ref="CF265:CG265" si="2171">SUM(CF253:CF264)</f>
        <v>0</v>
      </c>
      <c r="CG265" s="72">
        <f t="shared" si="2171"/>
        <v>0</v>
      </c>
      <c r="CH265" s="61"/>
      <c r="CI265" s="71">
        <f t="shared" ref="CI265:CJ265" si="2172">SUM(CI253:CI264)</f>
        <v>0</v>
      </c>
      <c r="CJ265" s="72">
        <f t="shared" si="2172"/>
        <v>0</v>
      </c>
      <c r="CK265" s="61"/>
      <c r="CL265" s="71">
        <f t="shared" ref="CL265:CM265" si="2173">SUM(CL253:CL264)</f>
        <v>0</v>
      </c>
      <c r="CM265" s="72">
        <f t="shared" si="2173"/>
        <v>0</v>
      </c>
      <c r="CN265" s="61"/>
      <c r="CO265" s="71">
        <f t="shared" ref="CO265:CP265" si="2174">SUM(CO253:CO264)</f>
        <v>0</v>
      </c>
      <c r="CP265" s="72">
        <f t="shared" si="2174"/>
        <v>0</v>
      </c>
      <c r="CQ265" s="61"/>
      <c r="CR265" s="71">
        <f t="shared" ref="CR265:CS265" si="2175">SUM(CR253:CR264)</f>
        <v>0</v>
      </c>
      <c r="CS265" s="72">
        <f t="shared" si="2175"/>
        <v>0</v>
      </c>
      <c r="CT265" s="61"/>
      <c r="CU265" s="71">
        <f t="shared" ref="CU265:CV265" si="2176">SUM(CU253:CU264)</f>
        <v>0</v>
      </c>
      <c r="CV265" s="72">
        <f t="shared" si="2176"/>
        <v>0</v>
      </c>
      <c r="CW265" s="61"/>
      <c r="CX265" s="71">
        <f t="shared" ref="CX265:CY265" si="2177">SUM(CX253:CX264)</f>
        <v>60.228999999999999</v>
      </c>
      <c r="CY265" s="72">
        <f t="shared" si="2177"/>
        <v>8309.9659999999985</v>
      </c>
      <c r="CZ265" s="61"/>
      <c r="DA265" s="71">
        <f t="shared" ref="DA265:DB265" si="2178">SUM(DA253:DA264)</f>
        <v>1E-3</v>
      </c>
      <c r="DB265" s="72">
        <f t="shared" si="2178"/>
        <v>0.52</v>
      </c>
      <c r="DC265" s="61"/>
      <c r="DD265" s="71">
        <f t="shared" ref="DD265:DE265" si="2179">SUM(DD253:DD264)</f>
        <v>25.367000000000004</v>
      </c>
      <c r="DE265" s="72">
        <f t="shared" si="2179"/>
        <v>204.75499999999997</v>
      </c>
      <c r="DF265" s="61"/>
      <c r="DG265" s="71">
        <f t="shared" ref="DG265:DH265" si="2180">SUM(DG253:DG264)</f>
        <v>0.51500000000000001</v>
      </c>
      <c r="DH265" s="72">
        <f t="shared" si="2180"/>
        <v>28.183</v>
      </c>
      <c r="DI265" s="61"/>
      <c r="DJ265" s="71">
        <f t="shared" ref="DJ265:DK265" si="2181">SUM(DJ253:DJ264)</f>
        <v>0.47260000000000008</v>
      </c>
      <c r="DK265" s="72">
        <f t="shared" si="2181"/>
        <v>26.297000000000001</v>
      </c>
      <c r="DL265" s="61"/>
      <c r="DM265" s="71">
        <f t="shared" ref="DM265:DN265" si="2182">SUM(DM253:DM264)</f>
        <v>0</v>
      </c>
      <c r="DN265" s="72">
        <f t="shared" si="2182"/>
        <v>0</v>
      </c>
      <c r="DO265" s="61"/>
      <c r="DP265" s="71">
        <f t="shared" ref="DP265:DQ265" si="2183">SUM(DP253:DP264)</f>
        <v>0.5</v>
      </c>
      <c r="DQ265" s="72">
        <f t="shared" si="2183"/>
        <v>24.15</v>
      </c>
      <c r="DR265" s="61"/>
      <c r="DS265" s="71">
        <f t="shared" ref="DS265:DT265" si="2184">SUM(DS253:DS264)</f>
        <v>8.1499999999999986</v>
      </c>
      <c r="DT265" s="72">
        <f t="shared" si="2184"/>
        <v>234.53299999999999</v>
      </c>
      <c r="DU265" s="61"/>
      <c r="DV265" s="71">
        <f t="shared" ref="DV265:DW265" si="2185">SUM(DV253:DV264)</f>
        <v>2.05084</v>
      </c>
      <c r="DW265" s="72">
        <f t="shared" si="2185"/>
        <v>64.158000000000001</v>
      </c>
      <c r="DX265" s="61"/>
      <c r="DY265" s="71">
        <f t="shared" ref="DY265:DZ265" si="2186">SUM(DY253:DY264)</f>
        <v>26.453679999999999</v>
      </c>
      <c r="DZ265" s="72">
        <f t="shared" si="2186"/>
        <v>989.19500000000016</v>
      </c>
      <c r="EA265" s="61"/>
      <c r="EB265" s="71">
        <f t="shared" ref="EB265:EC265" si="2187">SUM(EB253:EB264)</f>
        <v>0</v>
      </c>
      <c r="EC265" s="72">
        <f t="shared" si="2187"/>
        <v>0</v>
      </c>
      <c r="ED265" s="61"/>
      <c r="EE265" s="71">
        <f t="shared" ref="EE265:EF265" si="2188">SUM(EE253:EE264)</f>
        <v>3.5000000000000003E-2</v>
      </c>
      <c r="EF265" s="72">
        <f t="shared" si="2188"/>
        <v>1.7210000000000001</v>
      </c>
      <c r="EG265" s="61"/>
      <c r="EH265" s="71">
        <f t="shared" ref="EH265:EI265" si="2189">SUM(EH253:EH264)</f>
        <v>86.942000000000007</v>
      </c>
      <c r="EI265" s="72">
        <f t="shared" si="2189"/>
        <v>18176.009999999998</v>
      </c>
      <c r="EJ265" s="61"/>
      <c r="EK265" s="71">
        <f t="shared" ref="EK265:EL265" si="2190">SUM(EK253:EK264)</f>
        <v>0</v>
      </c>
      <c r="EL265" s="72">
        <f t="shared" si="2190"/>
        <v>0</v>
      </c>
      <c r="EM265" s="61"/>
      <c r="EN265" s="71">
        <f t="shared" ref="EN265:EO265" si="2191">SUM(EN253:EN264)</f>
        <v>0</v>
      </c>
      <c r="EO265" s="72">
        <f t="shared" si="2191"/>
        <v>0</v>
      </c>
      <c r="EP265" s="61"/>
      <c r="EQ265" s="71">
        <f t="shared" ref="EQ265:ER265" si="2192">SUM(EQ253:EQ264)</f>
        <v>0</v>
      </c>
      <c r="ER265" s="72">
        <f t="shared" si="2192"/>
        <v>0</v>
      </c>
      <c r="ES265" s="61"/>
      <c r="ET265" s="71">
        <f t="shared" ref="ET265:EU265" si="2193">SUM(ET253:ET264)</f>
        <v>0</v>
      </c>
      <c r="EU265" s="72">
        <f t="shared" si="2193"/>
        <v>0</v>
      </c>
      <c r="EV265" s="61"/>
      <c r="EW265" s="71">
        <f t="shared" ref="EW265:EX265" si="2194">SUM(EW253:EW264)</f>
        <v>0.2</v>
      </c>
      <c r="EX265" s="72">
        <f t="shared" si="2194"/>
        <v>8.1180000000000003</v>
      </c>
      <c r="EY265" s="61"/>
      <c r="EZ265" s="71">
        <f t="shared" ref="EZ265:FA265" si="2195">SUM(EZ253:EZ264)</f>
        <v>0</v>
      </c>
      <c r="FA265" s="72">
        <f t="shared" si="2195"/>
        <v>0</v>
      </c>
      <c r="FB265" s="61"/>
      <c r="FC265" s="71">
        <f t="shared" ref="FC265:FD265" si="2196">SUM(FC253:FC264)</f>
        <v>0</v>
      </c>
      <c r="FD265" s="72">
        <f t="shared" si="2196"/>
        <v>0</v>
      </c>
      <c r="FE265" s="61"/>
      <c r="FF265" s="71">
        <f t="shared" ref="FF265:FG265" si="2197">SUM(FF253:FF264)</f>
        <v>0</v>
      </c>
      <c r="FG265" s="72">
        <f t="shared" si="2197"/>
        <v>0</v>
      </c>
      <c r="FH265" s="61"/>
      <c r="FI265" s="71">
        <f t="shared" ref="FI265:FJ265" si="2198">SUM(FI253:FI264)</f>
        <v>0</v>
      </c>
      <c r="FJ265" s="72">
        <f t="shared" si="2198"/>
        <v>0</v>
      </c>
      <c r="FK265" s="61"/>
      <c r="FL265" s="71">
        <f t="shared" ref="FL265:FM265" si="2199">SUM(FL253:FL264)</f>
        <v>0</v>
      </c>
      <c r="FM265" s="72">
        <f t="shared" si="2199"/>
        <v>0</v>
      </c>
      <c r="FN265" s="61"/>
      <c r="FO265" s="71">
        <f t="shared" ref="FO265:FP265" si="2200">SUM(FO253:FO264)</f>
        <v>0</v>
      </c>
      <c r="FP265" s="72">
        <f t="shared" si="2200"/>
        <v>0</v>
      </c>
      <c r="FQ265" s="61"/>
      <c r="FR265" s="71">
        <f t="shared" ref="FR265:FS265" si="2201">SUM(FR253:FR264)</f>
        <v>0</v>
      </c>
      <c r="FS265" s="72">
        <f t="shared" si="2201"/>
        <v>0</v>
      </c>
      <c r="FT265" s="61"/>
      <c r="FU265" s="71">
        <f t="shared" ref="FU265:FV265" si="2202">SUM(FU253:FU264)</f>
        <v>0</v>
      </c>
      <c r="FV265" s="72">
        <f t="shared" si="2202"/>
        <v>0</v>
      </c>
      <c r="FW265" s="61"/>
      <c r="FX265" s="71">
        <f t="shared" ref="FX265:FY265" si="2203">SUM(FX253:FX264)</f>
        <v>0</v>
      </c>
      <c r="FY265" s="72">
        <f t="shared" si="2203"/>
        <v>0</v>
      </c>
      <c r="FZ265" s="61"/>
      <c r="GA265" s="71">
        <f t="shared" ref="GA265:GB265" si="2204">SUM(GA253:GA264)</f>
        <v>9.5230000000000015</v>
      </c>
      <c r="GB265" s="72">
        <f t="shared" si="2204"/>
        <v>719.41599999999994</v>
      </c>
      <c r="GC265" s="61"/>
      <c r="GD265" s="71">
        <f t="shared" ref="GD265:GE265" si="2205">SUM(GD253:GD264)</f>
        <v>0</v>
      </c>
      <c r="GE265" s="72">
        <f t="shared" si="2205"/>
        <v>0</v>
      </c>
      <c r="GF265" s="61"/>
      <c r="GG265" s="71">
        <f t="shared" ref="GG265:GH265" si="2206">SUM(GG253:GG264)</f>
        <v>0.37548000000000004</v>
      </c>
      <c r="GH265" s="72">
        <f t="shared" si="2206"/>
        <v>19.448</v>
      </c>
      <c r="GI265" s="61"/>
      <c r="GJ265" s="71">
        <f t="shared" ref="GJ265:GK265" si="2207">SUM(GJ253:GJ264)</f>
        <v>8.0000000000000004E-4</v>
      </c>
      <c r="GK265" s="72">
        <f t="shared" si="2207"/>
        <v>0.27100000000000002</v>
      </c>
      <c r="GL265" s="61"/>
      <c r="GM265" s="71">
        <f t="shared" ref="GM265:GN265" si="2208">SUM(GM253:GM264)</f>
        <v>0</v>
      </c>
      <c r="GN265" s="72">
        <f t="shared" si="2208"/>
        <v>0</v>
      </c>
      <c r="GO265" s="61"/>
      <c r="GP265" s="71">
        <f t="shared" ref="GP265:GQ265" si="2209">SUM(GP253:GP264)</f>
        <v>0</v>
      </c>
      <c r="GQ265" s="72">
        <f t="shared" si="2209"/>
        <v>0</v>
      </c>
      <c r="GR265" s="61"/>
      <c r="GS265" s="71">
        <f t="shared" ref="GS265:GT265" si="2210">SUM(GS253:GS264)</f>
        <v>0</v>
      </c>
      <c r="GT265" s="72">
        <f t="shared" si="2210"/>
        <v>0</v>
      </c>
      <c r="GU265" s="61"/>
      <c r="GV265" s="71">
        <f t="shared" ref="GV265:GW265" si="2211">SUM(GV253:GV264)</f>
        <v>0</v>
      </c>
      <c r="GW265" s="72">
        <f t="shared" si="2211"/>
        <v>0</v>
      </c>
      <c r="GX265" s="61"/>
      <c r="GY265" s="71">
        <f t="shared" ref="GY265:GZ265" si="2212">SUM(GY253:GY264)</f>
        <v>0</v>
      </c>
      <c r="GZ265" s="72">
        <f t="shared" si="2212"/>
        <v>0</v>
      </c>
      <c r="HA265" s="61"/>
      <c r="HB265" s="71">
        <f t="shared" ref="HB265:HC265" si="2213">SUM(HB253:HB264)</f>
        <v>7.6E-3</v>
      </c>
      <c r="HC265" s="72">
        <f t="shared" si="2213"/>
        <v>0.51700000000000002</v>
      </c>
      <c r="HD265" s="61"/>
      <c r="HE265" s="71">
        <f t="shared" ref="HE265:HF265" si="2214">SUM(HE253:HE264)</f>
        <v>0.01</v>
      </c>
      <c r="HF265" s="72">
        <f t="shared" si="2214"/>
        <v>0.1</v>
      </c>
      <c r="HG265" s="61"/>
      <c r="HH265" s="71">
        <f t="shared" ref="HH265:HI265" si="2215">SUM(HH253:HH264)</f>
        <v>0</v>
      </c>
      <c r="HI265" s="72">
        <f t="shared" si="2215"/>
        <v>0</v>
      </c>
      <c r="HJ265" s="61"/>
      <c r="HK265" s="71"/>
      <c r="HL265" s="72"/>
      <c r="HM265" s="61"/>
      <c r="HN265" s="71">
        <f t="shared" ref="HN265:HO265" si="2216">SUM(HN253:HN264)</f>
        <v>4.6691499999999992</v>
      </c>
      <c r="HO265" s="72">
        <f t="shared" si="2216"/>
        <v>226.13499999999999</v>
      </c>
      <c r="HP265" s="61"/>
      <c r="HQ265" s="71">
        <f t="shared" ref="HQ265:HR265" si="2217">SUM(HQ253:HQ264)</f>
        <v>394.45325999999994</v>
      </c>
      <c r="HR265" s="72">
        <f t="shared" si="2217"/>
        <v>38894.813999999998</v>
      </c>
      <c r="HS265" s="61"/>
      <c r="HT265" s="43">
        <f t="shared" si="2141"/>
        <v>741.74164999999994</v>
      </c>
      <c r="HU265" s="55">
        <f t="shared" si="2142"/>
        <v>75599.616999999998</v>
      </c>
    </row>
    <row r="266" spans="1:229" x14ac:dyDescent="0.3">
      <c r="A266" s="66">
        <v>2024</v>
      </c>
      <c r="B266" s="67" t="s">
        <v>2</v>
      </c>
      <c r="C266" s="6">
        <v>0</v>
      </c>
      <c r="D266" s="4">
        <v>0</v>
      </c>
      <c r="E266" s="9">
        <f>IF(C266=0,0,D266/C266*1000)</f>
        <v>0</v>
      </c>
      <c r="F266" s="6">
        <v>0</v>
      </c>
      <c r="G266" s="4">
        <v>0</v>
      </c>
      <c r="H266" s="9">
        <f t="shared" ref="H266:H277" si="2218">IF(F266=0,0,G266/F266*1000)</f>
        <v>0</v>
      </c>
      <c r="I266" s="6">
        <v>0</v>
      </c>
      <c r="J266" s="4">
        <v>0</v>
      </c>
      <c r="K266" s="9">
        <f t="shared" ref="K266:K277" si="2219">IF(I266=0,0,J266/I266*1000)</f>
        <v>0</v>
      </c>
      <c r="L266" s="6">
        <v>0</v>
      </c>
      <c r="M266" s="4">
        <v>0</v>
      </c>
      <c r="N266" s="9">
        <f t="shared" ref="N266:N277" si="2220">IF(L266=0,0,M266/L266*1000)</f>
        <v>0</v>
      </c>
      <c r="O266" s="6">
        <v>0</v>
      </c>
      <c r="P266" s="4">
        <v>0</v>
      </c>
      <c r="Q266" s="9">
        <f t="shared" ref="Q266:Q277" si="2221">IF(O266=0,0,P266/O266*1000)</f>
        <v>0</v>
      </c>
      <c r="R266" s="6">
        <v>0</v>
      </c>
      <c r="S266" s="4">
        <v>0</v>
      </c>
      <c r="T266" s="9">
        <f t="shared" ref="T266:T277" si="2222">IF(R266=0,0,S266/R266*1000)</f>
        <v>0</v>
      </c>
      <c r="U266" s="82">
        <v>3.53416</v>
      </c>
      <c r="V266" s="83">
        <v>188.84700000000001</v>
      </c>
      <c r="W266" s="9">
        <f t="shared" ref="W266:W277" si="2223">IF(U266=0,0,V266/U266*1000)</f>
        <v>53434.762432940217</v>
      </c>
      <c r="X266" s="6">
        <v>0</v>
      </c>
      <c r="Y266" s="4">
        <v>0</v>
      </c>
      <c r="Z266" s="9">
        <f t="shared" ref="Z266:Z277" si="2224">IF(X266=0,0,Y266/X266*1000)</f>
        <v>0</v>
      </c>
      <c r="AA266" s="6">
        <v>0</v>
      </c>
      <c r="AB266" s="4">
        <v>0</v>
      </c>
      <c r="AC266" s="9">
        <f t="shared" ref="AC266:AC277" si="2225">IF(AA266=0,0,AB266/AA266*1000)</f>
        <v>0</v>
      </c>
      <c r="AD266" s="6">
        <v>0</v>
      </c>
      <c r="AE266" s="4">
        <v>0</v>
      </c>
      <c r="AF266" s="9">
        <f t="shared" ref="AF266:AF277" si="2226">IF(AD266=0,0,AE266/AD266*1000)</f>
        <v>0</v>
      </c>
      <c r="AG266" s="6">
        <v>0</v>
      </c>
      <c r="AH266" s="4">
        <v>0</v>
      </c>
      <c r="AI266" s="9">
        <f t="shared" ref="AI266:AI277" si="2227">IF(AG266=0,0,AH266/AG266*1000)</f>
        <v>0</v>
      </c>
      <c r="AJ266" s="6">
        <v>0</v>
      </c>
      <c r="AK266" s="4">
        <v>0</v>
      </c>
      <c r="AL266" s="9">
        <f t="shared" ref="AL266:AL277" si="2228">IF(AJ266=0,0,AK266/AJ266*1000)</f>
        <v>0</v>
      </c>
      <c r="AM266" s="6">
        <v>0</v>
      </c>
      <c r="AN266" s="4">
        <v>0</v>
      </c>
      <c r="AO266" s="9">
        <f t="shared" ref="AO266:AO277" si="2229">IF(AM266=0,0,AN266/AM266*1000)</f>
        <v>0</v>
      </c>
      <c r="AP266" s="6">
        <v>0</v>
      </c>
      <c r="AQ266" s="4">
        <v>0</v>
      </c>
      <c r="AR266" s="9">
        <f t="shared" ref="AR266:AR277" si="2230">IF(AP266=0,0,AQ266/AP266*1000)</f>
        <v>0</v>
      </c>
      <c r="AS266" s="6">
        <v>0</v>
      </c>
      <c r="AT266" s="4">
        <v>0</v>
      </c>
      <c r="AU266" s="9">
        <f t="shared" ref="AU266:AU277" si="2231">IF(AS266=0,0,AT266/AS266*1000)</f>
        <v>0</v>
      </c>
      <c r="AV266" s="6">
        <v>0</v>
      </c>
      <c r="AW266" s="4">
        <v>0</v>
      </c>
      <c r="AX266" s="9">
        <f t="shared" ref="AX266:AX277" si="2232">IF(AV266=0,0,AW266/AV266*1000)</f>
        <v>0</v>
      </c>
      <c r="AY266" s="6">
        <v>0</v>
      </c>
      <c r="AZ266" s="4">
        <v>0</v>
      </c>
      <c r="BA266" s="9">
        <f t="shared" ref="BA266:BA277" si="2233">IF(AY266=0,0,AZ266/AY266*1000)</f>
        <v>0</v>
      </c>
      <c r="BB266" s="82">
        <v>8.3277999999999999</v>
      </c>
      <c r="BC266" s="83">
        <v>1663.886</v>
      </c>
      <c r="BD266" s="9">
        <f t="shared" ref="BD266:BD277" si="2234">IF(BB266=0,0,BC266/BB266*1000)</f>
        <v>199798.98652705396</v>
      </c>
      <c r="BE266" s="6">
        <v>0</v>
      </c>
      <c r="BF266" s="4">
        <v>0</v>
      </c>
      <c r="BG266" s="9">
        <f t="shared" ref="BG266:BG277" si="2235">IF(BE266=0,0,BF266/BE266*1000)</f>
        <v>0</v>
      </c>
      <c r="BH266" s="82">
        <v>0.16075</v>
      </c>
      <c r="BI266" s="83">
        <v>8.4160000000000004</v>
      </c>
      <c r="BJ266" s="9">
        <f t="shared" ref="BJ266:BJ277" si="2236">IF(BH266=0,0,BI266/BH266*1000)</f>
        <v>52354.58786936236</v>
      </c>
      <c r="BK266" s="6">
        <v>0</v>
      </c>
      <c r="BL266" s="4">
        <v>0</v>
      </c>
      <c r="BM266" s="9">
        <f t="shared" ref="BM266:BM277" si="2237">IF(BK266=0,0,BL266/BK266*1000)</f>
        <v>0</v>
      </c>
      <c r="BN266" s="6">
        <v>0</v>
      </c>
      <c r="BO266" s="4">
        <v>0</v>
      </c>
      <c r="BP266" s="9">
        <f t="shared" ref="BP266:BP277" si="2238">IF(BN266=0,0,BO266/BN266*1000)</f>
        <v>0</v>
      </c>
      <c r="BQ266" s="6">
        <v>0</v>
      </c>
      <c r="BR266" s="4">
        <v>0</v>
      </c>
      <c r="BS266" s="9">
        <f t="shared" ref="BS266:BS277" si="2239">IF(BQ266=0,0,BR266/BQ266*1000)</f>
        <v>0</v>
      </c>
      <c r="BT266" s="6">
        <v>0</v>
      </c>
      <c r="BU266" s="4">
        <v>0</v>
      </c>
      <c r="BV266" s="9">
        <f t="shared" ref="BV266:BV277" si="2240">IF(BT266=0,0,BU266/BT266*1000)</f>
        <v>0</v>
      </c>
      <c r="BW266" s="6">
        <v>0</v>
      </c>
      <c r="BX266" s="4">
        <v>0</v>
      </c>
      <c r="BY266" s="9">
        <f t="shared" ref="BY266:BY277" si="2241">IF(BW266=0,0,BX266/BW266*1000)</f>
        <v>0</v>
      </c>
      <c r="BZ266" s="6">
        <v>0</v>
      </c>
      <c r="CA266" s="4">
        <v>0</v>
      </c>
      <c r="CB266" s="9">
        <f t="shared" ref="CB266:CB277" si="2242">IF(BZ266=0,0,CA266/BZ266*1000)</f>
        <v>0</v>
      </c>
      <c r="CC266" s="6">
        <v>0</v>
      </c>
      <c r="CD266" s="4">
        <v>0</v>
      </c>
      <c r="CE266" s="9">
        <f t="shared" ref="CE266:CE277" si="2243">IF(CC266=0,0,CD266/CC266*1000)</f>
        <v>0</v>
      </c>
      <c r="CF266" s="6">
        <v>0</v>
      </c>
      <c r="CG266" s="4">
        <v>0</v>
      </c>
      <c r="CH266" s="9">
        <f t="shared" ref="CH266:CH277" si="2244">IF(CF266=0,0,CG266/CF266*1000)</f>
        <v>0</v>
      </c>
      <c r="CI266" s="6">
        <v>0</v>
      </c>
      <c r="CJ266" s="4">
        <v>0</v>
      </c>
      <c r="CK266" s="9">
        <f t="shared" ref="CK266:CK277" si="2245">IF(CI266=0,0,CJ266/CI266*1000)</f>
        <v>0</v>
      </c>
      <c r="CL266" s="6">
        <v>0</v>
      </c>
      <c r="CM266" s="4">
        <v>0</v>
      </c>
      <c r="CN266" s="9">
        <f t="shared" ref="CN266:CN277" si="2246">IF(CL266=0,0,CM266/CL266*1000)</f>
        <v>0</v>
      </c>
      <c r="CO266" s="6">
        <v>0</v>
      </c>
      <c r="CP266" s="4">
        <v>0</v>
      </c>
      <c r="CQ266" s="9">
        <f t="shared" ref="CQ266:CQ277" si="2247">IF(CO266=0,0,CP266/CO266*1000)</f>
        <v>0</v>
      </c>
      <c r="CR266" s="6">
        <v>0</v>
      </c>
      <c r="CS266" s="4">
        <v>0</v>
      </c>
      <c r="CT266" s="9">
        <f t="shared" ref="CT266:CT277" si="2248">IF(CR266=0,0,CS266/CR266*1000)</f>
        <v>0</v>
      </c>
      <c r="CU266" s="6">
        <v>0</v>
      </c>
      <c r="CV266" s="4">
        <v>0</v>
      </c>
      <c r="CW266" s="9">
        <f t="shared" ref="CW266:CW277" si="2249">IF(CU266=0,0,CV266/CU266*1000)</f>
        <v>0</v>
      </c>
      <c r="CX266" s="6">
        <v>0</v>
      </c>
      <c r="CY266" s="4">
        <v>0</v>
      </c>
      <c r="CZ266" s="9">
        <f t="shared" ref="CZ266:CZ277" si="2250">IF(CX266=0,0,CY266/CX266*1000)</f>
        <v>0</v>
      </c>
      <c r="DA266" s="6">
        <v>0</v>
      </c>
      <c r="DB266" s="4">
        <v>0</v>
      </c>
      <c r="DC266" s="9">
        <f t="shared" ref="DC266:DC277" si="2251">IF(DA266=0,0,DB266/DA266*1000)</f>
        <v>0</v>
      </c>
      <c r="DD266" s="82">
        <v>3.9560000000000005E-2</v>
      </c>
      <c r="DE266" s="83">
        <v>1.8839999999999999</v>
      </c>
      <c r="DF266" s="9">
        <f t="shared" ref="DF266:DF277" si="2252">IF(DD266=0,0,DE266/DD266*1000)</f>
        <v>47623.862487360959</v>
      </c>
      <c r="DG266" s="6">
        <v>0</v>
      </c>
      <c r="DH266" s="4">
        <v>0</v>
      </c>
      <c r="DI266" s="9">
        <f t="shared" ref="DI266:DI277" si="2253">IF(DG266=0,0,DH266/DG266*1000)</f>
        <v>0</v>
      </c>
      <c r="DJ266" s="6">
        <v>0</v>
      </c>
      <c r="DK266" s="4">
        <v>0</v>
      </c>
      <c r="DL266" s="9">
        <f t="shared" ref="DL266:DL277" si="2254">IF(DJ266=0,0,DK266/DJ266*1000)</f>
        <v>0</v>
      </c>
      <c r="DM266" s="6">
        <v>0</v>
      </c>
      <c r="DN266" s="4">
        <v>0</v>
      </c>
      <c r="DO266" s="9">
        <f t="shared" ref="DO266:DO277" si="2255">IF(DM266=0,0,DN266/DM266*1000)</f>
        <v>0</v>
      </c>
      <c r="DP266" s="6">
        <v>0</v>
      </c>
      <c r="DQ266" s="4">
        <v>0</v>
      </c>
      <c r="DR266" s="9">
        <f t="shared" ref="DR266:DR277" si="2256">IF(DP266=0,0,DQ266/DP266*1000)</f>
        <v>0</v>
      </c>
      <c r="DS266" s="6">
        <v>0</v>
      </c>
      <c r="DT266" s="4">
        <v>0</v>
      </c>
      <c r="DU266" s="9">
        <f t="shared" ref="DU266:DU277" si="2257">IF(DS266=0,0,DT266/DS266*1000)</f>
        <v>0</v>
      </c>
      <c r="DV266" s="82">
        <v>0.21787000000000001</v>
      </c>
      <c r="DW266" s="83">
        <v>4.6239999999999997</v>
      </c>
      <c r="DX266" s="9">
        <f t="shared" ref="DX266:DX277" si="2258">IF(DV266=0,0,DW266/DV266*1000)</f>
        <v>21223.665488594113</v>
      </c>
      <c r="DY266" s="82">
        <v>0.14849999999999999</v>
      </c>
      <c r="DZ266" s="83">
        <v>8.6890000000000001</v>
      </c>
      <c r="EA266" s="9">
        <f t="shared" ref="EA266:EA277" si="2259">IF(DY266=0,0,DZ266/DY266*1000)</f>
        <v>58511.784511784514</v>
      </c>
      <c r="EB266" s="6">
        <v>0</v>
      </c>
      <c r="EC266" s="4">
        <v>0</v>
      </c>
      <c r="ED266" s="9">
        <f t="shared" ref="ED266:ED277" si="2260">IF(EB266=0,0,EC266/EB266*1000)</f>
        <v>0</v>
      </c>
      <c r="EE266" s="6">
        <v>0</v>
      </c>
      <c r="EF266" s="4">
        <v>0</v>
      </c>
      <c r="EG266" s="9">
        <f t="shared" ref="EG266:EG277" si="2261">IF(EE266=0,0,EF266/EE266*1000)</f>
        <v>0</v>
      </c>
      <c r="EH266" s="6">
        <v>0</v>
      </c>
      <c r="EI266" s="4">
        <v>0</v>
      </c>
      <c r="EJ266" s="9">
        <f t="shared" ref="EJ266:EJ277" si="2262">IF(EH266=0,0,EI266/EH266*1000)</f>
        <v>0</v>
      </c>
      <c r="EK266" s="6">
        <v>0</v>
      </c>
      <c r="EL266" s="4">
        <v>0</v>
      </c>
      <c r="EM266" s="9">
        <f t="shared" ref="EM266:EM277" si="2263">IF(EK266=0,0,EL266/EK266*1000)</f>
        <v>0</v>
      </c>
      <c r="EN266" s="6">
        <v>0</v>
      </c>
      <c r="EO266" s="4">
        <v>0</v>
      </c>
      <c r="EP266" s="9">
        <f t="shared" ref="EP266:EP277" si="2264">IF(EN266=0,0,EO266/EN266*1000)</f>
        <v>0</v>
      </c>
      <c r="EQ266" s="6">
        <v>0</v>
      </c>
      <c r="ER266" s="4">
        <v>0</v>
      </c>
      <c r="ES266" s="9">
        <f t="shared" ref="ES266:ES277" si="2265">IF(EQ266=0,0,ER266/EQ266*1000)</f>
        <v>0</v>
      </c>
      <c r="ET266" s="6">
        <v>0</v>
      </c>
      <c r="EU266" s="4">
        <v>0</v>
      </c>
      <c r="EV266" s="9">
        <f t="shared" ref="EV266:EV277" si="2266">IF(ET266=0,0,EU266/ET266*1000)</f>
        <v>0</v>
      </c>
      <c r="EW266" s="6">
        <v>0</v>
      </c>
      <c r="EX266" s="4">
        <v>0</v>
      </c>
      <c r="EY266" s="9">
        <f t="shared" ref="EY266:EY277" si="2267">IF(EW266=0,0,EX266/EW266*1000)</f>
        <v>0</v>
      </c>
      <c r="EZ266" s="6">
        <v>0</v>
      </c>
      <c r="FA266" s="4">
        <v>0</v>
      </c>
      <c r="FB266" s="9">
        <f t="shared" ref="FB266:FB277" si="2268">IF(EZ266=0,0,FA266/EZ266*1000)</f>
        <v>0</v>
      </c>
      <c r="FC266" s="6">
        <v>0</v>
      </c>
      <c r="FD266" s="4">
        <v>0</v>
      </c>
      <c r="FE266" s="9">
        <f t="shared" ref="FE266:FE277" si="2269">IF(FC266=0,0,FD266/FC266*1000)</f>
        <v>0</v>
      </c>
      <c r="FF266" s="6">
        <v>0</v>
      </c>
      <c r="FG266" s="4">
        <v>0</v>
      </c>
      <c r="FH266" s="9">
        <f t="shared" ref="FH266:FH277" si="2270">IF(FF266=0,0,FG266/FF266*1000)</f>
        <v>0</v>
      </c>
      <c r="FI266" s="6">
        <v>0</v>
      </c>
      <c r="FJ266" s="4">
        <v>0</v>
      </c>
      <c r="FK266" s="9">
        <f t="shared" ref="FK266:FK277" si="2271">IF(FI266=0,0,FJ266/FI266*1000)</f>
        <v>0</v>
      </c>
      <c r="FL266" s="6">
        <v>0</v>
      </c>
      <c r="FM266" s="4">
        <v>0</v>
      </c>
      <c r="FN266" s="9">
        <f t="shared" ref="FN266:FN277" si="2272">IF(FL266=0,0,FM266/FL266*1000)</f>
        <v>0</v>
      </c>
      <c r="FO266" s="6">
        <v>0</v>
      </c>
      <c r="FP266" s="4">
        <v>0</v>
      </c>
      <c r="FQ266" s="9">
        <f t="shared" ref="FQ266:FQ277" si="2273">IF(FO266=0,0,FP266/FO266*1000)</f>
        <v>0</v>
      </c>
      <c r="FR266" s="6">
        <v>0</v>
      </c>
      <c r="FS266" s="4">
        <v>0</v>
      </c>
      <c r="FT266" s="9">
        <f t="shared" ref="FT266:FT277" si="2274">IF(FR266=0,0,FS266/FR266*1000)</f>
        <v>0</v>
      </c>
      <c r="FU266" s="6">
        <v>0</v>
      </c>
      <c r="FV266" s="4">
        <v>0</v>
      </c>
      <c r="FW266" s="9">
        <f t="shared" ref="FW266:FW277" si="2275">IF(FU266=0,0,FV266/FU266*1000)</f>
        <v>0</v>
      </c>
      <c r="FX266" s="6">
        <v>0</v>
      </c>
      <c r="FY266" s="4">
        <v>0</v>
      </c>
      <c r="FZ266" s="9">
        <f t="shared" ref="FZ266:FZ277" si="2276">IF(FX266=0,0,FY266/FX266*1000)</f>
        <v>0</v>
      </c>
      <c r="GA266" s="6">
        <v>0</v>
      </c>
      <c r="GB266" s="4">
        <v>0</v>
      </c>
      <c r="GC266" s="9">
        <f t="shared" ref="GC266:GC277" si="2277">IF(GA266=0,0,GB266/GA266*1000)</f>
        <v>0</v>
      </c>
      <c r="GD266" s="6">
        <v>0</v>
      </c>
      <c r="GE266" s="4">
        <v>0</v>
      </c>
      <c r="GF266" s="9">
        <f t="shared" ref="GF266:GF277" si="2278">IF(GD266=0,0,GE266/GD266*1000)</f>
        <v>0</v>
      </c>
      <c r="GG266" s="6">
        <v>0</v>
      </c>
      <c r="GH266" s="4">
        <v>0</v>
      </c>
      <c r="GI266" s="9">
        <f t="shared" ref="GI266:GI277" si="2279">IF(GG266=0,0,GH266/GG266*1000)</f>
        <v>0</v>
      </c>
      <c r="GJ266" s="6">
        <v>0</v>
      </c>
      <c r="GK266" s="4">
        <v>0</v>
      </c>
      <c r="GL266" s="9">
        <f t="shared" ref="GL266:GL277" si="2280">IF(GJ266=0,0,GK266/GJ266*1000)</f>
        <v>0</v>
      </c>
      <c r="GM266" s="6">
        <v>0</v>
      </c>
      <c r="GN266" s="4">
        <v>0</v>
      </c>
      <c r="GO266" s="9">
        <f t="shared" ref="GO266:GO277" si="2281">IF(GM266=0,0,GN266/GM266*1000)</f>
        <v>0</v>
      </c>
      <c r="GP266" s="6">
        <v>0</v>
      </c>
      <c r="GQ266" s="4">
        <v>0</v>
      </c>
      <c r="GR266" s="9">
        <f t="shared" ref="GR266:GR277" si="2282">IF(GP266=0,0,GQ266/GP266*1000)</f>
        <v>0</v>
      </c>
      <c r="GS266" s="6">
        <v>0</v>
      </c>
      <c r="GT266" s="4">
        <v>0</v>
      </c>
      <c r="GU266" s="9">
        <f t="shared" ref="GU266:GU277" si="2283">IF(GS266=0,0,GT266/GS266*1000)</f>
        <v>0</v>
      </c>
      <c r="GV266" s="6">
        <v>0</v>
      </c>
      <c r="GW266" s="4">
        <v>0</v>
      </c>
      <c r="GX266" s="9">
        <f t="shared" ref="GX266:GX277" si="2284">IF(GV266=0,0,GW266/GV266*1000)</f>
        <v>0</v>
      </c>
      <c r="GY266" s="6">
        <v>0</v>
      </c>
      <c r="GZ266" s="4">
        <v>0</v>
      </c>
      <c r="HA266" s="9">
        <f t="shared" ref="HA266:HA277" si="2285">IF(GY266=0,0,GZ266/GY266*1000)</f>
        <v>0</v>
      </c>
      <c r="HB266" s="6">
        <v>0</v>
      </c>
      <c r="HC266" s="4">
        <v>0</v>
      </c>
      <c r="HD266" s="9">
        <f t="shared" ref="HD266:HD277" si="2286">IF(HB266=0,0,HC266/HB266*1000)</f>
        <v>0</v>
      </c>
      <c r="HE266" s="82">
        <v>1.25</v>
      </c>
      <c r="HF266" s="83">
        <v>196.95</v>
      </c>
      <c r="HG266" s="9">
        <f t="shared" ref="HG266:HG277" si="2287">IF(HE266=0,0,HF266/HE266*1000)</f>
        <v>157560</v>
      </c>
      <c r="HH266" s="6">
        <v>0</v>
      </c>
      <c r="HI266" s="4">
        <v>0</v>
      </c>
      <c r="HJ266" s="9">
        <f t="shared" ref="HJ266:HJ277" si="2288">IF(HH266=0,0,HI266/HH266*1000)</f>
        <v>0</v>
      </c>
      <c r="HK266" s="6">
        <v>0</v>
      </c>
      <c r="HL266" s="4">
        <v>0</v>
      </c>
      <c r="HM266" s="9">
        <f t="shared" ref="HM266:HM277" si="2289">IF(HK266=0,0,HL266/HK266*1000)</f>
        <v>0</v>
      </c>
      <c r="HN266" s="82">
        <v>0.31</v>
      </c>
      <c r="HO266" s="83">
        <v>12.568</v>
      </c>
      <c r="HP266" s="9">
        <f t="shared" ref="HP266:HP277" si="2290">IF(HN266=0,0,HO266/HN266*1000)</f>
        <v>40541.935483870962</v>
      </c>
      <c r="HQ266" s="82">
        <v>414</v>
      </c>
      <c r="HR266" s="83">
        <v>41979.6</v>
      </c>
      <c r="HS266" s="9">
        <f t="shared" ref="HS266:HS277" si="2291">IF(HQ266=0,0,HR266/HQ266*1000)</f>
        <v>101399.99999999999</v>
      </c>
      <c r="HT266" s="6">
        <f>SUMIF($C$5:$HS$5,"Ton",C266:HS266)</f>
        <v>427.98863999999998</v>
      </c>
      <c r="HU266" s="10">
        <f>SUMIF($C$5:$HS$5,"F*",C266:HS266)</f>
        <v>44065.464</v>
      </c>
    </row>
    <row r="267" spans="1:229" x14ac:dyDescent="0.3">
      <c r="A267" s="66">
        <v>2024</v>
      </c>
      <c r="B267" s="67" t="s">
        <v>3</v>
      </c>
      <c r="C267" s="5">
        <v>1.2E-2</v>
      </c>
      <c r="D267" s="4">
        <v>0.77</v>
      </c>
      <c r="E267" s="9">
        <f t="shared" ref="E267:E268" si="2292">IF(C267=0,0,D267/C267*1000)</f>
        <v>64166.666666666672</v>
      </c>
      <c r="F267" s="6">
        <v>0</v>
      </c>
      <c r="G267" s="4">
        <v>0</v>
      </c>
      <c r="H267" s="9">
        <f t="shared" si="2218"/>
        <v>0</v>
      </c>
      <c r="I267" s="6">
        <v>0</v>
      </c>
      <c r="J267" s="4">
        <v>0</v>
      </c>
      <c r="K267" s="9">
        <f t="shared" si="2219"/>
        <v>0</v>
      </c>
      <c r="L267" s="6">
        <v>0</v>
      </c>
      <c r="M267" s="4">
        <v>0</v>
      </c>
      <c r="N267" s="9">
        <f t="shared" si="2220"/>
        <v>0</v>
      </c>
      <c r="O267" s="6">
        <v>0</v>
      </c>
      <c r="P267" s="4">
        <v>0</v>
      </c>
      <c r="Q267" s="9">
        <f t="shared" si="2221"/>
        <v>0</v>
      </c>
      <c r="R267" s="6">
        <v>0</v>
      </c>
      <c r="S267" s="4">
        <v>0</v>
      </c>
      <c r="T267" s="9">
        <f t="shared" si="2222"/>
        <v>0</v>
      </c>
      <c r="U267" s="5">
        <v>0.46864999999999996</v>
      </c>
      <c r="V267" s="4">
        <v>15.571</v>
      </c>
      <c r="W267" s="9">
        <f t="shared" si="2223"/>
        <v>33225.22138056119</v>
      </c>
      <c r="X267" s="6">
        <v>0</v>
      </c>
      <c r="Y267" s="4">
        <v>0</v>
      </c>
      <c r="Z267" s="9">
        <f t="shared" si="2224"/>
        <v>0</v>
      </c>
      <c r="AA267" s="6">
        <v>0</v>
      </c>
      <c r="AB267" s="4">
        <v>0</v>
      </c>
      <c r="AC267" s="9">
        <f t="shared" si="2225"/>
        <v>0</v>
      </c>
      <c r="AD267" s="6">
        <v>0</v>
      </c>
      <c r="AE267" s="4">
        <v>0</v>
      </c>
      <c r="AF267" s="9">
        <f t="shared" si="2226"/>
        <v>0</v>
      </c>
      <c r="AG267" s="6">
        <v>0</v>
      </c>
      <c r="AH267" s="4">
        <v>0</v>
      </c>
      <c r="AI267" s="9">
        <f t="shared" si="2227"/>
        <v>0</v>
      </c>
      <c r="AJ267" s="6">
        <v>0</v>
      </c>
      <c r="AK267" s="4">
        <v>0</v>
      </c>
      <c r="AL267" s="9">
        <f t="shared" si="2228"/>
        <v>0</v>
      </c>
      <c r="AM267" s="6">
        <v>0</v>
      </c>
      <c r="AN267" s="4">
        <v>0</v>
      </c>
      <c r="AO267" s="9">
        <f t="shared" si="2229"/>
        <v>0</v>
      </c>
      <c r="AP267" s="6">
        <v>0</v>
      </c>
      <c r="AQ267" s="4">
        <v>0</v>
      </c>
      <c r="AR267" s="9">
        <f t="shared" si="2230"/>
        <v>0</v>
      </c>
      <c r="AS267" s="6">
        <v>0</v>
      </c>
      <c r="AT267" s="4">
        <v>0</v>
      </c>
      <c r="AU267" s="9">
        <f t="shared" si="2231"/>
        <v>0</v>
      </c>
      <c r="AV267" s="6">
        <v>0</v>
      </c>
      <c r="AW267" s="4">
        <v>0</v>
      </c>
      <c r="AX267" s="9">
        <f t="shared" si="2232"/>
        <v>0</v>
      </c>
      <c r="AY267" s="6">
        <v>0</v>
      </c>
      <c r="AZ267" s="4">
        <v>0</v>
      </c>
      <c r="BA267" s="9">
        <f t="shared" si="2233"/>
        <v>0</v>
      </c>
      <c r="BB267" s="6">
        <v>0</v>
      </c>
      <c r="BC267" s="4">
        <v>0</v>
      </c>
      <c r="BD267" s="9">
        <f t="shared" si="2234"/>
        <v>0</v>
      </c>
      <c r="BE267" s="6">
        <v>0</v>
      </c>
      <c r="BF267" s="4">
        <v>0</v>
      </c>
      <c r="BG267" s="9">
        <f t="shared" si="2235"/>
        <v>0</v>
      </c>
      <c r="BH267" s="5">
        <v>0.13725999999999999</v>
      </c>
      <c r="BI267" s="4">
        <v>6.6929999999999996</v>
      </c>
      <c r="BJ267" s="9">
        <f t="shared" si="2236"/>
        <v>48761.474573801541</v>
      </c>
      <c r="BK267" s="5">
        <v>5</v>
      </c>
      <c r="BL267" s="4">
        <v>929.12</v>
      </c>
      <c r="BM267" s="9">
        <f t="shared" si="2237"/>
        <v>185824</v>
      </c>
      <c r="BN267" s="6">
        <v>0</v>
      </c>
      <c r="BO267" s="4">
        <v>0</v>
      </c>
      <c r="BP267" s="9">
        <f t="shared" si="2238"/>
        <v>0</v>
      </c>
      <c r="BQ267" s="6">
        <v>0</v>
      </c>
      <c r="BR267" s="4">
        <v>0</v>
      </c>
      <c r="BS267" s="9">
        <f t="shared" si="2239"/>
        <v>0</v>
      </c>
      <c r="BT267" s="6">
        <v>0</v>
      </c>
      <c r="BU267" s="4">
        <v>0</v>
      </c>
      <c r="BV267" s="9">
        <f t="shared" si="2240"/>
        <v>0</v>
      </c>
      <c r="BW267" s="6">
        <v>0</v>
      </c>
      <c r="BX267" s="4">
        <v>0</v>
      </c>
      <c r="BY267" s="9">
        <f t="shared" si="2241"/>
        <v>0</v>
      </c>
      <c r="BZ267" s="6">
        <v>0</v>
      </c>
      <c r="CA267" s="4">
        <v>0</v>
      </c>
      <c r="CB267" s="9">
        <f t="shared" si="2242"/>
        <v>0</v>
      </c>
      <c r="CC267" s="5">
        <v>4.2999999999999997E-2</v>
      </c>
      <c r="CD267" s="4">
        <v>3.3769999999999998</v>
      </c>
      <c r="CE267" s="9">
        <f t="shared" si="2243"/>
        <v>78534.883720930244</v>
      </c>
      <c r="CF267" s="6">
        <v>0</v>
      </c>
      <c r="CG267" s="4">
        <v>0</v>
      </c>
      <c r="CH267" s="9">
        <f t="shared" si="2244"/>
        <v>0</v>
      </c>
      <c r="CI267" s="6">
        <v>0</v>
      </c>
      <c r="CJ267" s="4">
        <v>0</v>
      </c>
      <c r="CK267" s="9">
        <f t="shared" si="2245"/>
        <v>0</v>
      </c>
      <c r="CL267" s="6">
        <v>0</v>
      </c>
      <c r="CM267" s="4">
        <v>0</v>
      </c>
      <c r="CN267" s="9">
        <f t="shared" si="2246"/>
        <v>0</v>
      </c>
      <c r="CO267" s="6">
        <v>0</v>
      </c>
      <c r="CP267" s="4">
        <v>0</v>
      </c>
      <c r="CQ267" s="9">
        <f t="shared" si="2247"/>
        <v>0</v>
      </c>
      <c r="CR267" s="6">
        <v>0</v>
      </c>
      <c r="CS267" s="4">
        <v>0</v>
      </c>
      <c r="CT267" s="9">
        <f t="shared" si="2248"/>
        <v>0</v>
      </c>
      <c r="CU267" s="6">
        <v>0</v>
      </c>
      <c r="CV267" s="4">
        <v>0</v>
      </c>
      <c r="CW267" s="9">
        <f t="shared" si="2249"/>
        <v>0</v>
      </c>
      <c r="CX267" s="6">
        <v>0</v>
      </c>
      <c r="CY267" s="4">
        <v>0</v>
      </c>
      <c r="CZ267" s="9">
        <f t="shared" si="2250"/>
        <v>0</v>
      </c>
      <c r="DA267" s="6">
        <v>0</v>
      </c>
      <c r="DB267" s="4">
        <v>0</v>
      </c>
      <c r="DC267" s="9">
        <f t="shared" si="2251"/>
        <v>0</v>
      </c>
      <c r="DD267" s="5">
        <v>6.0940000000000001E-2</v>
      </c>
      <c r="DE267" s="4">
        <v>2.4470000000000001</v>
      </c>
      <c r="DF267" s="9">
        <f t="shared" si="2252"/>
        <v>40154.250082047918</v>
      </c>
      <c r="DG267" s="6">
        <v>0</v>
      </c>
      <c r="DH267" s="4">
        <v>0</v>
      </c>
      <c r="DI267" s="9">
        <f t="shared" si="2253"/>
        <v>0</v>
      </c>
      <c r="DJ267" s="5">
        <v>0.01</v>
      </c>
      <c r="DK267" s="4">
        <v>0.63400000000000001</v>
      </c>
      <c r="DL267" s="9">
        <f t="shared" si="2254"/>
        <v>63400</v>
      </c>
      <c r="DM267" s="6">
        <v>0</v>
      </c>
      <c r="DN267" s="4">
        <v>0</v>
      </c>
      <c r="DO267" s="9">
        <f t="shared" si="2255"/>
        <v>0</v>
      </c>
      <c r="DP267" s="6">
        <v>0</v>
      </c>
      <c r="DQ267" s="4">
        <v>0</v>
      </c>
      <c r="DR267" s="9">
        <f t="shared" si="2256"/>
        <v>0</v>
      </c>
      <c r="DS267" s="5">
        <v>0.6</v>
      </c>
      <c r="DT267" s="4">
        <v>24.6</v>
      </c>
      <c r="DU267" s="9">
        <f t="shared" si="2257"/>
        <v>41000.000000000007</v>
      </c>
      <c r="DV267" s="5">
        <v>1.908E-2</v>
      </c>
      <c r="DW267" s="4">
        <v>1.343</v>
      </c>
      <c r="DX267" s="9">
        <f t="shared" si="2258"/>
        <v>70387.840670859528</v>
      </c>
      <c r="DY267" s="5">
        <v>7.1029300000000006</v>
      </c>
      <c r="DZ267" s="4">
        <v>126.011</v>
      </c>
      <c r="EA267" s="9">
        <f t="shared" si="2259"/>
        <v>17740.707004011019</v>
      </c>
      <c r="EB267" s="6">
        <v>0</v>
      </c>
      <c r="EC267" s="4">
        <v>0</v>
      </c>
      <c r="ED267" s="9">
        <f t="shared" si="2260"/>
        <v>0</v>
      </c>
      <c r="EE267" s="6">
        <v>0</v>
      </c>
      <c r="EF267" s="4">
        <v>0</v>
      </c>
      <c r="EG267" s="9">
        <f t="shared" si="2261"/>
        <v>0</v>
      </c>
      <c r="EH267" s="6">
        <v>0</v>
      </c>
      <c r="EI267" s="4">
        <v>0</v>
      </c>
      <c r="EJ267" s="9">
        <f t="shared" si="2262"/>
        <v>0</v>
      </c>
      <c r="EK267" s="6">
        <v>0</v>
      </c>
      <c r="EL267" s="4">
        <v>0</v>
      </c>
      <c r="EM267" s="9">
        <f t="shared" si="2263"/>
        <v>0</v>
      </c>
      <c r="EN267" s="6">
        <v>0</v>
      </c>
      <c r="EO267" s="4">
        <v>0</v>
      </c>
      <c r="EP267" s="9">
        <f t="shared" si="2264"/>
        <v>0</v>
      </c>
      <c r="EQ267" s="6">
        <v>0</v>
      </c>
      <c r="ER267" s="4">
        <v>0</v>
      </c>
      <c r="ES267" s="9">
        <f t="shared" si="2265"/>
        <v>0</v>
      </c>
      <c r="ET267" s="6">
        <v>0</v>
      </c>
      <c r="EU267" s="4">
        <v>0</v>
      </c>
      <c r="EV267" s="9">
        <f t="shared" si="2266"/>
        <v>0</v>
      </c>
      <c r="EW267" s="6">
        <v>0</v>
      </c>
      <c r="EX267" s="4">
        <v>0</v>
      </c>
      <c r="EY267" s="9">
        <f t="shared" si="2267"/>
        <v>0</v>
      </c>
      <c r="EZ267" s="6">
        <v>0</v>
      </c>
      <c r="FA267" s="4">
        <v>0</v>
      </c>
      <c r="FB267" s="9">
        <f t="shared" si="2268"/>
        <v>0</v>
      </c>
      <c r="FC267" s="6">
        <v>0</v>
      </c>
      <c r="FD267" s="4">
        <v>0</v>
      </c>
      <c r="FE267" s="9">
        <f t="shared" si="2269"/>
        <v>0</v>
      </c>
      <c r="FF267" s="6">
        <v>0</v>
      </c>
      <c r="FG267" s="4">
        <v>0</v>
      </c>
      <c r="FH267" s="9">
        <f t="shared" si="2270"/>
        <v>0</v>
      </c>
      <c r="FI267" s="6">
        <v>0</v>
      </c>
      <c r="FJ267" s="4">
        <v>0</v>
      </c>
      <c r="FK267" s="9">
        <f t="shared" si="2271"/>
        <v>0</v>
      </c>
      <c r="FL267" s="6">
        <v>0</v>
      </c>
      <c r="FM267" s="4">
        <v>0</v>
      </c>
      <c r="FN267" s="9">
        <f t="shared" si="2272"/>
        <v>0</v>
      </c>
      <c r="FO267" s="6">
        <v>0</v>
      </c>
      <c r="FP267" s="4">
        <v>0</v>
      </c>
      <c r="FQ267" s="9">
        <f t="shared" si="2273"/>
        <v>0</v>
      </c>
      <c r="FR267" s="6">
        <v>0</v>
      </c>
      <c r="FS267" s="4">
        <v>0</v>
      </c>
      <c r="FT267" s="9">
        <f t="shared" si="2274"/>
        <v>0</v>
      </c>
      <c r="FU267" s="6">
        <v>0</v>
      </c>
      <c r="FV267" s="4">
        <v>0</v>
      </c>
      <c r="FW267" s="9">
        <f t="shared" si="2275"/>
        <v>0</v>
      </c>
      <c r="FX267" s="6">
        <v>0</v>
      </c>
      <c r="FY267" s="4">
        <v>0</v>
      </c>
      <c r="FZ267" s="9">
        <f t="shared" si="2276"/>
        <v>0</v>
      </c>
      <c r="GA267" s="6">
        <v>0</v>
      </c>
      <c r="GB267" s="4">
        <v>0</v>
      </c>
      <c r="GC267" s="9">
        <f t="shared" si="2277"/>
        <v>0</v>
      </c>
      <c r="GD267" s="6">
        <v>0</v>
      </c>
      <c r="GE267" s="4">
        <v>0</v>
      </c>
      <c r="GF267" s="9">
        <f t="shared" si="2278"/>
        <v>0</v>
      </c>
      <c r="GG267" s="6">
        <v>0</v>
      </c>
      <c r="GH267" s="4">
        <v>0</v>
      </c>
      <c r="GI267" s="9">
        <f t="shared" si="2279"/>
        <v>0</v>
      </c>
      <c r="GJ267" s="6">
        <v>0</v>
      </c>
      <c r="GK267" s="4">
        <v>0</v>
      </c>
      <c r="GL267" s="9">
        <f t="shared" si="2280"/>
        <v>0</v>
      </c>
      <c r="GM267" s="6">
        <v>0</v>
      </c>
      <c r="GN267" s="4">
        <v>0</v>
      </c>
      <c r="GO267" s="9">
        <f t="shared" si="2281"/>
        <v>0</v>
      </c>
      <c r="GP267" s="6">
        <v>0</v>
      </c>
      <c r="GQ267" s="4">
        <v>0</v>
      </c>
      <c r="GR267" s="9">
        <f t="shared" si="2282"/>
        <v>0</v>
      </c>
      <c r="GS267" s="6">
        <v>0</v>
      </c>
      <c r="GT267" s="4">
        <v>0</v>
      </c>
      <c r="GU267" s="9">
        <f t="shared" si="2283"/>
        <v>0</v>
      </c>
      <c r="GV267" s="6">
        <v>0</v>
      </c>
      <c r="GW267" s="4">
        <v>0</v>
      </c>
      <c r="GX267" s="9">
        <f t="shared" si="2284"/>
        <v>0</v>
      </c>
      <c r="GY267" s="6">
        <v>0</v>
      </c>
      <c r="GZ267" s="4">
        <v>0</v>
      </c>
      <c r="HA267" s="9">
        <f t="shared" si="2285"/>
        <v>0</v>
      </c>
      <c r="HB267" s="6">
        <v>0</v>
      </c>
      <c r="HC267" s="4">
        <v>0</v>
      </c>
      <c r="HD267" s="9">
        <f t="shared" si="2286"/>
        <v>0</v>
      </c>
      <c r="HE267" s="6">
        <v>0</v>
      </c>
      <c r="HF267" s="4">
        <v>0</v>
      </c>
      <c r="HG267" s="9">
        <f t="shared" si="2287"/>
        <v>0</v>
      </c>
      <c r="HH267" s="6">
        <v>0</v>
      </c>
      <c r="HI267" s="4">
        <v>0</v>
      </c>
      <c r="HJ267" s="9">
        <f t="shared" si="2288"/>
        <v>0</v>
      </c>
      <c r="HK267" s="6">
        <v>0</v>
      </c>
      <c r="HL267" s="4">
        <v>0</v>
      </c>
      <c r="HM267" s="9">
        <f t="shared" si="2289"/>
        <v>0</v>
      </c>
      <c r="HN267" s="5">
        <v>0.32897000000000004</v>
      </c>
      <c r="HO267" s="4">
        <v>15.547000000000001</v>
      </c>
      <c r="HP267" s="9">
        <f t="shared" si="2290"/>
        <v>47259.628537556615</v>
      </c>
      <c r="HQ267" s="5">
        <v>0.13127</v>
      </c>
      <c r="HR267" s="4">
        <v>6.65</v>
      </c>
      <c r="HS267" s="9">
        <f t="shared" si="2291"/>
        <v>50658.947208044498</v>
      </c>
      <c r="HT267" s="6">
        <f t="shared" ref="HT267:HT278" si="2293">SUMIF($C$5:$HS$5,"Ton",C267:HS267)</f>
        <v>13.914100000000001</v>
      </c>
      <c r="HU267" s="10">
        <f t="shared" ref="HU267:HU278" si="2294">SUMIF($C$5:$HS$5,"F*",C267:HS267)</f>
        <v>1132.7630000000001</v>
      </c>
    </row>
    <row r="268" spans="1:229" x14ac:dyDescent="0.3">
      <c r="A268" s="66">
        <v>2024</v>
      </c>
      <c r="B268" s="67" t="s">
        <v>4</v>
      </c>
      <c r="C268" s="5">
        <v>6.0999999999999999E-2</v>
      </c>
      <c r="D268" s="4">
        <v>3.7909999999999999</v>
      </c>
      <c r="E268" s="9">
        <f t="shared" si="2292"/>
        <v>62147.540983606559</v>
      </c>
      <c r="F268" s="6">
        <v>0</v>
      </c>
      <c r="G268" s="4">
        <v>0</v>
      </c>
      <c r="H268" s="9">
        <f t="shared" si="2218"/>
        <v>0</v>
      </c>
      <c r="I268" s="6">
        <v>0</v>
      </c>
      <c r="J268" s="4">
        <v>0</v>
      </c>
      <c r="K268" s="9">
        <f t="shared" si="2219"/>
        <v>0</v>
      </c>
      <c r="L268" s="6">
        <v>0</v>
      </c>
      <c r="M268" s="4">
        <v>0</v>
      </c>
      <c r="N268" s="9">
        <f t="shared" si="2220"/>
        <v>0</v>
      </c>
      <c r="O268" s="6">
        <v>0</v>
      </c>
      <c r="P268" s="4">
        <v>0</v>
      </c>
      <c r="Q268" s="9">
        <f t="shared" si="2221"/>
        <v>0</v>
      </c>
      <c r="R268" s="6">
        <v>0</v>
      </c>
      <c r="S268" s="4">
        <v>0</v>
      </c>
      <c r="T268" s="9">
        <f t="shared" si="2222"/>
        <v>0</v>
      </c>
      <c r="U268" s="5">
        <v>0.64763000000000004</v>
      </c>
      <c r="V268" s="4">
        <v>18.911999999999999</v>
      </c>
      <c r="W268" s="9">
        <f t="shared" si="2223"/>
        <v>29201.859086206627</v>
      </c>
      <c r="X268" s="6">
        <v>0</v>
      </c>
      <c r="Y268" s="4">
        <v>0</v>
      </c>
      <c r="Z268" s="9">
        <f t="shared" si="2224"/>
        <v>0</v>
      </c>
      <c r="AA268" s="6">
        <v>0</v>
      </c>
      <c r="AB268" s="4">
        <v>0</v>
      </c>
      <c r="AC268" s="9">
        <f t="shared" si="2225"/>
        <v>0</v>
      </c>
      <c r="AD268" s="6">
        <v>0</v>
      </c>
      <c r="AE268" s="4">
        <v>0</v>
      </c>
      <c r="AF268" s="9">
        <f t="shared" si="2226"/>
        <v>0</v>
      </c>
      <c r="AG268" s="6">
        <v>0</v>
      </c>
      <c r="AH268" s="4">
        <v>0</v>
      </c>
      <c r="AI268" s="9">
        <f t="shared" si="2227"/>
        <v>0</v>
      </c>
      <c r="AJ268" s="6">
        <v>0</v>
      </c>
      <c r="AK268" s="4">
        <v>0</v>
      </c>
      <c r="AL268" s="9">
        <f t="shared" si="2228"/>
        <v>0</v>
      </c>
      <c r="AM268" s="6">
        <v>0</v>
      </c>
      <c r="AN268" s="4">
        <v>0</v>
      </c>
      <c r="AO268" s="9">
        <f t="shared" si="2229"/>
        <v>0</v>
      </c>
      <c r="AP268" s="5">
        <v>0.01</v>
      </c>
      <c r="AQ268" s="4">
        <v>1.0740000000000001</v>
      </c>
      <c r="AR268" s="9">
        <f t="shared" si="2230"/>
        <v>107400</v>
      </c>
      <c r="AS268" s="6">
        <v>0</v>
      </c>
      <c r="AT268" s="4">
        <v>0</v>
      </c>
      <c r="AU268" s="9">
        <f t="shared" si="2231"/>
        <v>0</v>
      </c>
      <c r="AV268" s="6">
        <v>0</v>
      </c>
      <c r="AW268" s="4">
        <v>0</v>
      </c>
      <c r="AX268" s="9">
        <f t="shared" si="2232"/>
        <v>0</v>
      </c>
      <c r="AY268" s="6">
        <v>0</v>
      </c>
      <c r="AZ268" s="4">
        <v>0</v>
      </c>
      <c r="BA268" s="9">
        <f t="shared" si="2233"/>
        <v>0</v>
      </c>
      <c r="BB268" s="6">
        <v>0</v>
      </c>
      <c r="BC268" s="4">
        <v>0</v>
      </c>
      <c r="BD268" s="9">
        <f t="shared" si="2234"/>
        <v>0</v>
      </c>
      <c r="BE268" s="6">
        <v>0</v>
      </c>
      <c r="BF268" s="4">
        <v>0</v>
      </c>
      <c r="BG268" s="9">
        <f t="shared" si="2235"/>
        <v>0</v>
      </c>
      <c r="BH268" s="5">
        <v>17.804009999999998</v>
      </c>
      <c r="BI268" s="4">
        <v>166.19499999999999</v>
      </c>
      <c r="BJ268" s="9">
        <f t="shared" si="2236"/>
        <v>9334.6948243682182</v>
      </c>
      <c r="BK268" s="6">
        <v>0</v>
      </c>
      <c r="BL268" s="4">
        <v>0</v>
      </c>
      <c r="BM268" s="9">
        <f t="shared" si="2237"/>
        <v>0</v>
      </c>
      <c r="BN268" s="6">
        <v>0</v>
      </c>
      <c r="BO268" s="4">
        <v>0</v>
      </c>
      <c r="BP268" s="9">
        <f t="shared" si="2238"/>
        <v>0</v>
      </c>
      <c r="BQ268" s="6">
        <v>0</v>
      </c>
      <c r="BR268" s="4">
        <v>0</v>
      </c>
      <c r="BS268" s="9">
        <f t="shared" si="2239"/>
        <v>0</v>
      </c>
      <c r="BT268" s="6">
        <v>0</v>
      </c>
      <c r="BU268" s="4">
        <v>0</v>
      </c>
      <c r="BV268" s="9">
        <f t="shared" si="2240"/>
        <v>0</v>
      </c>
      <c r="BW268" s="6">
        <v>0</v>
      </c>
      <c r="BX268" s="4">
        <v>0</v>
      </c>
      <c r="BY268" s="9">
        <f t="shared" si="2241"/>
        <v>0</v>
      </c>
      <c r="BZ268" s="6">
        <v>0</v>
      </c>
      <c r="CA268" s="4">
        <v>0</v>
      </c>
      <c r="CB268" s="9">
        <f t="shared" si="2242"/>
        <v>0</v>
      </c>
      <c r="CC268" s="5">
        <v>3.0100000000000002E-2</v>
      </c>
      <c r="CD268" s="4">
        <v>2.3279999999999998</v>
      </c>
      <c r="CE268" s="9">
        <f t="shared" si="2243"/>
        <v>77342.192691029893</v>
      </c>
      <c r="CF268" s="6">
        <v>0</v>
      </c>
      <c r="CG268" s="4">
        <v>0</v>
      </c>
      <c r="CH268" s="9">
        <f t="shared" si="2244"/>
        <v>0</v>
      </c>
      <c r="CI268" s="6">
        <v>0</v>
      </c>
      <c r="CJ268" s="4">
        <v>0</v>
      </c>
      <c r="CK268" s="9">
        <f t="shared" si="2245"/>
        <v>0</v>
      </c>
      <c r="CL268" s="6">
        <v>0</v>
      </c>
      <c r="CM268" s="4">
        <v>0</v>
      </c>
      <c r="CN268" s="9">
        <f t="shared" si="2246"/>
        <v>0</v>
      </c>
      <c r="CO268" s="6">
        <v>0</v>
      </c>
      <c r="CP268" s="4">
        <v>0</v>
      </c>
      <c r="CQ268" s="9">
        <f t="shared" si="2247"/>
        <v>0</v>
      </c>
      <c r="CR268" s="6">
        <v>0</v>
      </c>
      <c r="CS268" s="4">
        <v>0</v>
      </c>
      <c r="CT268" s="9">
        <f t="shared" si="2248"/>
        <v>0</v>
      </c>
      <c r="CU268" s="6">
        <v>0</v>
      </c>
      <c r="CV268" s="4">
        <v>0</v>
      </c>
      <c r="CW268" s="9">
        <f t="shared" si="2249"/>
        <v>0</v>
      </c>
      <c r="CX268" s="6">
        <v>0</v>
      </c>
      <c r="CY268" s="4">
        <v>0</v>
      </c>
      <c r="CZ268" s="9">
        <f t="shared" si="2250"/>
        <v>0</v>
      </c>
      <c r="DA268" s="6">
        <v>0</v>
      </c>
      <c r="DB268" s="4">
        <v>0</v>
      </c>
      <c r="DC268" s="9">
        <f t="shared" si="2251"/>
        <v>0</v>
      </c>
      <c r="DD268" s="5">
        <v>2.376E-2</v>
      </c>
      <c r="DE268" s="4">
        <v>1.7430000000000001</v>
      </c>
      <c r="DF268" s="9">
        <f t="shared" si="2252"/>
        <v>73358.585858585866</v>
      </c>
      <c r="DG268" s="6">
        <v>0</v>
      </c>
      <c r="DH268" s="4">
        <v>0</v>
      </c>
      <c r="DI268" s="9">
        <f t="shared" si="2253"/>
        <v>0</v>
      </c>
      <c r="DJ268" s="5">
        <v>5.4799999999999995E-2</v>
      </c>
      <c r="DK268" s="4">
        <v>2.9249999999999998</v>
      </c>
      <c r="DL268" s="9">
        <f t="shared" si="2254"/>
        <v>53375.912408759126</v>
      </c>
      <c r="DM268" s="6">
        <v>0</v>
      </c>
      <c r="DN268" s="4">
        <v>0</v>
      </c>
      <c r="DO268" s="9">
        <f t="shared" si="2255"/>
        <v>0</v>
      </c>
      <c r="DP268" s="6">
        <v>0</v>
      </c>
      <c r="DQ268" s="4">
        <v>0</v>
      </c>
      <c r="DR268" s="9">
        <f t="shared" si="2256"/>
        <v>0</v>
      </c>
      <c r="DS268" s="6">
        <v>0</v>
      </c>
      <c r="DT268" s="4">
        <v>0</v>
      </c>
      <c r="DU268" s="9">
        <f t="shared" si="2257"/>
        <v>0</v>
      </c>
      <c r="DV268" s="5">
        <v>0.23777000000000001</v>
      </c>
      <c r="DW268" s="4">
        <v>5.1740000000000004</v>
      </c>
      <c r="DX268" s="9">
        <f t="shared" si="2258"/>
        <v>21760.524876981959</v>
      </c>
      <c r="DY268" s="5">
        <v>2.8283899999999997</v>
      </c>
      <c r="DZ268" s="4">
        <v>80.825000000000003</v>
      </c>
      <c r="EA268" s="9">
        <f t="shared" si="2259"/>
        <v>28576.327875575858</v>
      </c>
      <c r="EB268" s="6">
        <v>0</v>
      </c>
      <c r="EC268" s="4">
        <v>0</v>
      </c>
      <c r="ED268" s="9">
        <f t="shared" si="2260"/>
        <v>0</v>
      </c>
      <c r="EE268" s="6">
        <v>0</v>
      </c>
      <c r="EF268" s="4">
        <v>0</v>
      </c>
      <c r="EG268" s="9">
        <f t="shared" si="2261"/>
        <v>0</v>
      </c>
      <c r="EH268" s="6">
        <v>0</v>
      </c>
      <c r="EI268" s="4">
        <v>0</v>
      </c>
      <c r="EJ268" s="9">
        <f t="shared" si="2262"/>
        <v>0</v>
      </c>
      <c r="EK268" s="6">
        <v>0</v>
      </c>
      <c r="EL268" s="4">
        <v>0</v>
      </c>
      <c r="EM268" s="9">
        <f t="shared" si="2263"/>
        <v>0</v>
      </c>
      <c r="EN268" s="6">
        <v>0</v>
      </c>
      <c r="EO268" s="4">
        <v>0</v>
      </c>
      <c r="EP268" s="9">
        <f t="shared" si="2264"/>
        <v>0</v>
      </c>
      <c r="EQ268" s="5">
        <v>2.5000000000000001E-2</v>
      </c>
      <c r="ER268" s="4">
        <v>0.72899999999999998</v>
      </c>
      <c r="ES268" s="9">
        <f t="shared" si="2265"/>
        <v>29159.999999999996</v>
      </c>
      <c r="ET268" s="6">
        <v>0</v>
      </c>
      <c r="EU268" s="4">
        <v>0</v>
      </c>
      <c r="EV268" s="9">
        <f t="shared" si="2266"/>
        <v>0</v>
      </c>
      <c r="EW268" s="5">
        <v>4.0000000000000001E-3</v>
      </c>
      <c r="EX268" s="4">
        <v>0.26800000000000002</v>
      </c>
      <c r="EY268" s="9">
        <f t="shared" si="2267"/>
        <v>67000</v>
      </c>
      <c r="EZ268" s="6">
        <v>0</v>
      </c>
      <c r="FA268" s="4">
        <v>0</v>
      </c>
      <c r="FB268" s="9">
        <f t="shared" si="2268"/>
        <v>0</v>
      </c>
      <c r="FC268" s="6">
        <v>0</v>
      </c>
      <c r="FD268" s="4">
        <v>0</v>
      </c>
      <c r="FE268" s="9">
        <f t="shared" si="2269"/>
        <v>0</v>
      </c>
      <c r="FF268" s="6">
        <v>0</v>
      </c>
      <c r="FG268" s="4">
        <v>0</v>
      </c>
      <c r="FH268" s="9">
        <f t="shared" si="2270"/>
        <v>0</v>
      </c>
      <c r="FI268" s="6">
        <v>0</v>
      </c>
      <c r="FJ268" s="4">
        <v>0</v>
      </c>
      <c r="FK268" s="9">
        <f t="shared" si="2271"/>
        <v>0</v>
      </c>
      <c r="FL268" s="6">
        <v>0</v>
      </c>
      <c r="FM268" s="4">
        <v>0</v>
      </c>
      <c r="FN268" s="9">
        <f t="shared" si="2272"/>
        <v>0</v>
      </c>
      <c r="FO268" s="6">
        <v>0</v>
      </c>
      <c r="FP268" s="4">
        <v>0</v>
      </c>
      <c r="FQ268" s="9">
        <f t="shared" si="2273"/>
        <v>0</v>
      </c>
      <c r="FR268" s="6">
        <v>0</v>
      </c>
      <c r="FS268" s="4">
        <v>0</v>
      </c>
      <c r="FT268" s="9">
        <f t="shared" si="2274"/>
        <v>0</v>
      </c>
      <c r="FU268" s="6">
        <v>0</v>
      </c>
      <c r="FV268" s="4">
        <v>0</v>
      </c>
      <c r="FW268" s="9">
        <f t="shared" si="2275"/>
        <v>0</v>
      </c>
      <c r="FX268" s="6">
        <v>0</v>
      </c>
      <c r="FY268" s="4">
        <v>0</v>
      </c>
      <c r="FZ268" s="9">
        <f t="shared" si="2276"/>
        <v>0</v>
      </c>
      <c r="GA268" s="6">
        <v>0</v>
      </c>
      <c r="GB268" s="4">
        <v>0</v>
      </c>
      <c r="GC268" s="9">
        <f t="shared" si="2277"/>
        <v>0</v>
      </c>
      <c r="GD268" s="6">
        <v>0</v>
      </c>
      <c r="GE268" s="4">
        <v>0</v>
      </c>
      <c r="GF268" s="9">
        <f t="shared" si="2278"/>
        <v>0</v>
      </c>
      <c r="GG268" s="6">
        <v>0</v>
      </c>
      <c r="GH268" s="4">
        <v>0</v>
      </c>
      <c r="GI268" s="9">
        <f t="shared" si="2279"/>
        <v>0</v>
      </c>
      <c r="GJ268" s="6">
        <v>0</v>
      </c>
      <c r="GK268" s="4">
        <v>0</v>
      </c>
      <c r="GL268" s="9">
        <f t="shared" si="2280"/>
        <v>0</v>
      </c>
      <c r="GM268" s="6">
        <v>0</v>
      </c>
      <c r="GN268" s="4">
        <v>0</v>
      </c>
      <c r="GO268" s="9">
        <f t="shared" si="2281"/>
        <v>0</v>
      </c>
      <c r="GP268" s="6">
        <v>0</v>
      </c>
      <c r="GQ268" s="4">
        <v>0</v>
      </c>
      <c r="GR268" s="9">
        <f t="shared" si="2282"/>
        <v>0</v>
      </c>
      <c r="GS268" s="6">
        <v>0</v>
      </c>
      <c r="GT268" s="4">
        <v>0</v>
      </c>
      <c r="GU268" s="9">
        <f t="shared" si="2283"/>
        <v>0</v>
      </c>
      <c r="GV268" s="6">
        <v>0</v>
      </c>
      <c r="GW268" s="4">
        <v>0</v>
      </c>
      <c r="GX268" s="9">
        <f t="shared" si="2284"/>
        <v>0</v>
      </c>
      <c r="GY268" s="6">
        <v>0</v>
      </c>
      <c r="GZ268" s="4">
        <v>0</v>
      </c>
      <c r="HA268" s="9">
        <f t="shared" si="2285"/>
        <v>0</v>
      </c>
      <c r="HB268" s="6">
        <v>0</v>
      </c>
      <c r="HC268" s="4">
        <v>0</v>
      </c>
      <c r="HD268" s="9">
        <f t="shared" si="2286"/>
        <v>0</v>
      </c>
      <c r="HE268" s="6">
        <v>0</v>
      </c>
      <c r="HF268" s="4">
        <v>0</v>
      </c>
      <c r="HG268" s="9">
        <f t="shared" si="2287"/>
        <v>0</v>
      </c>
      <c r="HH268" s="6">
        <v>0</v>
      </c>
      <c r="HI268" s="4">
        <v>0</v>
      </c>
      <c r="HJ268" s="9">
        <f t="shared" si="2288"/>
        <v>0</v>
      </c>
      <c r="HK268" s="6">
        <v>0</v>
      </c>
      <c r="HL268" s="4">
        <v>0</v>
      </c>
      <c r="HM268" s="9">
        <f t="shared" si="2289"/>
        <v>0</v>
      </c>
      <c r="HN268" s="5">
        <v>0.32512000000000002</v>
      </c>
      <c r="HO268" s="4">
        <v>17.234999999999999</v>
      </c>
      <c r="HP268" s="9">
        <f t="shared" si="2290"/>
        <v>53011.195866141723</v>
      </c>
      <c r="HQ268" s="5">
        <v>0.85099999999999998</v>
      </c>
      <c r="HR268" s="4">
        <v>174.27099999999999</v>
      </c>
      <c r="HS268" s="9">
        <f t="shared" si="2291"/>
        <v>204783.78378378379</v>
      </c>
      <c r="HT268" s="6">
        <f t="shared" si="2293"/>
        <v>22.902579999999997</v>
      </c>
      <c r="HU268" s="10">
        <f t="shared" si="2294"/>
        <v>475.46999999999991</v>
      </c>
    </row>
    <row r="269" spans="1:229" x14ac:dyDescent="0.3">
      <c r="A269" s="66">
        <v>2024</v>
      </c>
      <c r="B269" s="67" t="s">
        <v>5</v>
      </c>
      <c r="C269" s="5">
        <v>4.1000000000000002E-2</v>
      </c>
      <c r="D269" s="4">
        <v>2.6339999999999999</v>
      </c>
      <c r="E269" s="9">
        <f>IF(C269=0,0,D269/C269*1000)</f>
        <v>64243.902439024379</v>
      </c>
      <c r="F269" s="6">
        <v>0</v>
      </c>
      <c r="G269" s="4">
        <v>0</v>
      </c>
      <c r="H269" s="9">
        <f t="shared" si="2218"/>
        <v>0</v>
      </c>
      <c r="I269" s="6">
        <v>0</v>
      </c>
      <c r="J269" s="4">
        <v>0</v>
      </c>
      <c r="K269" s="9">
        <f t="shared" si="2219"/>
        <v>0</v>
      </c>
      <c r="L269" s="6">
        <v>0</v>
      </c>
      <c r="M269" s="4">
        <v>0</v>
      </c>
      <c r="N269" s="9">
        <f t="shared" si="2220"/>
        <v>0</v>
      </c>
      <c r="O269" s="6">
        <v>0</v>
      </c>
      <c r="P269" s="4">
        <v>0</v>
      </c>
      <c r="Q269" s="9">
        <f t="shared" si="2221"/>
        <v>0</v>
      </c>
      <c r="R269" s="6">
        <v>0</v>
      </c>
      <c r="S269" s="4">
        <v>0</v>
      </c>
      <c r="T269" s="9">
        <f t="shared" si="2222"/>
        <v>0</v>
      </c>
      <c r="U269" s="5">
        <v>1.09718</v>
      </c>
      <c r="V269" s="4">
        <v>40.594999999999999</v>
      </c>
      <c r="W269" s="9">
        <f t="shared" si="2223"/>
        <v>36999.398457864707</v>
      </c>
      <c r="X269" s="6">
        <v>0</v>
      </c>
      <c r="Y269" s="4">
        <v>0</v>
      </c>
      <c r="Z269" s="9">
        <f t="shared" si="2224"/>
        <v>0</v>
      </c>
      <c r="AA269" s="6">
        <v>0</v>
      </c>
      <c r="AB269" s="4">
        <v>0</v>
      </c>
      <c r="AC269" s="9">
        <f t="shared" si="2225"/>
        <v>0</v>
      </c>
      <c r="AD269" s="6">
        <v>0</v>
      </c>
      <c r="AE269" s="4">
        <v>0</v>
      </c>
      <c r="AF269" s="9">
        <f t="shared" si="2226"/>
        <v>0</v>
      </c>
      <c r="AG269" s="6">
        <v>0</v>
      </c>
      <c r="AH269" s="4">
        <v>0</v>
      </c>
      <c r="AI269" s="9">
        <f t="shared" si="2227"/>
        <v>0</v>
      </c>
      <c r="AJ269" s="6">
        <v>0</v>
      </c>
      <c r="AK269" s="4">
        <v>0</v>
      </c>
      <c r="AL269" s="9">
        <f t="shared" si="2228"/>
        <v>0</v>
      </c>
      <c r="AM269" s="6">
        <v>0</v>
      </c>
      <c r="AN269" s="4">
        <v>0</v>
      </c>
      <c r="AO269" s="9">
        <f t="shared" si="2229"/>
        <v>0</v>
      </c>
      <c r="AP269" s="6">
        <v>0</v>
      </c>
      <c r="AQ269" s="4">
        <v>0</v>
      </c>
      <c r="AR269" s="9">
        <f t="shared" si="2230"/>
        <v>0</v>
      </c>
      <c r="AS269" s="6">
        <v>0</v>
      </c>
      <c r="AT269" s="4">
        <v>0</v>
      </c>
      <c r="AU269" s="9">
        <f t="shared" si="2231"/>
        <v>0</v>
      </c>
      <c r="AV269" s="6">
        <v>0</v>
      </c>
      <c r="AW269" s="4">
        <v>0</v>
      </c>
      <c r="AX269" s="9">
        <f t="shared" si="2232"/>
        <v>0</v>
      </c>
      <c r="AY269" s="6">
        <v>0</v>
      </c>
      <c r="AZ269" s="4">
        <v>0</v>
      </c>
      <c r="BA269" s="9">
        <f t="shared" si="2233"/>
        <v>0</v>
      </c>
      <c r="BB269" s="6">
        <v>0</v>
      </c>
      <c r="BC269" s="4">
        <v>0</v>
      </c>
      <c r="BD269" s="9">
        <f t="shared" si="2234"/>
        <v>0</v>
      </c>
      <c r="BE269" s="6">
        <v>0</v>
      </c>
      <c r="BF269" s="4">
        <v>0</v>
      </c>
      <c r="BG269" s="9">
        <f t="shared" si="2235"/>
        <v>0</v>
      </c>
      <c r="BH269" s="5">
        <v>4.1229300000000002</v>
      </c>
      <c r="BI269" s="4">
        <v>44.582000000000001</v>
      </c>
      <c r="BJ269" s="9">
        <f t="shared" si="2236"/>
        <v>10813.183828005813</v>
      </c>
      <c r="BK269" s="6">
        <v>0</v>
      </c>
      <c r="BL269" s="4">
        <v>0</v>
      </c>
      <c r="BM269" s="9">
        <f t="shared" si="2237"/>
        <v>0</v>
      </c>
      <c r="BN269" s="6">
        <v>0</v>
      </c>
      <c r="BO269" s="4">
        <v>0</v>
      </c>
      <c r="BP269" s="9">
        <f t="shared" si="2238"/>
        <v>0</v>
      </c>
      <c r="BQ269" s="6">
        <v>0</v>
      </c>
      <c r="BR269" s="4">
        <v>0</v>
      </c>
      <c r="BS269" s="9">
        <f t="shared" si="2239"/>
        <v>0</v>
      </c>
      <c r="BT269" s="6">
        <v>0</v>
      </c>
      <c r="BU269" s="4">
        <v>0</v>
      </c>
      <c r="BV269" s="9">
        <f t="shared" si="2240"/>
        <v>0</v>
      </c>
      <c r="BW269" s="6">
        <v>0</v>
      </c>
      <c r="BX269" s="4">
        <v>0</v>
      </c>
      <c r="BY269" s="9">
        <f t="shared" si="2241"/>
        <v>0</v>
      </c>
      <c r="BZ269" s="6">
        <v>0</v>
      </c>
      <c r="CA269" s="4">
        <v>0</v>
      </c>
      <c r="CB269" s="9">
        <f t="shared" si="2242"/>
        <v>0</v>
      </c>
      <c r="CC269" s="5">
        <v>0.1118</v>
      </c>
      <c r="CD269" s="4">
        <v>8.8160000000000007</v>
      </c>
      <c r="CE269" s="9">
        <f t="shared" si="2243"/>
        <v>78855.098389982115</v>
      </c>
      <c r="CF269" s="6">
        <v>0</v>
      </c>
      <c r="CG269" s="4">
        <v>0</v>
      </c>
      <c r="CH269" s="9">
        <f t="shared" si="2244"/>
        <v>0</v>
      </c>
      <c r="CI269" s="6">
        <v>0</v>
      </c>
      <c r="CJ269" s="4">
        <v>0</v>
      </c>
      <c r="CK269" s="9">
        <f t="shared" si="2245"/>
        <v>0</v>
      </c>
      <c r="CL269" s="6">
        <v>0</v>
      </c>
      <c r="CM269" s="4">
        <v>0</v>
      </c>
      <c r="CN269" s="9">
        <f t="shared" si="2246"/>
        <v>0</v>
      </c>
      <c r="CO269" s="6">
        <v>0</v>
      </c>
      <c r="CP269" s="4">
        <v>0</v>
      </c>
      <c r="CQ269" s="9">
        <f t="shared" si="2247"/>
        <v>0</v>
      </c>
      <c r="CR269" s="6">
        <v>0</v>
      </c>
      <c r="CS269" s="4">
        <v>0</v>
      </c>
      <c r="CT269" s="9">
        <f t="shared" si="2248"/>
        <v>0</v>
      </c>
      <c r="CU269" s="6">
        <v>0</v>
      </c>
      <c r="CV269" s="4">
        <v>0</v>
      </c>
      <c r="CW269" s="9">
        <f t="shared" si="2249"/>
        <v>0</v>
      </c>
      <c r="CX269" s="6">
        <v>0</v>
      </c>
      <c r="CY269" s="4">
        <v>0</v>
      </c>
      <c r="CZ269" s="9">
        <f t="shared" si="2250"/>
        <v>0</v>
      </c>
      <c r="DA269" s="6">
        <v>0</v>
      </c>
      <c r="DB269" s="4">
        <v>0</v>
      </c>
      <c r="DC269" s="9">
        <f t="shared" si="2251"/>
        <v>0</v>
      </c>
      <c r="DD269" s="5">
        <v>0.58072000000000001</v>
      </c>
      <c r="DE269" s="4">
        <v>2.8730000000000002</v>
      </c>
      <c r="DF269" s="9">
        <f t="shared" si="2252"/>
        <v>4947.3067915690872</v>
      </c>
      <c r="DG269" s="6">
        <v>0</v>
      </c>
      <c r="DH269" s="4">
        <v>0</v>
      </c>
      <c r="DI269" s="9">
        <f t="shared" si="2253"/>
        <v>0</v>
      </c>
      <c r="DJ269" s="5">
        <v>0.1</v>
      </c>
      <c r="DK269" s="4">
        <v>6.5279999999999996</v>
      </c>
      <c r="DL269" s="9">
        <f t="shared" si="2254"/>
        <v>65279.999999999985</v>
      </c>
      <c r="DM269" s="6">
        <v>0</v>
      </c>
      <c r="DN269" s="4">
        <v>0</v>
      </c>
      <c r="DO269" s="9">
        <f t="shared" si="2255"/>
        <v>0</v>
      </c>
      <c r="DP269" s="6">
        <v>0</v>
      </c>
      <c r="DQ269" s="4">
        <v>0</v>
      </c>
      <c r="DR269" s="9">
        <f t="shared" si="2256"/>
        <v>0</v>
      </c>
      <c r="DS269" s="5">
        <v>0.8</v>
      </c>
      <c r="DT269" s="4">
        <v>32.799999999999997</v>
      </c>
      <c r="DU269" s="9">
        <f t="shared" si="2257"/>
        <v>40999.999999999993</v>
      </c>
      <c r="DV269" s="5">
        <v>0.16941999999999999</v>
      </c>
      <c r="DW269" s="4">
        <v>6.6239999999999997</v>
      </c>
      <c r="DX269" s="9">
        <f t="shared" si="2258"/>
        <v>39098.099397945938</v>
      </c>
      <c r="DY269" s="5">
        <v>2.6714099999999998</v>
      </c>
      <c r="DZ269" s="4">
        <v>60.963999999999999</v>
      </c>
      <c r="EA269" s="9">
        <f t="shared" si="2259"/>
        <v>22820.907311120347</v>
      </c>
      <c r="EB269" s="6">
        <v>0</v>
      </c>
      <c r="EC269" s="4">
        <v>0</v>
      </c>
      <c r="ED269" s="9">
        <f t="shared" si="2260"/>
        <v>0</v>
      </c>
      <c r="EE269" s="6">
        <v>0</v>
      </c>
      <c r="EF269" s="4">
        <v>0</v>
      </c>
      <c r="EG269" s="9">
        <f t="shared" si="2261"/>
        <v>0</v>
      </c>
      <c r="EH269" s="6">
        <v>0</v>
      </c>
      <c r="EI269" s="4">
        <v>0</v>
      </c>
      <c r="EJ269" s="9">
        <f t="shared" si="2262"/>
        <v>0</v>
      </c>
      <c r="EK269" s="6">
        <v>0</v>
      </c>
      <c r="EL269" s="4">
        <v>0</v>
      </c>
      <c r="EM269" s="9">
        <f t="shared" si="2263"/>
        <v>0</v>
      </c>
      <c r="EN269" s="6">
        <v>0</v>
      </c>
      <c r="EO269" s="4">
        <v>0</v>
      </c>
      <c r="EP269" s="9">
        <f t="shared" si="2264"/>
        <v>0</v>
      </c>
      <c r="EQ269" s="6">
        <v>0</v>
      </c>
      <c r="ER269" s="4">
        <v>0</v>
      </c>
      <c r="ES269" s="9">
        <f t="shared" si="2265"/>
        <v>0</v>
      </c>
      <c r="ET269" s="6">
        <v>0</v>
      </c>
      <c r="EU269" s="4">
        <v>0</v>
      </c>
      <c r="EV269" s="9">
        <f t="shared" si="2266"/>
        <v>0</v>
      </c>
      <c r="EW269" s="6">
        <v>0</v>
      </c>
      <c r="EX269" s="4">
        <v>0</v>
      </c>
      <c r="EY269" s="9">
        <f t="shared" si="2267"/>
        <v>0</v>
      </c>
      <c r="EZ269" s="6">
        <v>0</v>
      </c>
      <c r="FA269" s="4">
        <v>0</v>
      </c>
      <c r="FB269" s="9">
        <f t="shared" si="2268"/>
        <v>0</v>
      </c>
      <c r="FC269" s="6">
        <v>0</v>
      </c>
      <c r="FD269" s="4">
        <v>0</v>
      </c>
      <c r="FE269" s="9">
        <f t="shared" si="2269"/>
        <v>0</v>
      </c>
      <c r="FF269" s="6">
        <v>0</v>
      </c>
      <c r="FG269" s="4">
        <v>0</v>
      </c>
      <c r="FH269" s="9">
        <f t="shared" si="2270"/>
        <v>0</v>
      </c>
      <c r="FI269" s="6">
        <v>0</v>
      </c>
      <c r="FJ269" s="4">
        <v>0</v>
      </c>
      <c r="FK269" s="9">
        <f t="shared" si="2271"/>
        <v>0</v>
      </c>
      <c r="FL269" s="6">
        <v>0</v>
      </c>
      <c r="FM269" s="4">
        <v>0</v>
      </c>
      <c r="FN269" s="9">
        <f t="shared" si="2272"/>
        <v>0</v>
      </c>
      <c r="FO269" s="6">
        <v>0</v>
      </c>
      <c r="FP269" s="4">
        <v>0</v>
      </c>
      <c r="FQ269" s="9">
        <f t="shared" si="2273"/>
        <v>0</v>
      </c>
      <c r="FR269" s="6">
        <v>0</v>
      </c>
      <c r="FS269" s="4">
        <v>0</v>
      </c>
      <c r="FT269" s="9">
        <f t="shared" si="2274"/>
        <v>0</v>
      </c>
      <c r="FU269" s="6">
        <v>0</v>
      </c>
      <c r="FV269" s="4">
        <v>0</v>
      </c>
      <c r="FW269" s="9">
        <f t="shared" si="2275"/>
        <v>0</v>
      </c>
      <c r="FX269" s="6">
        <v>0</v>
      </c>
      <c r="FY269" s="4">
        <v>0</v>
      </c>
      <c r="FZ269" s="9">
        <f t="shared" si="2276"/>
        <v>0</v>
      </c>
      <c r="GA269" s="6">
        <v>0</v>
      </c>
      <c r="GB269" s="4">
        <v>0</v>
      </c>
      <c r="GC269" s="9">
        <f t="shared" si="2277"/>
        <v>0</v>
      </c>
      <c r="GD269" s="6">
        <v>0</v>
      </c>
      <c r="GE269" s="4">
        <v>0</v>
      </c>
      <c r="GF269" s="9">
        <f t="shared" si="2278"/>
        <v>0</v>
      </c>
      <c r="GG269" s="5">
        <v>2.1499999999999998E-2</v>
      </c>
      <c r="GH269" s="4">
        <v>1.42</v>
      </c>
      <c r="GI269" s="9">
        <f t="shared" si="2279"/>
        <v>66046.511627906977</v>
      </c>
      <c r="GJ269" s="6">
        <v>0</v>
      </c>
      <c r="GK269" s="4">
        <v>0</v>
      </c>
      <c r="GL269" s="9">
        <f t="shared" si="2280"/>
        <v>0</v>
      </c>
      <c r="GM269" s="6">
        <v>0</v>
      </c>
      <c r="GN269" s="4">
        <v>0</v>
      </c>
      <c r="GO269" s="9">
        <f t="shared" si="2281"/>
        <v>0</v>
      </c>
      <c r="GP269" s="6">
        <v>0</v>
      </c>
      <c r="GQ269" s="4">
        <v>0</v>
      </c>
      <c r="GR269" s="9">
        <f t="shared" si="2282"/>
        <v>0</v>
      </c>
      <c r="GS269" s="6">
        <v>0</v>
      </c>
      <c r="GT269" s="4">
        <v>0</v>
      </c>
      <c r="GU269" s="9">
        <f t="shared" si="2283"/>
        <v>0</v>
      </c>
      <c r="GV269" s="6">
        <v>0</v>
      </c>
      <c r="GW269" s="4">
        <v>0</v>
      </c>
      <c r="GX269" s="9">
        <f t="shared" si="2284"/>
        <v>0</v>
      </c>
      <c r="GY269" s="6">
        <v>0</v>
      </c>
      <c r="GZ269" s="4">
        <v>0</v>
      </c>
      <c r="HA269" s="9">
        <f t="shared" si="2285"/>
        <v>0</v>
      </c>
      <c r="HB269" s="6">
        <v>0</v>
      </c>
      <c r="HC269" s="4">
        <v>0</v>
      </c>
      <c r="HD269" s="9">
        <f t="shared" si="2286"/>
        <v>0</v>
      </c>
      <c r="HE269" s="6">
        <v>0</v>
      </c>
      <c r="HF269" s="4">
        <v>0</v>
      </c>
      <c r="HG269" s="9">
        <f t="shared" si="2287"/>
        <v>0</v>
      </c>
      <c r="HH269" s="6">
        <v>0</v>
      </c>
      <c r="HI269" s="4">
        <v>0</v>
      </c>
      <c r="HJ269" s="9">
        <f t="shared" si="2288"/>
        <v>0</v>
      </c>
      <c r="HK269" s="6">
        <v>0</v>
      </c>
      <c r="HL269" s="4">
        <v>0</v>
      </c>
      <c r="HM269" s="9">
        <f t="shared" si="2289"/>
        <v>0</v>
      </c>
      <c r="HN269" s="5">
        <v>0.56362999999999996</v>
      </c>
      <c r="HO269" s="4">
        <v>29.547999999999998</v>
      </c>
      <c r="HP269" s="9">
        <f t="shared" si="2290"/>
        <v>52424.462856838705</v>
      </c>
      <c r="HQ269" s="5">
        <v>0.15</v>
      </c>
      <c r="HR269" s="4">
        <v>4.9379999999999997</v>
      </c>
      <c r="HS269" s="9">
        <f t="shared" si="2291"/>
        <v>32920</v>
      </c>
      <c r="HT269" s="6">
        <f t="shared" si="2293"/>
        <v>10.429589999999999</v>
      </c>
      <c r="HU269" s="10">
        <f t="shared" si="2294"/>
        <v>242.322</v>
      </c>
    </row>
    <row r="270" spans="1:229" x14ac:dyDescent="0.3">
      <c r="A270" s="66">
        <v>2024</v>
      </c>
      <c r="B270" s="9" t="s">
        <v>6</v>
      </c>
      <c r="C270" s="5">
        <v>1.6E-2</v>
      </c>
      <c r="D270" s="4">
        <v>0.97799999999999998</v>
      </c>
      <c r="E270" s="9">
        <f t="shared" ref="E270:E277" si="2295">IF(C270=0,0,D270/C270*1000)</f>
        <v>61125</v>
      </c>
      <c r="F270" s="6">
        <v>0</v>
      </c>
      <c r="G270" s="4">
        <v>0</v>
      </c>
      <c r="H270" s="9">
        <f t="shared" si="2218"/>
        <v>0</v>
      </c>
      <c r="I270" s="6">
        <v>0</v>
      </c>
      <c r="J270" s="4">
        <v>0</v>
      </c>
      <c r="K270" s="9">
        <f t="shared" si="2219"/>
        <v>0</v>
      </c>
      <c r="L270" s="6">
        <v>0</v>
      </c>
      <c r="M270" s="4">
        <v>0</v>
      </c>
      <c r="N270" s="9">
        <f t="shared" si="2220"/>
        <v>0</v>
      </c>
      <c r="O270" s="6">
        <v>0</v>
      </c>
      <c r="P270" s="4">
        <v>0</v>
      </c>
      <c r="Q270" s="9">
        <f t="shared" si="2221"/>
        <v>0</v>
      </c>
      <c r="R270" s="6">
        <v>0</v>
      </c>
      <c r="S270" s="4">
        <v>0</v>
      </c>
      <c r="T270" s="9">
        <f t="shared" si="2222"/>
        <v>0</v>
      </c>
      <c r="U270" s="5">
        <v>3.5618000000000003</v>
      </c>
      <c r="V270" s="4">
        <v>362.89299999999997</v>
      </c>
      <c r="W270" s="9">
        <f t="shared" si="2223"/>
        <v>101884.72120837777</v>
      </c>
      <c r="X270" s="6">
        <v>0</v>
      </c>
      <c r="Y270" s="4">
        <v>0</v>
      </c>
      <c r="Z270" s="9">
        <f t="shared" si="2224"/>
        <v>0</v>
      </c>
      <c r="AA270" s="6">
        <v>0</v>
      </c>
      <c r="AB270" s="4">
        <v>0</v>
      </c>
      <c r="AC270" s="9">
        <f t="shared" si="2225"/>
        <v>0</v>
      </c>
      <c r="AD270" s="6">
        <v>0</v>
      </c>
      <c r="AE270" s="4">
        <v>0</v>
      </c>
      <c r="AF270" s="9">
        <f t="shared" si="2226"/>
        <v>0</v>
      </c>
      <c r="AG270" s="6">
        <v>0</v>
      </c>
      <c r="AH270" s="4">
        <v>0</v>
      </c>
      <c r="AI270" s="9">
        <f t="shared" si="2227"/>
        <v>0</v>
      </c>
      <c r="AJ270" s="6">
        <v>0</v>
      </c>
      <c r="AK270" s="4">
        <v>0</v>
      </c>
      <c r="AL270" s="9">
        <f t="shared" si="2228"/>
        <v>0</v>
      </c>
      <c r="AM270" s="6">
        <v>0</v>
      </c>
      <c r="AN270" s="4">
        <v>0</v>
      </c>
      <c r="AO270" s="9">
        <f t="shared" si="2229"/>
        <v>0</v>
      </c>
      <c r="AP270" s="6">
        <v>0</v>
      </c>
      <c r="AQ270" s="4">
        <v>0</v>
      </c>
      <c r="AR270" s="9">
        <f t="shared" si="2230"/>
        <v>0</v>
      </c>
      <c r="AS270" s="6">
        <v>0</v>
      </c>
      <c r="AT270" s="4">
        <v>0</v>
      </c>
      <c r="AU270" s="9">
        <f t="shared" si="2231"/>
        <v>0</v>
      </c>
      <c r="AV270" s="6">
        <v>0</v>
      </c>
      <c r="AW270" s="4">
        <v>0</v>
      </c>
      <c r="AX270" s="9">
        <f t="shared" si="2232"/>
        <v>0</v>
      </c>
      <c r="AY270" s="6">
        <v>0</v>
      </c>
      <c r="AZ270" s="4">
        <v>0</v>
      </c>
      <c r="BA270" s="9">
        <f t="shared" si="2233"/>
        <v>0</v>
      </c>
      <c r="BB270" s="6">
        <v>0</v>
      </c>
      <c r="BC270" s="4">
        <v>0</v>
      </c>
      <c r="BD270" s="9">
        <f t="shared" si="2234"/>
        <v>0</v>
      </c>
      <c r="BE270" s="6">
        <v>0</v>
      </c>
      <c r="BF270" s="4">
        <v>0</v>
      </c>
      <c r="BG270" s="9">
        <f t="shared" si="2235"/>
        <v>0</v>
      </c>
      <c r="BH270" s="5">
        <v>0.26188</v>
      </c>
      <c r="BI270" s="4">
        <v>10.288</v>
      </c>
      <c r="BJ270" s="9">
        <f t="shared" si="2236"/>
        <v>39285.16877959371</v>
      </c>
      <c r="BK270" s="6">
        <v>0</v>
      </c>
      <c r="BL270" s="4">
        <v>0</v>
      </c>
      <c r="BM270" s="9">
        <f t="shared" si="2237"/>
        <v>0</v>
      </c>
      <c r="BN270" s="6">
        <v>0</v>
      </c>
      <c r="BO270" s="4">
        <v>0</v>
      </c>
      <c r="BP270" s="9">
        <f t="shared" si="2238"/>
        <v>0</v>
      </c>
      <c r="BQ270" s="6">
        <v>0</v>
      </c>
      <c r="BR270" s="4">
        <v>0</v>
      </c>
      <c r="BS270" s="9">
        <f t="shared" si="2239"/>
        <v>0</v>
      </c>
      <c r="BT270" s="6">
        <v>0</v>
      </c>
      <c r="BU270" s="4">
        <v>0</v>
      </c>
      <c r="BV270" s="9">
        <f t="shared" si="2240"/>
        <v>0</v>
      </c>
      <c r="BW270" s="6">
        <v>0</v>
      </c>
      <c r="BX270" s="4">
        <v>0</v>
      </c>
      <c r="BY270" s="9">
        <f t="shared" si="2241"/>
        <v>0</v>
      </c>
      <c r="BZ270" s="6">
        <v>0</v>
      </c>
      <c r="CA270" s="4">
        <v>0</v>
      </c>
      <c r="CB270" s="9">
        <f t="shared" si="2242"/>
        <v>0</v>
      </c>
      <c r="CC270" s="5">
        <v>8.1700000000000009E-2</v>
      </c>
      <c r="CD270" s="4">
        <v>6.3230000000000004</v>
      </c>
      <c r="CE270" s="9">
        <f t="shared" si="2243"/>
        <v>77392.900856793145</v>
      </c>
      <c r="CF270" s="6">
        <v>0</v>
      </c>
      <c r="CG270" s="4">
        <v>0</v>
      </c>
      <c r="CH270" s="9">
        <f t="shared" si="2244"/>
        <v>0</v>
      </c>
      <c r="CI270" s="6">
        <v>0</v>
      </c>
      <c r="CJ270" s="4">
        <v>0</v>
      </c>
      <c r="CK270" s="9">
        <f t="shared" si="2245"/>
        <v>0</v>
      </c>
      <c r="CL270" s="6">
        <v>0</v>
      </c>
      <c r="CM270" s="4">
        <v>0</v>
      </c>
      <c r="CN270" s="9">
        <f t="shared" si="2246"/>
        <v>0</v>
      </c>
      <c r="CO270" s="6">
        <v>0</v>
      </c>
      <c r="CP270" s="4">
        <v>0</v>
      </c>
      <c r="CQ270" s="9">
        <f t="shared" si="2247"/>
        <v>0</v>
      </c>
      <c r="CR270" s="6">
        <v>0</v>
      </c>
      <c r="CS270" s="4">
        <v>0</v>
      </c>
      <c r="CT270" s="9">
        <f t="shared" si="2248"/>
        <v>0</v>
      </c>
      <c r="CU270" s="6">
        <v>0</v>
      </c>
      <c r="CV270" s="4">
        <v>0</v>
      </c>
      <c r="CW270" s="9">
        <f t="shared" si="2249"/>
        <v>0</v>
      </c>
      <c r="CX270" s="6">
        <v>0</v>
      </c>
      <c r="CY270" s="4">
        <v>0</v>
      </c>
      <c r="CZ270" s="9">
        <f t="shared" si="2250"/>
        <v>0</v>
      </c>
      <c r="DA270" s="6">
        <v>0</v>
      </c>
      <c r="DB270" s="4">
        <v>0</v>
      </c>
      <c r="DC270" s="9">
        <f t="shared" si="2251"/>
        <v>0</v>
      </c>
      <c r="DD270" s="5">
        <v>6.676E-2</v>
      </c>
      <c r="DE270" s="4">
        <v>2.073</v>
      </c>
      <c r="DF270" s="9">
        <f t="shared" si="2252"/>
        <v>31051.527860994607</v>
      </c>
      <c r="DG270" s="6">
        <v>0</v>
      </c>
      <c r="DH270" s="4">
        <v>0</v>
      </c>
      <c r="DI270" s="9">
        <f t="shared" si="2253"/>
        <v>0</v>
      </c>
      <c r="DJ270" s="5">
        <v>4.9000000000000002E-2</v>
      </c>
      <c r="DK270" s="4">
        <v>2.8340000000000001</v>
      </c>
      <c r="DL270" s="9">
        <f t="shared" si="2254"/>
        <v>57836.734693877552</v>
      </c>
      <c r="DM270" s="6">
        <v>0</v>
      </c>
      <c r="DN270" s="4">
        <v>0</v>
      </c>
      <c r="DO270" s="9">
        <f t="shared" si="2255"/>
        <v>0</v>
      </c>
      <c r="DP270" s="6">
        <v>0</v>
      </c>
      <c r="DQ270" s="4">
        <v>0</v>
      </c>
      <c r="DR270" s="9">
        <f t="shared" si="2256"/>
        <v>0</v>
      </c>
      <c r="DS270" s="5">
        <v>7.4999999999999997E-2</v>
      </c>
      <c r="DT270" s="4">
        <v>2.5350000000000001</v>
      </c>
      <c r="DU270" s="9">
        <f t="shared" si="2257"/>
        <v>33800.000000000007</v>
      </c>
      <c r="DV270" s="5">
        <v>4.9419999999999999E-2</v>
      </c>
      <c r="DW270" s="4">
        <v>2.63</v>
      </c>
      <c r="DX270" s="9">
        <f t="shared" si="2258"/>
        <v>53217.320922703359</v>
      </c>
      <c r="DY270" s="5">
        <v>5.2628399999999997</v>
      </c>
      <c r="DZ270" s="4">
        <v>153.285</v>
      </c>
      <c r="EA270" s="9">
        <f t="shared" si="2259"/>
        <v>29125.909204915977</v>
      </c>
      <c r="EB270" s="6">
        <v>0</v>
      </c>
      <c r="EC270" s="4">
        <v>0</v>
      </c>
      <c r="ED270" s="9">
        <f t="shared" si="2260"/>
        <v>0</v>
      </c>
      <c r="EE270" s="6">
        <v>0</v>
      </c>
      <c r="EF270" s="4">
        <v>0</v>
      </c>
      <c r="EG270" s="9">
        <f t="shared" si="2261"/>
        <v>0</v>
      </c>
      <c r="EH270" s="6">
        <v>0</v>
      </c>
      <c r="EI270" s="4">
        <v>0</v>
      </c>
      <c r="EJ270" s="9">
        <f t="shared" si="2262"/>
        <v>0</v>
      </c>
      <c r="EK270" s="6">
        <v>0</v>
      </c>
      <c r="EL270" s="4">
        <v>0</v>
      </c>
      <c r="EM270" s="9">
        <f t="shared" si="2263"/>
        <v>0</v>
      </c>
      <c r="EN270" s="6">
        <v>0</v>
      </c>
      <c r="EO270" s="4">
        <v>0</v>
      </c>
      <c r="EP270" s="9">
        <f t="shared" si="2264"/>
        <v>0</v>
      </c>
      <c r="EQ270" s="6">
        <v>0</v>
      </c>
      <c r="ER270" s="4">
        <v>0</v>
      </c>
      <c r="ES270" s="9">
        <f t="shared" si="2265"/>
        <v>0</v>
      </c>
      <c r="ET270" s="6">
        <v>0</v>
      </c>
      <c r="EU270" s="4">
        <v>0</v>
      </c>
      <c r="EV270" s="9">
        <f t="shared" si="2266"/>
        <v>0</v>
      </c>
      <c r="EW270" s="6">
        <v>0</v>
      </c>
      <c r="EX270" s="4">
        <v>0</v>
      </c>
      <c r="EY270" s="9">
        <f t="shared" si="2267"/>
        <v>0</v>
      </c>
      <c r="EZ270" s="6">
        <v>0</v>
      </c>
      <c r="FA270" s="4">
        <v>0</v>
      </c>
      <c r="FB270" s="9">
        <f t="shared" si="2268"/>
        <v>0</v>
      </c>
      <c r="FC270" s="6">
        <v>0</v>
      </c>
      <c r="FD270" s="4">
        <v>0</v>
      </c>
      <c r="FE270" s="9">
        <f t="shared" si="2269"/>
        <v>0</v>
      </c>
      <c r="FF270" s="6">
        <v>0</v>
      </c>
      <c r="FG270" s="4">
        <v>0</v>
      </c>
      <c r="FH270" s="9">
        <f t="shared" si="2270"/>
        <v>0</v>
      </c>
      <c r="FI270" s="6">
        <v>0</v>
      </c>
      <c r="FJ270" s="4">
        <v>0</v>
      </c>
      <c r="FK270" s="9">
        <f t="shared" si="2271"/>
        <v>0</v>
      </c>
      <c r="FL270" s="6">
        <v>0</v>
      </c>
      <c r="FM270" s="4">
        <v>0</v>
      </c>
      <c r="FN270" s="9">
        <f t="shared" si="2272"/>
        <v>0</v>
      </c>
      <c r="FO270" s="6">
        <v>0</v>
      </c>
      <c r="FP270" s="4">
        <v>0</v>
      </c>
      <c r="FQ270" s="9">
        <f t="shared" si="2273"/>
        <v>0</v>
      </c>
      <c r="FR270" s="6">
        <v>0</v>
      </c>
      <c r="FS270" s="4">
        <v>0</v>
      </c>
      <c r="FT270" s="9">
        <f t="shared" si="2274"/>
        <v>0</v>
      </c>
      <c r="FU270" s="6">
        <v>0</v>
      </c>
      <c r="FV270" s="4">
        <v>0</v>
      </c>
      <c r="FW270" s="9">
        <f t="shared" si="2275"/>
        <v>0</v>
      </c>
      <c r="FX270" s="6">
        <v>0</v>
      </c>
      <c r="FY270" s="4">
        <v>0</v>
      </c>
      <c r="FZ270" s="9">
        <f t="shared" si="2276"/>
        <v>0</v>
      </c>
      <c r="GA270" s="6">
        <v>0</v>
      </c>
      <c r="GB270" s="4">
        <v>0</v>
      </c>
      <c r="GC270" s="9">
        <f t="shared" si="2277"/>
        <v>0</v>
      </c>
      <c r="GD270" s="6">
        <v>0</v>
      </c>
      <c r="GE270" s="4">
        <v>0</v>
      </c>
      <c r="GF270" s="9">
        <f t="shared" si="2278"/>
        <v>0</v>
      </c>
      <c r="GG270" s="6">
        <v>0</v>
      </c>
      <c r="GH270" s="4">
        <v>0</v>
      </c>
      <c r="GI270" s="9">
        <f t="shared" si="2279"/>
        <v>0</v>
      </c>
      <c r="GJ270" s="6">
        <v>0</v>
      </c>
      <c r="GK270" s="4">
        <v>0</v>
      </c>
      <c r="GL270" s="9">
        <f t="shared" si="2280"/>
        <v>0</v>
      </c>
      <c r="GM270" s="6">
        <v>0</v>
      </c>
      <c r="GN270" s="4">
        <v>0</v>
      </c>
      <c r="GO270" s="9">
        <f t="shared" si="2281"/>
        <v>0</v>
      </c>
      <c r="GP270" s="6">
        <v>0</v>
      </c>
      <c r="GQ270" s="4">
        <v>0</v>
      </c>
      <c r="GR270" s="9">
        <f t="shared" si="2282"/>
        <v>0</v>
      </c>
      <c r="GS270" s="6">
        <v>0</v>
      </c>
      <c r="GT270" s="4">
        <v>0</v>
      </c>
      <c r="GU270" s="9">
        <f t="shared" si="2283"/>
        <v>0</v>
      </c>
      <c r="GV270" s="6">
        <v>0</v>
      </c>
      <c r="GW270" s="4">
        <v>0</v>
      </c>
      <c r="GX270" s="9">
        <f t="shared" si="2284"/>
        <v>0</v>
      </c>
      <c r="GY270" s="6">
        <v>0</v>
      </c>
      <c r="GZ270" s="4">
        <v>0</v>
      </c>
      <c r="HA270" s="9">
        <f t="shared" si="2285"/>
        <v>0</v>
      </c>
      <c r="HB270" s="6">
        <v>0</v>
      </c>
      <c r="HC270" s="4">
        <v>0</v>
      </c>
      <c r="HD270" s="9">
        <f t="shared" si="2286"/>
        <v>0</v>
      </c>
      <c r="HE270" s="6">
        <v>0</v>
      </c>
      <c r="HF270" s="4">
        <v>0</v>
      </c>
      <c r="HG270" s="9">
        <f t="shared" si="2287"/>
        <v>0</v>
      </c>
      <c r="HH270" s="6">
        <v>0</v>
      </c>
      <c r="HI270" s="4">
        <v>0</v>
      </c>
      <c r="HJ270" s="9">
        <f t="shared" si="2288"/>
        <v>0</v>
      </c>
      <c r="HK270" s="6">
        <v>0</v>
      </c>
      <c r="HL270" s="4">
        <v>0</v>
      </c>
      <c r="HM270" s="9">
        <f t="shared" si="2289"/>
        <v>0</v>
      </c>
      <c r="HN270" s="5">
        <v>1.0647200000000001</v>
      </c>
      <c r="HO270" s="4">
        <v>57.591000000000001</v>
      </c>
      <c r="HP270" s="9">
        <f t="shared" si="2290"/>
        <v>54090.277255992187</v>
      </c>
      <c r="HQ270" s="5">
        <v>1.6040399999999999</v>
      </c>
      <c r="HR270" s="4">
        <v>37.246000000000002</v>
      </c>
      <c r="HS270" s="9">
        <f t="shared" si="2291"/>
        <v>23220.119199022469</v>
      </c>
      <c r="HT270" s="6">
        <f t="shared" si="2293"/>
        <v>12.093159999999999</v>
      </c>
      <c r="HU270" s="10">
        <f t="shared" si="2294"/>
        <v>638.67599999999993</v>
      </c>
    </row>
    <row r="271" spans="1:229" x14ac:dyDescent="0.3">
      <c r="A271" s="66">
        <v>2024</v>
      </c>
      <c r="B271" s="67" t="s">
        <v>7</v>
      </c>
      <c r="C271" s="5">
        <v>2.5999999999999999E-2</v>
      </c>
      <c r="D271" s="4">
        <v>1.68</v>
      </c>
      <c r="E271" s="9">
        <f t="shared" si="2295"/>
        <v>64615.38461538461</v>
      </c>
      <c r="F271" s="6">
        <v>0</v>
      </c>
      <c r="G271" s="4">
        <v>0</v>
      </c>
      <c r="H271" s="9">
        <f t="shared" si="2218"/>
        <v>0</v>
      </c>
      <c r="I271" s="6">
        <v>0</v>
      </c>
      <c r="J271" s="4">
        <v>0</v>
      </c>
      <c r="K271" s="9">
        <f t="shared" si="2219"/>
        <v>0</v>
      </c>
      <c r="L271" s="6">
        <v>0</v>
      </c>
      <c r="M271" s="4">
        <v>0</v>
      </c>
      <c r="N271" s="9">
        <f t="shared" si="2220"/>
        <v>0</v>
      </c>
      <c r="O271" s="6">
        <v>0</v>
      </c>
      <c r="P271" s="4">
        <v>0</v>
      </c>
      <c r="Q271" s="9">
        <f t="shared" si="2221"/>
        <v>0</v>
      </c>
      <c r="R271" s="6">
        <v>0</v>
      </c>
      <c r="S271" s="4">
        <v>0</v>
      </c>
      <c r="T271" s="9">
        <f t="shared" si="2222"/>
        <v>0</v>
      </c>
      <c r="U271" s="5">
        <v>24.38768</v>
      </c>
      <c r="V271" s="4">
        <v>171.732</v>
      </c>
      <c r="W271" s="9">
        <f t="shared" si="2223"/>
        <v>7041.7522289943117</v>
      </c>
      <c r="X271" s="6">
        <v>0</v>
      </c>
      <c r="Y271" s="4">
        <v>0</v>
      </c>
      <c r="Z271" s="9">
        <f t="shared" si="2224"/>
        <v>0</v>
      </c>
      <c r="AA271" s="6">
        <v>0</v>
      </c>
      <c r="AB271" s="4">
        <v>0</v>
      </c>
      <c r="AC271" s="9">
        <f t="shared" si="2225"/>
        <v>0</v>
      </c>
      <c r="AD271" s="6">
        <v>0</v>
      </c>
      <c r="AE271" s="4">
        <v>0</v>
      </c>
      <c r="AF271" s="9">
        <f t="shared" si="2226"/>
        <v>0</v>
      </c>
      <c r="AG271" s="6">
        <v>0</v>
      </c>
      <c r="AH271" s="4">
        <v>0</v>
      </c>
      <c r="AI271" s="9">
        <f t="shared" si="2227"/>
        <v>0</v>
      </c>
      <c r="AJ271" s="6">
        <v>0</v>
      </c>
      <c r="AK271" s="4">
        <v>0</v>
      </c>
      <c r="AL271" s="9">
        <f t="shared" si="2228"/>
        <v>0</v>
      </c>
      <c r="AM271" s="6">
        <v>0</v>
      </c>
      <c r="AN271" s="4">
        <v>0</v>
      </c>
      <c r="AO271" s="9">
        <f t="shared" si="2229"/>
        <v>0</v>
      </c>
      <c r="AP271" s="6">
        <v>0</v>
      </c>
      <c r="AQ271" s="4">
        <v>0</v>
      </c>
      <c r="AR271" s="9">
        <f t="shared" si="2230"/>
        <v>0</v>
      </c>
      <c r="AS271" s="6">
        <v>0</v>
      </c>
      <c r="AT271" s="4">
        <v>0</v>
      </c>
      <c r="AU271" s="9">
        <f t="shared" si="2231"/>
        <v>0</v>
      </c>
      <c r="AV271" s="6">
        <v>0</v>
      </c>
      <c r="AW271" s="4">
        <v>0</v>
      </c>
      <c r="AX271" s="9">
        <f t="shared" si="2232"/>
        <v>0</v>
      </c>
      <c r="AY271" s="6">
        <v>0</v>
      </c>
      <c r="AZ271" s="4">
        <v>0</v>
      </c>
      <c r="BA271" s="9">
        <f t="shared" si="2233"/>
        <v>0</v>
      </c>
      <c r="BB271" s="6">
        <v>0</v>
      </c>
      <c r="BC271" s="4">
        <v>0</v>
      </c>
      <c r="BD271" s="9">
        <f t="shared" si="2234"/>
        <v>0</v>
      </c>
      <c r="BE271" s="6">
        <v>0</v>
      </c>
      <c r="BF271" s="4">
        <v>0</v>
      </c>
      <c r="BG271" s="9">
        <f t="shared" si="2235"/>
        <v>0</v>
      </c>
      <c r="BH271" s="5">
        <v>0.10629999999999999</v>
      </c>
      <c r="BI271" s="4">
        <v>3.9620000000000002</v>
      </c>
      <c r="BJ271" s="9">
        <f t="shared" si="2236"/>
        <v>37271.872060206966</v>
      </c>
      <c r="BK271" s="6">
        <v>0</v>
      </c>
      <c r="BL271" s="4">
        <v>0</v>
      </c>
      <c r="BM271" s="9">
        <f t="shared" si="2237"/>
        <v>0</v>
      </c>
      <c r="BN271" s="6">
        <v>0</v>
      </c>
      <c r="BO271" s="4">
        <v>0</v>
      </c>
      <c r="BP271" s="9">
        <f t="shared" si="2238"/>
        <v>0</v>
      </c>
      <c r="BQ271" s="6">
        <v>0</v>
      </c>
      <c r="BR271" s="4">
        <v>0</v>
      </c>
      <c r="BS271" s="9">
        <f t="shared" si="2239"/>
        <v>0</v>
      </c>
      <c r="BT271" s="6">
        <v>0</v>
      </c>
      <c r="BU271" s="4">
        <v>0</v>
      </c>
      <c r="BV271" s="9">
        <f t="shared" si="2240"/>
        <v>0</v>
      </c>
      <c r="BW271" s="6">
        <v>0</v>
      </c>
      <c r="BX271" s="4">
        <v>0</v>
      </c>
      <c r="BY271" s="9">
        <f t="shared" si="2241"/>
        <v>0</v>
      </c>
      <c r="BZ271" s="6">
        <v>0</v>
      </c>
      <c r="CA271" s="4">
        <v>0</v>
      </c>
      <c r="CB271" s="9">
        <f t="shared" si="2242"/>
        <v>0</v>
      </c>
      <c r="CC271" s="5">
        <v>0.1419</v>
      </c>
      <c r="CD271" s="4">
        <v>10.878</v>
      </c>
      <c r="CE271" s="9">
        <f t="shared" si="2243"/>
        <v>76659.619450317128</v>
      </c>
      <c r="CF271" s="6">
        <v>0</v>
      </c>
      <c r="CG271" s="4">
        <v>0</v>
      </c>
      <c r="CH271" s="9">
        <f t="shared" si="2244"/>
        <v>0</v>
      </c>
      <c r="CI271" s="6">
        <v>0</v>
      </c>
      <c r="CJ271" s="4">
        <v>0</v>
      </c>
      <c r="CK271" s="9">
        <f t="shared" si="2245"/>
        <v>0</v>
      </c>
      <c r="CL271" s="6">
        <v>0</v>
      </c>
      <c r="CM271" s="4">
        <v>0</v>
      </c>
      <c r="CN271" s="9">
        <f t="shared" si="2246"/>
        <v>0</v>
      </c>
      <c r="CO271" s="6">
        <v>0</v>
      </c>
      <c r="CP271" s="4">
        <v>0</v>
      </c>
      <c r="CQ271" s="9">
        <f t="shared" si="2247"/>
        <v>0</v>
      </c>
      <c r="CR271" s="6">
        <v>0</v>
      </c>
      <c r="CS271" s="4">
        <v>0</v>
      </c>
      <c r="CT271" s="9">
        <f t="shared" si="2248"/>
        <v>0</v>
      </c>
      <c r="CU271" s="6">
        <v>0</v>
      </c>
      <c r="CV271" s="4">
        <v>0</v>
      </c>
      <c r="CW271" s="9">
        <f t="shared" si="2249"/>
        <v>0</v>
      </c>
      <c r="CX271" s="5">
        <v>45.005000000000003</v>
      </c>
      <c r="CY271" s="4">
        <v>7278.73</v>
      </c>
      <c r="CZ271" s="9">
        <f t="shared" si="2250"/>
        <v>161731.58537940227</v>
      </c>
      <c r="DA271" s="6">
        <v>0</v>
      </c>
      <c r="DB271" s="4">
        <v>0</v>
      </c>
      <c r="DC271" s="9">
        <f t="shared" si="2251"/>
        <v>0</v>
      </c>
      <c r="DD271" s="5">
        <v>0.12595999999999999</v>
      </c>
      <c r="DE271" s="4">
        <v>2.5619999999999998</v>
      </c>
      <c r="DF271" s="9">
        <f t="shared" si="2252"/>
        <v>20339.790409653859</v>
      </c>
      <c r="DG271" s="6">
        <v>0</v>
      </c>
      <c r="DH271" s="4">
        <v>0</v>
      </c>
      <c r="DI271" s="9">
        <f t="shared" si="2253"/>
        <v>0</v>
      </c>
      <c r="DJ271" s="5">
        <v>0.1</v>
      </c>
      <c r="DK271" s="4">
        <v>2.657</v>
      </c>
      <c r="DL271" s="9">
        <f t="shared" si="2254"/>
        <v>26570</v>
      </c>
      <c r="DM271" s="6">
        <v>0</v>
      </c>
      <c r="DN271" s="4">
        <v>0</v>
      </c>
      <c r="DO271" s="9">
        <f t="shared" si="2255"/>
        <v>0</v>
      </c>
      <c r="DP271" s="6">
        <v>0</v>
      </c>
      <c r="DQ271" s="4">
        <v>0</v>
      </c>
      <c r="DR271" s="9">
        <f t="shared" si="2256"/>
        <v>0</v>
      </c>
      <c r="DS271" s="6">
        <v>0</v>
      </c>
      <c r="DT271" s="4">
        <v>0</v>
      </c>
      <c r="DU271" s="9">
        <f t="shared" si="2257"/>
        <v>0</v>
      </c>
      <c r="DV271" s="5">
        <v>2.7640000000000001E-2</v>
      </c>
      <c r="DW271" s="4">
        <v>1.589</v>
      </c>
      <c r="DX271" s="9">
        <f t="shared" si="2258"/>
        <v>57489.146164978287</v>
      </c>
      <c r="DY271" s="5">
        <v>1.29617</v>
      </c>
      <c r="DZ271" s="4">
        <v>47.106999999999999</v>
      </c>
      <c r="EA271" s="9">
        <f t="shared" si="2259"/>
        <v>36343.226582932795</v>
      </c>
      <c r="EB271" s="6">
        <v>0</v>
      </c>
      <c r="EC271" s="4">
        <v>0</v>
      </c>
      <c r="ED271" s="9">
        <f t="shared" si="2260"/>
        <v>0</v>
      </c>
      <c r="EE271" s="6">
        <v>0</v>
      </c>
      <c r="EF271" s="4">
        <v>0</v>
      </c>
      <c r="EG271" s="9">
        <f t="shared" si="2261"/>
        <v>0</v>
      </c>
      <c r="EH271" s="6">
        <v>0</v>
      </c>
      <c r="EI271" s="4">
        <v>0</v>
      </c>
      <c r="EJ271" s="9">
        <f t="shared" si="2262"/>
        <v>0</v>
      </c>
      <c r="EK271" s="6">
        <v>0</v>
      </c>
      <c r="EL271" s="4">
        <v>0</v>
      </c>
      <c r="EM271" s="9">
        <f t="shared" si="2263"/>
        <v>0</v>
      </c>
      <c r="EN271" s="6">
        <v>0</v>
      </c>
      <c r="EO271" s="4">
        <v>0</v>
      </c>
      <c r="EP271" s="9">
        <f t="shared" si="2264"/>
        <v>0</v>
      </c>
      <c r="EQ271" s="6">
        <v>0</v>
      </c>
      <c r="ER271" s="4">
        <v>0</v>
      </c>
      <c r="ES271" s="9">
        <f t="shared" si="2265"/>
        <v>0</v>
      </c>
      <c r="ET271" s="6">
        <v>0</v>
      </c>
      <c r="EU271" s="4">
        <v>0</v>
      </c>
      <c r="EV271" s="9">
        <f t="shared" si="2266"/>
        <v>0</v>
      </c>
      <c r="EW271" s="6">
        <v>0</v>
      </c>
      <c r="EX271" s="4">
        <v>0</v>
      </c>
      <c r="EY271" s="9">
        <f t="shared" si="2267"/>
        <v>0</v>
      </c>
      <c r="EZ271" s="6">
        <v>0</v>
      </c>
      <c r="FA271" s="4">
        <v>0</v>
      </c>
      <c r="FB271" s="9">
        <f t="shared" si="2268"/>
        <v>0</v>
      </c>
      <c r="FC271" s="6">
        <v>0</v>
      </c>
      <c r="FD271" s="4">
        <v>0</v>
      </c>
      <c r="FE271" s="9">
        <f t="shared" si="2269"/>
        <v>0</v>
      </c>
      <c r="FF271" s="6">
        <v>0</v>
      </c>
      <c r="FG271" s="4">
        <v>0</v>
      </c>
      <c r="FH271" s="9">
        <f t="shared" si="2270"/>
        <v>0</v>
      </c>
      <c r="FI271" s="6">
        <v>0</v>
      </c>
      <c r="FJ271" s="4">
        <v>0</v>
      </c>
      <c r="FK271" s="9">
        <f t="shared" si="2271"/>
        <v>0</v>
      </c>
      <c r="FL271" s="6">
        <v>0</v>
      </c>
      <c r="FM271" s="4">
        <v>0</v>
      </c>
      <c r="FN271" s="9">
        <f t="shared" si="2272"/>
        <v>0</v>
      </c>
      <c r="FO271" s="6">
        <v>0</v>
      </c>
      <c r="FP271" s="4">
        <v>0</v>
      </c>
      <c r="FQ271" s="9">
        <f t="shared" si="2273"/>
        <v>0</v>
      </c>
      <c r="FR271" s="6">
        <v>0</v>
      </c>
      <c r="FS271" s="4">
        <v>0</v>
      </c>
      <c r="FT271" s="9">
        <f t="shared" si="2274"/>
        <v>0</v>
      </c>
      <c r="FU271" s="6">
        <v>0</v>
      </c>
      <c r="FV271" s="4">
        <v>0</v>
      </c>
      <c r="FW271" s="9">
        <f t="shared" si="2275"/>
        <v>0</v>
      </c>
      <c r="FX271" s="6">
        <v>0</v>
      </c>
      <c r="FY271" s="4">
        <v>0</v>
      </c>
      <c r="FZ271" s="9">
        <f t="shared" si="2276"/>
        <v>0</v>
      </c>
      <c r="GA271" s="6">
        <v>0</v>
      </c>
      <c r="GB271" s="4">
        <v>0</v>
      </c>
      <c r="GC271" s="9">
        <f t="shared" si="2277"/>
        <v>0</v>
      </c>
      <c r="GD271" s="6">
        <v>0</v>
      </c>
      <c r="GE271" s="4">
        <v>0</v>
      </c>
      <c r="GF271" s="9">
        <f t="shared" si="2278"/>
        <v>0</v>
      </c>
      <c r="GG271" s="6">
        <v>0</v>
      </c>
      <c r="GH271" s="4">
        <v>0</v>
      </c>
      <c r="GI271" s="9">
        <f t="shared" si="2279"/>
        <v>0</v>
      </c>
      <c r="GJ271" s="6">
        <v>0</v>
      </c>
      <c r="GK271" s="4">
        <v>0</v>
      </c>
      <c r="GL271" s="9">
        <f t="shared" si="2280"/>
        <v>0</v>
      </c>
      <c r="GM271" s="6">
        <v>0</v>
      </c>
      <c r="GN271" s="4">
        <v>0</v>
      </c>
      <c r="GO271" s="9">
        <f t="shared" si="2281"/>
        <v>0</v>
      </c>
      <c r="GP271" s="6">
        <v>0</v>
      </c>
      <c r="GQ271" s="4">
        <v>0</v>
      </c>
      <c r="GR271" s="9">
        <f t="shared" si="2282"/>
        <v>0</v>
      </c>
      <c r="GS271" s="6">
        <v>0</v>
      </c>
      <c r="GT271" s="4">
        <v>0</v>
      </c>
      <c r="GU271" s="9">
        <f t="shared" si="2283"/>
        <v>0</v>
      </c>
      <c r="GV271" s="6">
        <v>0</v>
      </c>
      <c r="GW271" s="4">
        <v>0</v>
      </c>
      <c r="GX271" s="9">
        <f t="shared" si="2284"/>
        <v>0</v>
      </c>
      <c r="GY271" s="6">
        <v>0</v>
      </c>
      <c r="GZ271" s="4">
        <v>0</v>
      </c>
      <c r="HA271" s="9">
        <f t="shared" si="2285"/>
        <v>0</v>
      </c>
      <c r="HB271" s="6">
        <v>0</v>
      </c>
      <c r="HC271" s="4">
        <v>0</v>
      </c>
      <c r="HD271" s="9">
        <f t="shared" si="2286"/>
        <v>0</v>
      </c>
      <c r="HE271" s="5">
        <v>0.08</v>
      </c>
      <c r="HF271" s="4">
        <v>4.6159999999999997</v>
      </c>
      <c r="HG271" s="9">
        <f t="shared" si="2287"/>
        <v>57699.999999999993</v>
      </c>
      <c r="HH271" s="6">
        <v>0</v>
      </c>
      <c r="HI271" s="4">
        <v>0</v>
      </c>
      <c r="HJ271" s="9">
        <f t="shared" si="2288"/>
        <v>0</v>
      </c>
      <c r="HK271" s="6">
        <v>0</v>
      </c>
      <c r="HL271" s="4">
        <v>0</v>
      </c>
      <c r="HM271" s="9">
        <f t="shared" si="2289"/>
        <v>0</v>
      </c>
      <c r="HN271" s="5">
        <v>6.606999999999999E-2</v>
      </c>
      <c r="HO271" s="4">
        <v>3.661</v>
      </c>
      <c r="HP271" s="9">
        <f t="shared" si="2290"/>
        <v>55410.927803844417</v>
      </c>
      <c r="HQ271" s="5">
        <v>0.47567999999999999</v>
      </c>
      <c r="HR271" s="4">
        <v>24.131</v>
      </c>
      <c r="HS271" s="9">
        <f t="shared" si="2291"/>
        <v>50729.482004709047</v>
      </c>
      <c r="HT271" s="6">
        <f t="shared" si="2293"/>
        <v>71.838400000000007</v>
      </c>
      <c r="HU271" s="10">
        <f t="shared" si="2294"/>
        <v>7553.3050000000003</v>
      </c>
    </row>
    <row r="272" spans="1:229" x14ac:dyDescent="0.3">
      <c r="A272" s="66">
        <v>2024</v>
      </c>
      <c r="B272" s="67" t="s">
        <v>8</v>
      </c>
      <c r="C272" s="5">
        <v>1.9E-2</v>
      </c>
      <c r="D272" s="4">
        <v>1.177</v>
      </c>
      <c r="E272" s="9">
        <f t="shared" si="2295"/>
        <v>61947.368421052641</v>
      </c>
      <c r="F272" s="6">
        <v>0</v>
      </c>
      <c r="G272" s="4">
        <v>0</v>
      </c>
      <c r="H272" s="9">
        <f t="shared" si="2218"/>
        <v>0</v>
      </c>
      <c r="I272" s="6">
        <v>0</v>
      </c>
      <c r="J272" s="4">
        <v>0</v>
      </c>
      <c r="K272" s="9">
        <f t="shared" si="2219"/>
        <v>0</v>
      </c>
      <c r="L272" s="6">
        <v>0</v>
      </c>
      <c r="M272" s="4">
        <v>0</v>
      </c>
      <c r="N272" s="9">
        <f t="shared" si="2220"/>
        <v>0</v>
      </c>
      <c r="O272" s="6">
        <v>0</v>
      </c>
      <c r="P272" s="4">
        <v>0</v>
      </c>
      <c r="Q272" s="9">
        <f t="shared" si="2221"/>
        <v>0</v>
      </c>
      <c r="R272" s="6">
        <v>0</v>
      </c>
      <c r="S272" s="4">
        <v>0</v>
      </c>
      <c r="T272" s="9">
        <f t="shared" si="2222"/>
        <v>0</v>
      </c>
      <c r="U272" s="5">
        <v>1.7646999999999999</v>
      </c>
      <c r="V272" s="4">
        <v>172.328</v>
      </c>
      <c r="W272" s="9">
        <f t="shared" si="2223"/>
        <v>97652.858842862814</v>
      </c>
      <c r="X272" s="6">
        <v>0</v>
      </c>
      <c r="Y272" s="4">
        <v>0</v>
      </c>
      <c r="Z272" s="9">
        <f t="shared" si="2224"/>
        <v>0</v>
      </c>
      <c r="AA272" s="6">
        <v>0</v>
      </c>
      <c r="AB272" s="4">
        <v>0</v>
      </c>
      <c r="AC272" s="9">
        <f t="shared" si="2225"/>
        <v>0</v>
      </c>
      <c r="AD272" s="6">
        <v>0</v>
      </c>
      <c r="AE272" s="4">
        <v>0</v>
      </c>
      <c r="AF272" s="9">
        <f t="shared" si="2226"/>
        <v>0</v>
      </c>
      <c r="AG272" s="5">
        <v>6.8899999999999994E-3</v>
      </c>
      <c r="AH272" s="4">
        <v>2.0779999999999998</v>
      </c>
      <c r="AI272" s="9">
        <f t="shared" si="2227"/>
        <v>301596.51669085631</v>
      </c>
      <c r="AJ272" s="6">
        <v>0</v>
      </c>
      <c r="AK272" s="4">
        <v>0</v>
      </c>
      <c r="AL272" s="9">
        <f t="shared" si="2228"/>
        <v>0</v>
      </c>
      <c r="AM272" s="6">
        <v>0</v>
      </c>
      <c r="AN272" s="4">
        <v>0</v>
      </c>
      <c r="AO272" s="9">
        <f t="shared" si="2229"/>
        <v>0</v>
      </c>
      <c r="AP272" s="5">
        <v>0.125</v>
      </c>
      <c r="AQ272" s="4">
        <v>4.4249999999999998</v>
      </c>
      <c r="AR272" s="9">
        <f t="shared" si="2230"/>
        <v>35400</v>
      </c>
      <c r="AS272" s="6">
        <v>0</v>
      </c>
      <c r="AT272" s="4">
        <v>0</v>
      </c>
      <c r="AU272" s="9">
        <f t="shared" si="2231"/>
        <v>0</v>
      </c>
      <c r="AV272" s="6">
        <v>0</v>
      </c>
      <c r="AW272" s="4">
        <v>0</v>
      </c>
      <c r="AX272" s="9">
        <f t="shared" si="2232"/>
        <v>0</v>
      </c>
      <c r="AY272" s="6">
        <v>0</v>
      </c>
      <c r="AZ272" s="4">
        <v>0</v>
      </c>
      <c r="BA272" s="9">
        <f t="shared" si="2233"/>
        <v>0</v>
      </c>
      <c r="BB272" s="6">
        <v>0</v>
      </c>
      <c r="BC272" s="4">
        <v>0</v>
      </c>
      <c r="BD272" s="9">
        <f t="shared" si="2234"/>
        <v>0</v>
      </c>
      <c r="BE272" s="6">
        <v>0</v>
      </c>
      <c r="BF272" s="4">
        <v>0</v>
      </c>
      <c r="BG272" s="9">
        <f t="shared" si="2235"/>
        <v>0</v>
      </c>
      <c r="BH272" s="5">
        <v>0.19683</v>
      </c>
      <c r="BI272" s="4">
        <v>12.1</v>
      </c>
      <c r="BJ272" s="9">
        <f t="shared" si="2236"/>
        <v>61474.368744601939</v>
      </c>
      <c r="BK272" s="5">
        <v>5</v>
      </c>
      <c r="BL272" s="4">
        <v>915.50599999999997</v>
      </c>
      <c r="BM272" s="9">
        <f t="shared" si="2237"/>
        <v>183101.2</v>
      </c>
      <c r="BN272" s="6">
        <v>0</v>
      </c>
      <c r="BO272" s="4">
        <v>0</v>
      </c>
      <c r="BP272" s="9">
        <f t="shared" si="2238"/>
        <v>0</v>
      </c>
      <c r="BQ272" s="6">
        <v>0</v>
      </c>
      <c r="BR272" s="4">
        <v>0</v>
      </c>
      <c r="BS272" s="9">
        <f t="shared" si="2239"/>
        <v>0</v>
      </c>
      <c r="BT272" s="6">
        <v>0</v>
      </c>
      <c r="BU272" s="4">
        <v>0</v>
      </c>
      <c r="BV272" s="9">
        <f t="shared" si="2240"/>
        <v>0</v>
      </c>
      <c r="BW272" s="6">
        <v>0</v>
      </c>
      <c r="BX272" s="4">
        <v>0</v>
      </c>
      <c r="BY272" s="9">
        <f t="shared" si="2241"/>
        <v>0</v>
      </c>
      <c r="BZ272" s="6">
        <v>0</v>
      </c>
      <c r="CA272" s="4">
        <v>0</v>
      </c>
      <c r="CB272" s="9">
        <f t="shared" si="2242"/>
        <v>0</v>
      </c>
      <c r="CC272" s="5">
        <v>2.1499999999999998E-2</v>
      </c>
      <c r="CD272" s="4">
        <v>1.69</v>
      </c>
      <c r="CE272" s="9">
        <f t="shared" si="2243"/>
        <v>78604.651162790702</v>
      </c>
      <c r="CF272" s="6">
        <v>0</v>
      </c>
      <c r="CG272" s="4">
        <v>0</v>
      </c>
      <c r="CH272" s="9">
        <f t="shared" si="2244"/>
        <v>0</v>
      </c>
      <c r="CI272" s="6">
        <v>0</v>
      </c>
      <c r="CJ272" s="4">
        <v>0</v>
      </c>
      <c r="CK272" s="9">
        <f t="shared" si="2245"/>
        <v>0</v>
      </c>
      <c r="CL272" s="6">
        <v>0</v>
      </c>
      <c r="CM272" s="4">
        <v>0</v>
      </c>
      <c r="CN272" s="9">
        <f t="shared" si="2246"/>
        <v>0</v>
      </c>
      <c r="CO272" s="6">
        <v>0</v>
      </c>
      <c r="CP272" s="4">
        <v>0</v>
      </c>
      <c r="CQ272" s="9">
        <f t="shared" si="2247"/>
        <v>0</v>
      </c>
      <c r="CR272" s="6">
        <v>0</v>
      </c>
      <c r="CS272" s="4">
        <v>0</v>
      </c>
      <c r="CT272" s="9">
        <f t="shared" si="2248"/>
        <v>0</v>
      </c>
      <c r="CU272" s="6">
        <v>0</v>
      </c>
      <c r="CV272" s="4">
        <v>0</v>
      </c>
      <c r="CW272" s="9">
        <f t="shared" si="2249"/>
        <v>0</v>
      </c>
      <c r="CX272" s="6">
        <v>0</v>
      </c>
      <c r="CY272" s="4">
        <v>0</v>
      </c>
      <c r="CZ272" s="9">
        <f t="shared" si="2250"/>
        <v>0</v>
      </c>
      <c r="DA272" s="6">
        <v>0</v>
      </c>
      <c r="DB272" s="4">
        <v>0</v>
      </c>
      <c r="DC272" s="9">
        <f t="shared" si="2251"/>
        <v>0</v>
      </c>
      <c r="DD272" s="5">
        <v>0.34933999999999998</v>
      </c>
      <c r="DE272" s="4">
        <v>10.097</v>
      </c>
      <c r="DF272" s="9">
        <f t="shared" si="2252"/>
        <v>28903.074368809754</v>
      </c>
      <c r="DG272" s="5">
        <v>7.4999999999999997E-2</v>
      </c>
      <c r="DH272" s="4">
        <v>3.492</v>
      </c>
      <c r="DI272" s="9">
        <f t="shared" si="2253"/>
        <v>46560</v>
      </c>
      <c r="DJ272" s="5">
        <v>2.98E-2</v>
      </c>
      <c r="DK272" s="4">
        <v>1.5329999999999999</v>
      </c>
      <c r="DL272" s="9">
        <f t="shared" si="2254"/>
        <v>51442.953020134228</v>
      </c>
      <c r="DM272" s="6">
        <v>0</v>
      </c>
      <c r="DN272" s="4">
        <v>0</v>
      </c>
      <c r="DO272" s="9">
        <f t="shared" si="2255"/>
        <v>0</v>
      </c>
      <c r="DP272" s="6">
        <v>0</v>
      </c>
      <c r="DQ272" s="4">
        <v>0</v>
      </c>
      <c r="DR272" s="9">
        <f t="shared" si="2256"/>
        <v>0</v>
      </c>
      <c r="DS272" s="6">
        <v>0</v>
      </c>
      <c r="DT272" s="4">
        <v>0</v>
      </c>
      <c r="DU272" s="9">
        <f t="shared" si="2257"/>
        <v>0</v>
      </c>
      <c r="DV272" s="5">
        <v>1.8720000000000001E-2</v>
      </c>
      <c r="DW272" s="4">
        <v>1.611</v>
      </c>
      <c r="DX272" s="9">
        <f t="shared" si="2258"/>
        <v>86057.692307692312</v>
      </c>
      <c r="DY272" s="5">
        <v>0.79552</v>
      </c>
      <c r="DZ272" s="4">
        <v>48.564</v>
      </c>
      <c r="EA272" s="9">
        <f t="shared" si="2259"/>
        <v>61046.862429605797</v>
      </c>
      <c r="EB272" s="6">
        <v>0</v>
      </c>
      <c r="EC272" s="4">
        <v>0</v>
      </c>
      <c r="ED272" s="9">
        <f t="shared" si="2260"/>
        <v>0</v>
      </c>
      <c r="EE272" s="6">
        <v>0</v>
      </c>
      <c r="EF272" s="4">
        <v>0</v>
      </c>
      <c r="EG272" s="9">
        <f t="shared" si="2261"/>
        <v>0</v>
      </c>
      <c r="EH272" s="6">
        <v>0</v>
      </c>
      <c r="EI272" s="4">
        <v>0</v>
      </c>
      <c r="EJ272" s="9">
        <f t="shared" si="2262"/>
        <v>0</v>
      </c>
      <c r="EK272" s="6">
        <v>0</v>
      </c>
      <c r="EL272" s="4">
        <v>0</v>
      </c>
      <c r="EM272" s="9">
        <f t="shared" si="2263"/>
        <v>0</v>
      </c>
      <c r="EN272" s="6">
        <v>0</v>
      </c>
      <c r="EO272" s="4">
        <v>0</v>
      </c>
      <c r="EP272" s="9">
        <f t="shared" si="2264"/>
        <v>0</v>
      </c>
      <c r="EQ272" s="6">
        <v>0</v>
      </c>
      <c r="ER272" s="4">
        <v>0</v>
      </c>
      <c r="ES272" s="9">
        <f t="shared" si="2265"/>
        <v>0</v>
      </c>
      <c r="ET272" s="6">
        <v>0</v>
      </c>
      <c r="EU272" s="4">
        <v>0</v>
      </c>
      <c r="EV272" s="9">
        <f t="shared" si="2266"/>
        <v>0</v>
      </c>
      <c r="EW272" s="6">
        <v>0</v>
      </c>
      <c r="EX272" s="4">
        <v>0</v>
      </c>
      <c r="EY272" s="9">
        <f t="shared" si="2267"/>
        <v>0</v>
      </c>
      <c r="EZ272" s="6">
        <v>0</v>
      </c>
      <c r="FA272" s="4">
        <v>0</v>
      </c>
      <c r="FB272" s="9">
        <f t="shared" si="2268"/>
        <v>0</v>
      </c>
      <c r="FC272" s="6">
        <v>0</v>
      </c>
      <c r="FD272" s="4">
        <v>0</v>
      </c>
      <c r="FE272" s="9">
        <f t="shared" si="2269"/>
        <v>0</v>
      </c>
      <c r="FF272" s="6">
        <v>0</v>
      </c>
      <c r="FG272" s="4">
        <v>0</v>
      </c>
      <c r="FH272" s="9">
        <f t="shared" si="2270"/>
        <v>0</v>
      </c>
      <c r="FI272" s="6">
        <v>0</v>
      </c>
      <c r="FJ272" s="4">
        <v>0</v>
      </c>
      <c r="FK272" s="9">
        <f t="shared" si="2271"/>
        <v>0</v>
      </c>
      <c r="FL272" s="6">
        <v>0</v>
      </c>
      <c r="FM272" s="4">
        <v>0</v>
      </c>
      <c r="FN272" s="9">
        <f t="shared" si="2272"/>
        <v>0</v>
      </c>
      <c r="FO272" s="6">
        <v>0</v>
      </c>
      <c r="FP272" s="4">
        <v>0</v>
      </c>
      <c r="FQ272" s="9">
        <f t="shared" si="2273"/>
        <v>0</v>
      </c>
      <c r="FR272" s="6">
        <v>0</v>
      </c>
      <c r="FS272" s="4">
        <v>0</v>
      </c>
      <c r="FT272" s="9">
        <f t="shared" si="2274"/>
        <v>0</v>
      </c>
      <c r="FU272" s="6">
        <v>0</v>
      </c>
      <c r="FV272" s="4">
        <v>0</v>
      </c>
      <c r="FW272" s="9">
        <f t="shared" si="2275"/>
        <v>0</v>
      </c>
      <c r="FX272" s="6">
        <v>0</v>
      </c>
      <c r="FY272" s="4">
        <v>0</v>
      </c>
      <c r="FZ272" s="9">
        <f t="shared" si="2276"/>
        <v>0</v>
      </c>
      <c r="GA272" s="6">
        <v>0</v>
      </c>
      <c r="GB272" s="4">
        <v>0</v>
      </c>
      <c r="GC272" s="9">
        <f t="shared" si="2277"/>
        <v>0</v>
      </c>
      <c r="GD272" s="6">
        <v>0</v>
      </c>
      <c r="GE272" s="4">
        <v>0</v>
      </c>
      <c r="GF272" s="9">
        <f t="shared" si="2278"/>
        <v>0</v>
      </c>
      <c r="GG272" s="5">
        <v>1E-3</v>
      </c>
      <c r="GH272" s="4">
        <v>0.92200000000000004</v>
      </c>
      <c r="GI272" s="9">
        <f t="shared" si="2279"/>
        <v>922000</v>
      </c>
      <c r="GJ272" s="6">
        <v>0</v>
      </c>
      <c r="GK272" s="4">
        <v>0</v>
      </c>
      <c r="GL272" s="9">
        <f t="shared" si="2280"/>
        <v>0</v>
      </c>
      <c r="GM272" s="6">
        <v>0</v>
      </c>
      <c r="GN272" s="4">
        <v>0</v>
      </c>
      <c r="GO272" s="9">
        <f t="shared" si="2281"/>
        <v>0</v>
      </c>
      <c r="GP272" s="6">
        <v>0</v>
      </c>
      <c r="GQ272" s="4">
        <v>0</v>
      </c>
      <c r="GR272" s="9">
        <f t="shared" si="2282"/>
        <v>0</v>
      </c>
      <c r="GS272" s="6">
        <v>0</v>
      </c>
      <c r="GT272" s="4">
        <v>0</v>
      </c>
      <c r="GU272" s="9">
        <f t="shared" si="2283"/>
        <v>0</v>
      </c>
      <c r="GV272" s="6">
        <v>0</v>
      </c>
      <c r="GW272" s="4">
        <v>0</v>
      </c>
      <c r="GX272" s="9">
        <f t="shared" si="2284"/>
        <v>0</v>
      </c>
      <c r="GY272" s="6">
        <v>0</v>
      </c>
      <c r="GZ272" s="4">
        <v>0</v>
      </c>
      <c r="HA272" s="9">
        <f t="shared" si="2285"/>
        <v>0</v>
      </c>
      <c r="HB272" s="6">
        <v>0</v>
      </c>
      <c r="HC272" s="4">
        <v>0</v>
      </c>
      <c r="HD272" s="9">
        <f t="shared" si="2286"/>
        <v>0</v>
      </c>
      <c r="HE272" s="6">
        <v>0</v>
      </c>
      <c r="HF272" s="4">
        <v>0</v>
      </c>
      <c r="HG272" s="9">
        <f t="shared" si="2287"/>
        <v>0</v>
      </c>
      <c r="HH272" s="6">
        <v>0</v>
      </c>
      <c r="HI272" s="4">
        <v>0</v>
      </c>
      <c r="HJ272" s="9">
        <f t="shared" si="2288"/>
        <v>0</v>
      </c>
      <c r="HK272" s="5">
        <v>5.0000000000000001E-4</v>
      </c>
      <c r="HL272" s="4">
        <v>0.93</v>
      </c>
      <c r="HM272" s="9">
        <f t="shared" si="2289"/>
        <v>1860000</v>
      </c>
      <c r="HN272" s="5">
        <v>0.26600000000000001</v>
      </c>
      <c r="HO272" s="4">
        <v>13.923999999999999</v>
      </c>
      <c r="HP272" s="9">
        <f t="shared" si="2290"/>
        <v>52345.86466165413</v>
      </c>
      <c r="HQ272" s="5">
        <v>60.04</v>
      </c>
      <c r="HR272" s="4">
        <v>5756.0770000000002</v>
      </c>
      <c r="HS272" s="9">
        <f t="shared" si="2291"/>
        <v>95870.702864756837</v>
      </c>
      <c r="HT272" s="6">
        <f t="shared" si="2293"/>
        <v>68.709800000000001</v>
      </c>
      <c r="HU272" s="10">
        <f t="shared" si="2294"/>
        <v>6946.4540000000006</v>
      </c>
    </row>
    <row r="273" spans="1:229" x14ac:dyDescent="0.3">
      <c r="A273" s="66">
        <v>2024</v>
      </c>
      <c r="B273" s="67" t="s">
        <v>9</v>
      </c>
      <c r="C273" s="6">
        <v>0</v>
      </c>
      <c r="D273" s="4">
        <v>0</v>
      </c>
      <c r="E273" s="9">
        <f t="shared" si="2295"/>
        <v>0</v>
      </c>
      <c r="F273" s="6">
        <v>0</v>
      </c>
      <c r="G273" s="4">
        <v>0</v>
      </c>
      <c r="H273" s="9">
        <f t="shared" si="2218"/>
        <v>0</v>
      </c>
      <c r="I273" s="6">
        <v>0</v>
      </c>
      <c r="J273" s="4">
        <v>0</v>
      </c>
      <c r="K273" s="9">
        <f t="shared" si="2219"/>
        <v>0</v>
      </c>
      <c r="L273" s="6">
        <v>0</v>
      </c>
      <c r="M273" s="4">
        <v>0</v>
      </c>
      <c r="N273" s="9">
        <f t="shared" si="2220"/>
        <v>0</v>
      </c>
      <c r="O273" s="6">
        <v>0</v>
      </c>
      <c r="P273" s="4">
        <v>0</v>
      </c>
      <c r="Q273" s="9">
        <f t="shared" si="2221"/>
        <v>0</v>
      </c>
      <c r="R273" s="6">
        <v>0</v>
      </c>
      <c r="S273" s="4">
        <v>0</v>
      </c>
      <c r="T273" s="9">
        <f t="shared" si="2222"/>
        <v>0</v>
      </c>
      <c r="U273" s="6">
        <v>0</v>
      </c>
      <c r="V273" s="4">
        <v>0</v>
      </c>
      <c r="W273" s="9">
        <f t="shared" si="2223"/>
        <v>0</v>
      </c>
      <c r="X273" s="6">
        <v>0</v>
      </c>
      <c r="Y273" s="4">
        <v>0</v>
      </c>
      <c r="Z273" s="9">
        <f t="shared" si="2224"/>
        <v>0</v>
      </c>
      <c r="AA273" s="6">
        <v>0</v>
      </c>
      <c r="AB273" s="4">
        <v>0</v>
      </c>
      <c r="AC273" s="9">
        <f t="shared" si="2225"/>
        <v>0</v>
      </c>
      <c r="AD273" s="6">
        <v>0</v>
      </c>
      <c r="AE273" s="4">
        <v>0</v>
      </c>
      <c r="AF273" s="9">
        <f t="shared" si="2226"/>
        <v>0</v>
      </c>
      <c r="AG273" s="6">
        <v>0</v>
      </c>
      <c r="AH273" s="4">
        <v>0</v>
      </c>
      <c r="AI273" s="9">
        <f t="shared" si="2227"/>
        <v>0</v>
      </c>
      <c r="AJ273" s="6">
        <v>0</v>
      </c>
      <c r="AK273" s="4">
        <v>0</v>
      </c>
      <c r="AL273" s="9">
        <f t="shared" si="2228"/>
        <v>0</v>
      </c>
      <c r="AM273" s="6">
        <v>0</v>
      </c>
      <c r="AN273" s="4">
        <v>0</v>
      </c>
      <c r="AO273" s="9">
        <f t="shared" si="2229"/>
        <v>0</v>
      </c>
      <c r="AP273" s="6">
        <v>0</v>
      </c>
      <c r="AQ273" s="4">
        <v>0</v>
      </c>
      <c r="AR273" s="9">
        <f t="shared" si="2230"/>
        <v>0</v>
      </c>
      <c r="AS273" s="6">
        <v>0</v>
      </c>
      <c r="AT273" s="4">
        <v>0</v>
      </c>
      <c r="AU273" s="9">
        <f t="shared" si="2231"/>
        <v>0</v>
      </c>
      <c r="AV273" s="6">
        <v>0</v>
      </c>
      <c r="AW273" s="4">
        <v>0</v>
      </c>
      <c r="AX273" s="9">
        <f t="shared" si="2232"/>
        <v>0</v>
      </c>
      <c r="AY273" s="6">
        <v>0</v>
      </c>
      <c r="AZ273" s="4">
        <v>0</v>
      </c>
      <c r="BA273" s="9">
        <f t="shared" si="2233"/>
        <v>0</v>
      </c>
      <c r="BB273" s="6">
        <v>0</v>
      </c>
      <c r="BC273" s="4">
        <v>0</v>
      </c>
      <c r="BD273" s="9">
        <f t="shared" si="2234"/>
        <v>0</v>
      </c>
      <c r="BE273" s="6">
        <v>0</v>
      </c>
      <c r="BF273" s="4">
        <v>0</v>
      </c>
      <c r="BG273" s="9">
        <f t="shared" si="2235"/>
        <v>0</v>
      </c>
      <c r="BH273" s="6">
        <v>0</v>
      </c>
      <c r="BI273" s="4">
        <v>0</v>
      </c>
      <c r="BJ273" s="9">
        <f t="shared" si="2236"/>
        <v>0</v>
      </c>
      <c r="BK273" s="6">
        <v>0</v>
      </c>
      <c r="BL273" s="4">
        <v>0</v>
      </c>
      <c r="BM273" s="9">
        <f t="shared" si="2237"/>
        <v>0</v>
      </c>
      <c r="BN273" s="6">
        <v>0</v>
      </c>
      <c r="BO273" s="4">
        <v>0</v>
      </c>
      <c r="BP273" s="9">
        <f t="shared" si="2238"/>
        <v>0</v>
      </c>
      <c r="BQ273" s="6">
        <v>0</v>
      </c>
      <c r="BR273" s="4">
        <v>0</v>
      </c>
      <c r="BS273" s="9">
        <f t="shared" si="2239"/>
        <v>0</v>
      </c>
      <c r="BT273" s="6">
        <v>0</v>
      </c>
      <c r="BU273" s="4">
        <v>0</v>
      </c>
      <c r="BV273" s="9">
        <f t="shared" si="2240"/>
        <v>0</v>
      </c>
      <c r="BW273" s="6">
        <v>0</v>
      </c>
      <c r="BX273" s="4">
        <v>0</v>
      </c>
      <c r="BY273" s="9">
        <f t="shared" si="2241"/>
        <v>0</v>
      </c>
      <c r="BZ273" s="6">
        <v>0</v>
      </c>
      <c r="CA273" s="4">
        <v>0</v>
      </c>
      <c r="CB273" s="9">
        <f t="shared" si="2242"/>
        <v>0</v>
      </c>
      <c r="CC273" s="6">
        <v>0</v>
      </c>
      <c r="CD273" s="4">
        <v>0</v>
      </c>
      <c r="CE273" s="9">
        <f t="shared" si="2243"/>
        <v>0</v>
      </c>
      <c r="CF273" s="6">
        <v>0</v>
      </c>
      <c r="CG273" s="4">
        <v>0</v>
      </c>
      <c r="CH273" s="9">
        <f t="shared" si="2244"/>
        <v>0</v>
      </c>
      <c r="CI273" s="6">
        <v>0</v>
      </c>
      <c r="CJ273" s="4">
        <v>0</v>
      </c>
      <c r="CK273" s="9">
        <f t="shared" si="2245"/>
        <v>0</v>
      </c>
      <c r="CL273" s="6">
        <v>0</v>
      </c>
      <c r="CM273" s="4">
        <v>0</v>
      </c>
      <c r="CN273" s="9">
        <f t="shared" si="2246"/>
        <v>0</v>
      </c>
      <c r="CO273" s="6">
        <v>0</v>
      </c>
      <c r="CP273" s="4">
        <v>0</v>
      </c>
      <c r="CQ273" s="9">
        <f t="shared" si="2247"/>
        <v>0</v>
      </c>
      <c r="CR273" s="6">
        <v>0</v>
      </c>
      <c r="CS273" s="4">
        <v>0</v>
      </c>
      <c r="CT273" s="9">
        <f t="shared" si="2248"/>
        <v>0</v>
      </c>
      <c r="CU273" s="6">
        <v>0</v>
      </c>
      <c r="CV273" s="4">
        <v>0</v>
      </c>
      <c r="CW273" s="9">
        <f t="shared" si="2249"/>
        <v>0</v>
      </c>
      <c r="CX273" s="6">
        <v>0</v>
      </c>
      <c r="CY273" s="4">
        <v>0</v>
      </c>
      <c r="CZ273" s="9">
        <f t="shared" si="2250"/>
        <v>0</v>
      </c>
      <c r="DA273" s="6">
        <v>0</v>
      </c>
      <c r="DB273" s="4">
        <v>0</v>
      </c>
      <c r="DC273" s="9">
        <f t="shared" si="2251"/>
        <v>0</v>
      </c>
      <c r="DD273" s="6">
        <v>0</v>
      </c>
      <c r="DE273" s="4">
        <v>0</v>
      </c>
      <c r="DF273" s="9">
        <f t="shared" si="2252"/>
        <v>0</v>
      </c>
      <c r="DG273" s="6">
        <v>0</v>
      </c>
      <c r="DH273" s="4">
        <v>0</v>
      </c>
      <c r="DI273" s="9">
        <f t="shared" si="2253"/>
        <v>0</v>
      </c>
      <c r="DJ273" s="6">
        <v>0</v>
      </c>
      <c r="DK273" s="4">
        <v>0</v>
      </c>
      <c r="DL273" s="9">
        <f t="shared" si="2254"/>
        <v>0</v>
      </c>
      <c r="DM273" s="6">
        <v>0</v>
      </c>
      <c r="DN273" s="4">
        <v>0</v>
      </c>
      <c r="DO273" s="9">
        <f t="shared" si="2255"/>
        <v>0</v>
      </c>
      <c r="DP273" s="6">
        <v>0</v>
      </c>
      <c r="DQ273" s="4">
        <v>0</v>
      </c>
      <c r="DR273" s="9">
        <f t="shared" si="2256"/>
        <v>0</v>
      </c>
      <c r="DS273" s="6">
        <v>0</v>
      </c>
      <c r="DT273" s="4">
        <v>0</v>
      </c>
      <c r="DU273" s="9">
        <f t="shared" si="2257"/>
        <v>0</v>
      </c>
      <c r="DV273" s="6">
        <v>0</v>
      </c>
      <c r="DW273" s="4">
        <v>0</v>
      </c>
      <c r="DX273" s="9">
        <f t="shared" si="2258"/>
        <v>0</v>
      </c>
      <c r="DY273" s="6">
        <v>0</v>
      </c>
      <c r="DZ273" s="4">
        <v>0</v>
      </c>
      <c r="EA273" s="9">
        <f t="shared" si="2259"/>
        <v>0</v>
      </c>
      <c r="EB273" s="6">
        <v>0</v>
      </c>
      <c r="EC273" s="4">
        <v>0</v>
      </c>
      <c r="ED273" s="9">
        <f t="shared" si="2260"/>
        <v>0</v>
      </c>
      <c r="EE273" s="6">
        <v>0</v>
      </c>
      <c r="EF273" s="4">
        <v>0</v>
      </c>
      <c r="EG273" s="9">
        <f t="shared" si="2261"/>
        <v>0</v>
      </c>
      <c r="EH273" s="6">
        <v>0</v>
      </c>
      <c r="EI273" s="4">
        <v>0</v>
      </c>
      <c r="EJ273" s="9">
        <f t="shared" si="2262"/>
        <v>0</v>
      </c>
      <c r="EK273" s="6">
        <v>0</v>
      </c>
      <c r="EL273" s="4">
        <v>0</v>
      </c>
      <c r="EM273" s="9">
        <f t="shared" si="2263"/>
        <v>0</v>
      </c>
      <c r="EN273" s="6">
        <v>0</v>
      </c>
      <c r="EO273" s="4">
        <v>0</v>
      </c>
      <c r="EP273" s="9">
        <f t="shared" si="2264"/>
        <v>0</v>
      </c>
      <c r="EQ273" s="6">
        <v>0</v>
      </c>
      <c r="ER273" s="4">
        <v>0</v>
      </c>
      <c r="ES273" s="9">
        <f t="shared" si="2265"/>
        <v>0</v>
      </c>
      <c r="ET273" s="6">
        <v>0</v>
      </c>
      <c r="EU273" s="4">
        <v>0</v>
      </c>
      <c r="EV273" s="9">
        <f t="shared" si="2266"/>
        <v>0</v>
      </c>
      <c r="EW273" s="6">
        <v>0</v>
      </c>
      <c r="EX273" s="4">
        <v>0</v>
      </c>
      <c r="EY273" s="9">
        <f t="shared" si="2267"/>
        <v>0</v>
      </c>
      <c r="EZ273" s="6">
        <v>0</v>
      </c>
      <c r="FA273" s="4">
        <v>0</v>
      </c>
      <c r="FB273" s="9">
        <f t="shared" si="2268"/>
        <v>0</v>
      </c>
      <c r="FC273" s="6">
        <v>0</v>
      </c>
      <c r="FD273" s="4">
        <v>0</v>
      </c>
      <c r="FE273" s="9">
        <f t="shared" si="2269"/>
        <v>0</v>
      </c>
      <c r="FF273" s="6">
        <v>0</v>
      </c>
      <c r="FG273" s="4">
        <v>0</v>
      </c>
      <c r="FH273" s="9">
        <f t="shared" si="2270"/>
        <v>0</v>
      </c>
      <c r="FI273" s="6">
        <v>0</v>
      </c>
      <c r="FJ273" s="4">
        <v>0</v>
      </c>
      <c r="FK273" s="9">
        <f t="shared" si="2271"/>
        <v>0</v>
      </c>
      <c r="FL273" s="6">
        <v>0</v>
      </c>
      <c r="FM273" s="4">
        <v>0</v>
      </c>
      <c r="FN273" s="9">
        <f t="shared" si="2272"/>
        <v>0</v>
      </c>
      <c r="FO273" s="6">
        <v>0</v>
      </c>
      <c r="FP273" s="4">
        <v>0</v>
      </c>
      <c r="FQ273" s="9">
        <f t="shared" si="2273"/>
        <v>0</v>
      </c>
      <c r="FR273" s="6">
        <v>0</v>
      </c>
      <c r="FS273" s="4">
        <v>0</v>
      </c>
      <c r="FT273" s="9">
        <f t="shared" si="2274"/>
        <v>0</v>
      </c>
      <c r="FU273" s="6">
        <v>0</v>
      </c>
      <c r="FV273" s="4">
        <v>0</v>
      </c>
      <c r="FW273" s="9">
        <f t="shared" si="2275"/>
        <v>0</v>
      </c>
      <c r="FX273" s="6">
        <v>0</v>
      </c>
      <c r="FY273" s="4">
        <v>0</v>
      </c>
      <c r="FZ273" s="9">
        <f t="shared" si="2276"/>
        <v>0</v>
      </c>
      <c r="GA273" s="6">
        <v>0</v>
      </c>
      <c r="GB273" s="4">
        <v>0</v>
      </c>
      <c r="GC273" s="9">
        <f t="shared" si="2277"/>
        <v>0</v>
      </c>
      <c r="GD273" s="6">
        <v>0</v>
      </c>
      <c r="GE273" s="4">
        <v>0</v>
      </c>
      <c r="GF273" s="9">
        <f t="shared" si="2278"/>
        <v>0</v>
      </c>
      <c r="GG273" s="6">
        <v>0</v>
      </c>
      <c r="GH273" s="4">
        <v>0</v>
      </c>
      <c r="GI273" s="9">
        <f t="shared" si="2279"/>
        <v>0</v>
      </c>
      <c r="GJ273" s="6">
        <v>0</v>
      </c>
      <c r="GK273" s="4">
        <v>0</v>
      </c>
      <c r="GL273" s="9">
        <f t="shared" si="2280"/>
        <v>0</v>
      </c>
      <c r="GM273" s="6">
        <v>0</v>
      </c>
      <c r="GN273" s="4">
        <v>0</v>
      </c>
      <c r="GO273" s="9">
        <f t="shared" si="2281"/>
        <v>0</v>
      </c>
      <c r="GP273" s="6">
        <v>0</v>
      </c>
      <c r="GQ273" s="4">
        <v>0</v>
      </c>
      <c r="GR273" s="9">
        <f t="shared" si="2282"/>
        <v>0</v>
      </c>
      <c r="GS273" s="6">
        <v>0</v>
      </c>
      <c r="GT273" s="4">
        <v>0</v>
      </c>
      <c r="GU273" s="9">
        <f t="shared" si="2283"/>
        <v>0</v>
      </c>
      <c r="GV273" s="6">
        <v>0</v>
      </c>
      <c r="GW273" s="4">
        <v>0</v>
      </c>
      <c r="GX273" s="9">
        <f t="shared" si="2284"/>
        <v>0</v>
      </c>
      <c r="GY273" s="6">
        <v>0</v>
      </c>
      <c r="GZ273" s="4">
        <v>0</v>
      </c>
      <c r="HA273" s="9">
        <f t="shared" si="2285"/>
        <v>0</v>
      </c>
      <c r="HB273" s="6">
        <v>0</v>
      </c>
      <c r="HC273" s="4">
        <v>0</v>
      </c>
      <c r="HD273" s="9">
        <f t="shared" si="2286"/>
        <v>0</v>
      </c>
      <c r="HE273" s="6">
        <v>0</v>
      </c>
      <c r="HF273" s="4">
        <v>0</v>
      </c>
      <c r="HG273" s="9">
        <f t="shared" si="2287"/>
        <v>0</v>
      </c>
      <c r="HH273" s="6">
        <v>0</v>
      </c>
      <c r="HI273" s="4">
        <v>0</v>
      </c>
      <c r="HJ273" s="9">
        <f t="shared" si="2288"/>
        <v>0</v>
      </c>
      <c r="HK273" s="6">
        <v>0</v>
      </c>
      <c r="HL273" s="4">
        <v>0</v>
      </c>
      <c r="HM273" s="9">
        <f t="shared" si="2289"/>
        <v>0</v>
      </c>
      <c r="HN273" s="6">
        <v>0</v>
      </c>
      <c r="HO273" s="4">
        <v>0</v>
      </c>
      <c r="HP273" s="9">
        <f t="shared" si="2290"/>
        <v>0</v>
      </c>
      <c r="HQ273" s="6">
        <v>0</v>
      </c>
      <c r="HR273" s="4">
        <v>0</v>
      </c>
      <c r="HS273" s="9">
        <f t="shared" si="2291"/>
        <v>0</v>
      </c>
      <c r="HT273" s="6">
        <f t="shared" si="2293"/>
        <v>0</v>
      </c>
      <c r="HU273" s="10">
        <f t="shared" si="2294"/>
        <v>0</v>
      </c>
    </row>
    <row r="274" spans="1:229" x14ac:dyDescent="0.3">
      <c r="A274" s="66">
        <v>2024</v>
      </c>
      <c r="B274" s="67" t="s">
        <v>10</v>
      </c>
      <c r="C274" s="6">
        <v>0</v>
      </c>
      <c r="D274" s="4">
        <v>0</v>
      </c>
      <c r="E274" s="9">
        <f t="shared" si="2295"/>
        <v>0</v>
      </c>
      <c r="F274" s="6">
        <v>0</v>
      </c>
      <c r="G274" s="4">
        <v>0</v>
      </c>
      <c r="H274" s="9">
        <f t="shared" si="2218"/>
        <v>0</v>
      </c>
      <c r="I274" s="6">
        <v>0</v>
      </c>
      <c r="J274" s="4">
        <v>0</v>
      </c>
      <c r="K274" s="9">
        <f t="shared" si="2219"/>
        <v>0</v>
      </c>
      <c r="L274" s="6">
        <v>0</v>
      </c>
      <c r="M274" s="4">
        <v>0</v>
      </c>
      <c r="N274" s="9">
        <f t="shared" si="2220"/>
        <v>0</v>
      </c>
      <c r="O274" s="6">
        <v>0</v>
      </c>
      <c r="P274" s="4">
        <v>0</v>
      </c>
      <c r="Q274" s="9">
        <f t="shared" si="2221"/>
        <v>0</v>
      </c>
      <c r="R274" s="6">
        <v>0</v>
      </c>
      <c r="S274" s="4">
        <v>0</v>
      </c>
      <c r="T274" s="9">
        <f t="shared" si="2222"/>
        <v>0</v>
      </c>
      <c r="U274" s="6">
        <v>0</v>
      </c>
      <c r="V274" s="4">
        <v>0</v>
      </c>
      <c r="W274" s="9">
        <f t="shared" si="2223"/>
        <v>0</v>
      </c>
      <c r="X274" s="6">
        <v>0</v>
      </c>
      <c r="Y274" s="4">
        <v>0</v>
      </c>
      <c r="Z274" s="9">
        <f t="shared" si="2224"/>
        <v>0</v>
      </c>
      <c r="AA274" s="6">
        <v>0</v>
      </c>
      <c r="AB274" s="4">
        <v>0</v>
      </c>
      <c r="AC274" s="9">
        <f t="shared" si="2225"/>
        <v>0</v>
      </c>
      <c r="AD274" s="6">
        <v>0</v>
      </c>
      <c r="AE274" s="4">
        <v>0</v>
      </c>
      <c r="AF274" s="9">
        <f t="shared" si="2226"/>
        <v>0</v>
      </c>
      <c r="AG274" s="6">
        <v>0</v>
      </c>
      <c r="AH274" s="4">
        <v>0</v>
      </c>
      <c r="AI274" s="9">
        <f t="shared" si="2227"/>
        <v>0</v>
      </c>
      <c r="AJ274" s="6">
        <v>0</v>
      </c>
      <c r="AK274" s="4">
        <v>0</v>
      </c>
      <c r="AL274" s="9">
        <f t="shared" si="2228"/>
        <v>0</v>
      </c>
      <c r="AM274" s="6">
        <v>0</v>
      </c>
      <c r="AN274" s="4">
        <v>0</v>
      </c>
      <c r="AO274" s="9">
        <f t="shared" si="2229"/>
        <v>0</v>
      </c>
      <c r="AP274" s="6">
        <v>0</v>
      </c>
      <c r="AQ274" s="4">
        <v>0</v>
      </c>
      <c r="AR274" s="9">
        <f t="shared" si="2230"/>
        <v>0</v>
      </c>
      <c r="AS274" s="6">
        <v>0</v>
      </c>
      <c r="AT274" s="4">
        <v>0</v>
      </c>
      <c r="AU274" s="9">
        <f t="shared" si="2231"/>
        <v>0</v>
      </c>
      <c r="AV274" s="6">
        <v>0</v>
      </c>
      <c r="AW274" s="4">
        <v>0</v>
      </c>
      <c r="AX274" s="9">
        <f t="shared" si="2232"/>
        <v>0</v>
      </c>
      <c r="AY274" s="6">
        <v>0</v>
      </c>
      <c r="AZ274" s="4">
        <v>0</v>
      </c>
      <c r="BA274" s="9">
        <f t="shared" si="2233"/>
        <v>0</v>
      </c>
      <c r="BB274" s="6">
        <v>0</v>
      </c>
      <c r="BC274" s="4">
        <v>0</v>
      </c>
      <c r="BD274" s="9">
        <f t="shared" si="2234"/>
        <v>0</v>
      </c>
      <c r="BE274" s="6">
        <v>0</v>
      </c>
      <c r="BF274" s="4">
        <v>0</v>
      </c>
      <c r="BG274" s="9">
        <f t="shared" si="2235"/>
        <v>0</v>
      </c>
      <c r="BH274" s="6">
        <v>0</v>
      </c>
      <c r="BI274" s="4">
        <v>0</v>
      </c>
      <c r="BJ274" s="9">
        <f t="shared" si="2236"/>
        <v>0</v>
      </c>
      <c r="BK274" s="6">
        <v>0</v>
      </c>
      <c r="BL274" s="4">
        <v>0</v>
      </c>
      <c r="BM274" s="9">
        <f t="shared" si="2237"/>
        <v>0</v>
      </c>
      <c r="BN274" s="6">
        <v>0</v>
      </c>
      <c r="BO274" s="4">
        <v>0</v>
      </c>
      <c r="BP274" s="9">
        <f t="shared" si="2238"/>
        <v>0</v>
      </c>
      <c r="BQ274" s="6">
        <v>0</v>
      </c>
      <c r="BR274" s="4">
        <v>0</v>
      </c>
      <c r="BS274" s="9">
        <f t="shared" si="2239"/>
        <v>0</v>
      </c>
      <c r="BT274" s="6">
        <v>0</v>
      </c>
      <c r="BU274" s="4">
        <v>0</v>
      </c>
      <c r="BV274" s="9">
        <f t="shared" si="2240"/>
        <v>0</v>
      </c>
      <c r="BW274" s="6">
        <v>0</v>
      </c>
      <c r="BX274" s="4">
        <v>0</v>
      </c>
      <c r="BY274" s="9">
        <f t="shared" si="2241"/>
        <v>0</v>
      </c>
      <c r="BZ274" s="6">
        <v>0</v>
      </c>
      <c r="CA274" s="4">
        <v>0</v>
      </c>
      <c r="CB274" s="9">
        <f t="shared" si="2242"/>
        <v>0</v>
      </c>
      <c r="CC274" s="6">
        <v>0</v>
      </c>
      <c r="CD274" s="4">
        <v>0</v>
      </c>
      <c r="CE274" s="9">
        <f t="shared" si="2243"/>
        <v>0</v>
      </c>
      <c r="CF274" s="6">
        <v>0</v>
      </c>
      <c r="CG274" s="4">
        <v>0</v>
      </c>
      <c r="CH274" s="9">
        <f t="shared" si="2244"/>
        <v>0</v>
      </c>
      <c r="CI274" s="6">
        <v>0</v>
      </c>
      <c r="CJ274" s="4">
        <v>0</v>
      </c>
      <c r="CK274" s="9">
        <f t="shared" si="2245"/>
        <v>0</v>
      </c>
      <c r="CL274" s="6">
        <v>0</v>
      </c>
      <c r="CM274" s="4">
        <v>0</v>
      </c>
      <c r="CN274" s="9">
        <f t="shared" si="2246"/>
        <v>0</v>
      </c>
      <c r="CO274" s="6">
        <v>0</v>
      </c>
      <c r="CP274" s="4">
        <v>0</v>
      </c>
      <c r="CQ274" s="9">
        <f t="shared" si="2247"/>
        <v>0</v>
      </c>
      <c r="CR274" s="6">
        <v>0</v>
      </c>
      <c r="CS274" s="4">
        <v>0</v>
      </c>
      <c r="CT274" s="9">
        <f t="shared" si="2248"/>
        <v>0</v>
      </c>
      <c r="CU274" s="6">
        <v>0</v>
      </c>
      <c r="CV274" s="4">
        <v>0</v>
      </c>
      <c r="CW274" s="9">
        <f t="shared" si="2249"/>
        <v>0</v>
      </c>
      <c r="CX274" s="6">
        <v>0</v>
      </c>
      <c r="CY274" s="4">
        <v>0</v>
      </c>
      <c r="CZ274" s="9">
        <f t="shared" si="2250"/>
        <v>0</v>
      </c>
      <c r="DA274" s="6">
        <v>0</v>
      </c>
      <c r="DB274" s="4">
        <v>0</v>
      </c>
      <c r="DC274" s="9">
        <f t="shared" si="2251"/>
        <v>0</v>
      </c>
      <c r="DD274" s="6">
        <v>0</v>
      </c>
      <c r="DE274" s="4">
        <v>0</v>
      </c>
      <c r="DF274" s="9">
        <f t="shared" si="2252"/>
        <v>0</v>
      </c>
      <c r="DG274" s="6">
        <v>0</v>
      </c>
      <c r="DH274" s="4">
        <v>0</v>
      </c>
      <c r="DI274" s="9">
        <f t="shared" si="2253"/>
        <v>0</v>
      </c>
      <c r="DJ274" s="6">
        <v>0</v>
      </c>
      <c r="DK274" s="4">
        <v>0</v>
      </c>
      <c r="DL274" s="9">
        <f t="shared" si="2254"/>
        <v>0</v>
      </c>
      <c r="DM274" s="6">
        <v>0</v>
      </c>
      <c r="DN274" s="4">
        <v>0</v>
      </c>
      <c r="DO274" s="9">
        <f t="shared" si="2255"/>
        <v>0</v>
      </c>
      <c r="DP274" s="6">
        <v>0</v>
      </c>
      <c r="DQ274" s="4">
        <v>0</v>
      </c>
      <c r="DR274" s="9">
        <f t="shared" si="2256"/>
        <v>0</v>
      </c>
      <c r="DS274" s="6">
        <v>0</v>
      </c>
      <c r="DT274" s="4">
        <v>0</v>
      </c>
      <c r="DU274" s="9">
        <f t="shared" si="2257"/>
        <v>0</v>
      </c>
      <c r="DV274" s="6">
        <v>0</v>
      </c>
      <c r="DW274" s="4">
        <v>0</v>
      </c>
      <c r="DX274" s="9">
        <f t="shared" si="2258"/>
        <v>0</v>
      </c>
      <c r="DY274" s="6">
        <v>0</v>
      </c>
      <c r="DZ274" s="4">
        <v>0</v>
      </c>
      <c r="EA274" s="9">
        <f t="shared" si="2259"/>
        <v>0</v>
      </c>
      <c r="EB274" s="6">
        <v>0</v>
      </c>
      <c r="EC274" s="4">
        <v>0</v>
      </c>
      <c r="ED274" s="9">
        <f t="shared" si="2260"/>
        <v>0</v>
      </c>
      <c r="EE274" s="6">
        <v>0</v>
      </c>
      <c r="EF274" s="4">
        <v>0</v>
      </c>
      <c r="EG274" s="9">
        <f t="shared" si="2261"/>
        <v>0</v>
      </c>
      <c r="EH274" s="6">
        <v>0</v>
      </c>
      <c r="EI274" s="4">
        <v>0</v>
      </c>
      <c r="EJ274" s="9">
        <f t="shared" si="2262"/>
        <v>0</v>
      </c>
      <c r="EK274" s="6">
        <v>0</v>
      </c>
      <c r="EL274" s="4">
        <v>0</v>
      </c>
      <c r="EM274" s="9">
        <f t="shared" si="2263"/>
        <v>0</v>
      </c>
      <c r="EN274" s="6">
        <v>0</v>
      </c>
      <c r="EO274" s="4">
        <v>0</v>
      </c>
      <c r="EP274" s="9">
        <f t="shared" si="2264"/>
        <v>0</v>
      </c>
      <c r="EQ274" s="6">
        <v>0</v>
      </c>
      <c r="ER274" s="4">
        <v>0</v>
      </c>
      <c r="ES274" s="9">
        <f t="shared" si="2265"/>
        <v>0</v>
      </c>
      <c r="ET274" s="6">
        <v>0</v>
      </c>
      <c r="EU274" s="4">
        <v>0</v>
      </c>
      <c r="EV274" s="9">
        <f t="shared" si="2266"/>
        <v>0</v>
      </c>
      <c r="EW274" s="6">
        <v>0</v>
      </c>
      <c r="EX274" s="4">
        <v>0</v>
      </c>
      <c r="EY274" s="9">
        <f t="shared" si="2267"/>
        <v>0</v>
      </c>
      <c r="EZ274" s="6">
        <v>0</v>
      </c>
      <c r="FA274" s="4">
        <v>0</v>
      </c>
      <c r="FB274" s="9">
        <f t="shared" si="2268"/>
        <v>0</v>
      </c>
      <c r="FC274" s="6">
        <v>0</v>
      </c>
      <c r="FD274" s="4">
        <v>0</v>
      </c>
      <c r="FE274" s="9">
        <f t="shared" si="2269"/>
        <v>0</v>
      </c>
      <c r="FF274" s="6">
        <v>0</v>
      </c>
      <c r="FG274" s="4">
        <v>0</v>
      </c>
      <c r="FH274" s="9">
        <f t="shared" si="2270"/>
        <v>0</v>
      </c>
      <c r="FI274" s="6">
        <v>0</v>
      </c>
      <c r="FJ274" s="4">
        <v>0</v>
      </c>
      <c r="FK274" s="9">
        <f t="shared" si="2271"/>
        <v>0</v>
      </c>
      <c r="FL274" s="6">
        <v>0</v>
      </c>
      <c r="FM274" s="4">
        <v>0</v>
      </c>
      <c r="FN274" s="9">
        <f t="shared" si="2272"/>
        <v>0</v>
      </c>
      <c r="FO274" s="6">
        <v>0</v>
      </c>
      <c r="FP274" s="4">
        <v>0</v>
      </c>
      <c r="FQ274" s="9">
        <f t="shared" si="2273"/>
        <v>0</v>
      </c>
      <c r="FR274" s="6">
        <v>0</v>
      </c>
      <c r="FS274" s="4">
        <v>0</v>
      </c>
      <c r="FT274" s="9">
        <f t="shared" si="2274"/>
        <v>0</v>
      </c>
      <c r="FU274" s="6">
        <v>0</v>
      </c>
      <c r="FV274" s="4">
        <v>0</v>
      </c>
      <c r="FW274" s="9">
        <f t="shared" si="2275"/>
        <v>0</v>
      </c>
      <c r="FX274" s="6">
        <v>0</v>
      </c>
      <c r="FY274" s="4">
        <v>0</v>
      </c>
      <c r="FZ274" s="9">
        <f t="shared" si="2276"/>
        <v>0</v>
      </c>
      <c r="GA274" s="6">
        <v>0</v>
      </c>
      <c r="GB274" s="4">
        <v>0</v>
      </c>
      <c r="GC274" s="9">
        <f t="shared" si="2277"/>
        <v>0</v>
      </c>
      <c r="GD274" s="6">
        <v>0</v>
      </c>
      <c r="GE274" s="4">
        <v>0</v>
      </c>
      <c r="GF274" s="9">
        <f t="shared" si="2278"/>
        <v>0</v>
      </c>
      <c r="GG274" s="6">
        <v>0</v>
      </c>
      <c r="GH274" s="4">
        <v>0</v>
      </c>
      <c r="GI274" s="9">
        <f t="shared" si="2279"/>
        <v>0</v>
      </c>
      <c r="GJ274" s="6">
        <v>0</v>
      </c>
      <c r="GK274" s="4">
        <v>0</v>
      </c>
      <c r="GL274" s="9">
        <f t="shared" si="2280"/>
        <v>0</v>
      </c>
      <c r="GM274" s="6">
        <v>0</v>
      </c>
      <c r="GN274" s="4">
        <v>0</v>
      </c>
      <c r="GO274" s="9">
        <f t="shared" si="2281"/>
        <v>0</v>
      </c>
      <c r="GP274" s="6">
        <v>0</v>
      </c>
      <c r="GQ274" s="4">
        <v>0</v>
      </c>
      <c r="GR274" s="9">
        <f t="shared" si="2282"/>
        <v>0</v>
      </c>
      <c r="GS274" s="6">
        <v>0</v>
      </c>
      <c r="GT274" s="4">
        <v>0</v>
      </c>
      <c r="GU274" s="9">
        <f t="shared" si="2283"/>
        <v>0</v>
      </c>
      <c r="GV274" s="6">
        <v>0</v>
      </c>
      <c r="GW274" s="4">
        <v>0</v>
      </c>
      <c r="GX274" s="9">
        <f t="shared" si="2284"/>
        <v>0</v>
      </c>
      <c r="GY274" s="6">
        <v>0</v>
      </c>
      <c r="GZ274" s="4">
        <v>0</v>
      </c>
      <c r="HA274" s="9">
        <f t="shared" si="2285"/>
        <v>0</v>
      </c>
      <c r="HB274" s="6">
        <v>0</v>
      </c>
      <c r="HC274" s="4">
        <v>0</v>
      </c>
      <c r="HD274" s="9">
        <f t="shared" si="2286"/>
        <v>0</v>
      </c>
      <c r="HE274" s="6">
        <v>0</v>
      </c>
      <c r="HF274" s="4">
        <v>0</v>
      </c>
      <c r="HG274" s="9">
        <f t="shared" si="2287"/>
        <v>0</v>
      </c>
      <c r="HH274" s="6">
        <v>0</v>
      </c>
      <c r="HI274" s="4">
        <v>0</v>
      </c>
      <c r="HJ274" s="9">
        <f t="shared" si="2288"/>
        <v>0</v>
      </c>
      <c r="HK274" s="6">
        <v>0</v>
      </c>
      <c r="HL274" s="4">
        <v>0</v>
      </c>
      <c r="HM274" s="9">
        <f t="shared" si="2289"/>
        <v>0</v>
      </c>
      <c r="HN274" s="6">
        <v>0</v>
      </c>
      <c r="HO274" s="4">
        <v>0</v>
      </c>
      <c r="HP274" s="9">
        <f t="shared" si="2290"/>
        <v>0</v>
      </c>
      <c r="HQ274" s="6">
        <v>0</v>
      </c>
      <c r="HR274" s="4">
        <v>0</v>
      </c>
      <c r="HS274" s="9">
        <f t="shared" si="2291"/>
        <v>0</v>
      </c>
      <c r="HT274" s="6">
        <f t="shared" si="2293"/>
        <v>0</v>
      </c>
      <c r="HU274" s="10">
        <f t="shared" si="2294"/>
        <v>0</v>
      </c>
    </row>
    <row r="275" spans="1:229" x14ac:dyDescent="0.3">
      <c r="A275" s="66">
        <v>2024</v>
      </c>
      <c r="B275" s="67" t="s">
        <v>11</v>
      </c>
      <c r="C275" s="6">
        <v>0</v>
      </c>
      <c r="D275" s="4">
        <v>0</v>
      </c>
      <c r="E275" s="9">
        <f t="shared" si="2295"/>
        <v>0</v>
      </c>
      <c r="F275" s="6">
        <v>0</v>
      </c>
      <c r="G275" s="4">
        <v>0</v>
      </c>
      <c r="H275" s="9">
        <f t="shared" si="2218"/>
        <v>0</v>
      </c>
      <c r="I275" s="6">
        <v>0</v>
      </c>
      <c r="J275" s="4">
        <v>0</v>
      </c>
      <c r="K275" s="9">
        <f t="shared" si="2219"/>
        <v>0</v>
      </c>
      <c r="L275" s="6">
        <v>0</v>
      </c>
      <c r="M275" s="4">
        <v>0</v>
      </c>
      <c r="N275" s="9">
        <f t="shared" si="2220"/>
        <v>0</v>
      </c>
      <c r="O275" s="6">
        <v>0</v>
      </c>
      <c r="P275" s="4">
        <v>0</v>
      </c>
      <c r="Q275" s="9">
        <f t="shared" si="2221"/>
        <v>0</v>
      </c>
      <c r="R275" s="6">
        <v>0</v>
      </c>
      <c r="S275" s="4">
        <v>0</v>
      </c>
      <c r="T275" s="9">
        <f t="shared" si="2222"/>
        <v>0</v>
      </c>
      <c r="U275" s="6">
        <v>0</v>
      </c>
      <c r="V275" s="4">
        <v>0</v>
      </c>
      <c r="W275" s="9">
        <f t="shared" si="2223"/>
        <v>0</v>
      </c>
      <c r="X275" s="6">
        <v>0</v>
      </c>
      <c r="Y275" s="4">
        <v>0</v>
      </c>
      <c r="Z275" s="9">
        <f t="shared" si="2224"/>
        <v>0</v>
      </c>
      <c r="AA275" s="6">
        <v>0</v>
      </c>
      <c r="AB275" s="4">
        <v>0</v>
      </c>
      <c r="AC275" s="9">
        <f t="shared" si="2225"/>
        <v>0</v>
      </c>
      <c r="AD275" s="6">
        <v>0</v>
      </c>
      <c r="AE275" s="4">
        <v>0</v>
      </c>
      <c r="AF275" s="9">
        <f t="shared" si="2226"/>
        <v>0</v>
      </c>
      <c r="AG275" s="6">
        <v>0</v>
      </c>
      <c r="AH275" s="4">
        <v>0</v>
      </c>
      <c r="AI275" s="9">
        <f t="shared" si="2227"/>
        <v>0</v>
      </c>
      <c r="AJ275" s="6">
        <v>0</v>
      </c>
      <c r="AK275" s="4">
        <v>0</v>
      </c>
      <c r="AL275" s="9">
        <f t="shared" si="2228"/>
        <v>0</v>
      </c>
      <c r="AM275" s="6">
        <v>0</v>
      </c>
      <c r="AN275" s="4">
        <v>0</v>
      </c>
      <c r="AO275" s="9">
        <f t="shared" si="2229"/>
        <v>0</v>
      </c>
      <c r="AP275" s="6">
        <v>0</v>
      </c>
      <c r="AQ275" s="4">
        <v>0</v>
      </c>
      <c r="AR275" s="9">
        <f t="shared" si="2230"/>
        <v>0</v>
      </c>
      <c r="AS275" s="6">
        <v>0</v>
      </c>
      <c r="AT275" s="4">
        <v>0</v>
      </c>
      <c r="AU275" s="9">
        <f t="shared" si="2231"/>
        <v>0</v>
      </c>
      <c r="AV275" s="6">
        <v>0</v>
      </c>
      <c r="AW275" s="4">
        <v>0</v>
      </c>
      <c r="AX275" s="9">
        <f t="shared" si="2232"/>
        <v>0</v>
      </c>
      <c r="AY275" s="6">
        <v>0</v>
      </c>
      <c r="AZ275" s="4">
        <v>0</v>
      </c>
      <c r="BA275" s="9">
        <f t="shared" si="2233"/>
        <v>0</v>
      </c>
      <c r="BB275" s="6">
        <v>0</v>
      </c>
      <c r="BC275" s="4">
        <v>0</v>
      </c>
      <c r="BD275" s="9">
        <f t="shared" si="2234"/>
        <v>0</v>
      </c>
      <c r="BE275" s="6">
        <v>0</v>
      </c>
      <c r="BF275" s="4">
        <v>0</v>
      </c>
      <c r="BG275" s="9">
        <f t="shared" si="2235"/>
        <v>0</v>
      </c>
      <c r="BH275" s="6">
        <v>0</v>
      </c>
      <c r="BI275" s="4">
        <v>0</v>
      </c>
      <c r="BJ275" s="9">
        <f t="shared" si="2236"/>
        <v>0</v>
      </c>
      <c r="BK275" s="6">
        <v>0</v>
      </c>
      <c r="BL275" s="4">
        <v>0</v>
      </c>
      <c r="BM275" s="9">
        <f t="shared" si="2237"/>
        <v>0</v>
      </c>
      <c r="BN275" s="6">
        <v>0</v>
      </c>
      <c r="BO275" s="4">
        <v>0</v>
      </c>
      <c r="BP275" s="9">
        <f t="shared" si="2238"/>
        <v>0</v>
      </c>
      <c r="BQ275" s="6">
        <v>0</v>
      </c>
      <c r="BR275" s="4">
        <v>0</v>
      </c>
      <c r="BS275" s="9">
        <f t="shared" si="2239"/>
        <v>0</v>
      </c>
      <c r="BT275" s="6">
        <v>0</v>
      </c>
      <c r="BU275" s="4">
        <v>0</v>
      </c>
      <c r="BV275" s="9">
        <f t="shared" si="2240"/>
        <v>0</v>
      </c>
      <c r="BW275" s="6">
        <v>0</v>
      </c>
      <c r="BX275" s="4">
        <v>0</v>
      </c>
      <c r="BY275" s="9">
        <f t="shared" si="2241"/>
        <v>0</v>
      </c>
      <c r="BZ275" s="6">
        <v>0</v>
      </c>
      <c r="CA275" s="4">
        <v>0</v>
      </c>
      <c r="CB275" s="9">
        <f t="shared" si="2242"/>
        <v>0</v>
      </c>
      <c r="CC275" s="6">
        <v>0</v>
      </c>
      <c r="CD275" s="4">
        <v>0</v>
      </c>
      <c r="CE275" s="9">
        <f t="shared" si="2243"/>
        <v>0</v>
      </c>
      <c r="CF275" s="6">
        <v>0</v>
      </c>
      <c r="CG275" s="4">
        <v>0</v>
      </c>
      <c r="CH275" s="9">
        <f t="shared" si="2244"/>
        <v>0</v>
      </c>
      <c r="CI275" s="6">
        <v>0</v>
      </c>
      <c r="CJ275" s="4">
        <v>0</v>
      </c>
      <c r="CK275" s="9">
        <f t="shared" si="2245"/>
        <v>0</v>
      </c>
      <c r="CL275" s="6">
        <v>0</v>
      </c>
      <c r="CM275" s="4">
        <v>0</v>
      </c>
      <c r="CN275" s="9">
        <f t="shared" si="2246"/>
        <v>0</v>
      </c>
      <c r="CO275" s="6">
        <v>0</v>
      </c>
      <c r="CP275" s="4">
        <v>0</v>
      </c>
      <c r="CQ275" s="9">
        <f t="shared" si="2247"/>
        <v>0</v>
      </c>
      <c r="CR275" s="6">
        <v>0</v>
      </c>
      <c r="CS275" s="4">
        <v>0</v>
      </c>
      <c r="CT275" s="9">
        <f t="shared" si="2248"/>
        <v>0</v>
      </c>
      <c r="CU275" s="6">
        <v>0</v>
      </c>
      <c r="CV275" s="4">
        <v>0</v>
      </c>
      <c r="CW275" s="9">
        <f t="shared" si="2249"/>
        <v>0</v>
      </c>
      <c r="CX275" s="6">
        <v>0</v>
      </c>
      <c r="CY275" s="4">
        <v>0</v>
      </c>
      <c r="CZ275" s="9">
        <f t="shared" si="2250"/>
        <v>0</v>
      </c>
      <c r="DA275" s="6">
        <v>0</v>
      </c>
      <c r="DB275" s="4">
        <v>0</v>
      </c>
      <c r="DC275" s="9">
        <f t="shared" si="2251"/>
        <v>0</v>
      </c>
      <c r="DD275" s="6">
        <v>0</v>
      </c>
      <c r="DE275" s="4">
        <v>0</v>
      </c>
      <c r="DF275" s="9">
        <f t="shared" si="2252"/>
        <v>0</v>
      </c>
      <c r="DG275" s="6">
        <v>0</v>
      </c>
      <c r="DH275" s="4">
        <v>0</v>
      </c>
      <c r="DI275" s="9">
        <f t="shared" si="2253"/>
        <v>0</v>
      </c>
      <c r="DJ275" s="6">
        <v>0</v>
      </c>
      <c r="DK275" s="4">
        <v>0</v>
      </c>
      <c r="DL275" s="9">
        <f t="shared" si="2254"/>
        <v>0</v>
      </c>
      <c r="DM275" s="6">
        <v>0</v>
      </c>
      <c r="DN275" s="4">
        <v>0</v>
      </c>
      <c r="DO275" s="9">
        <f t="shared" si="2255"/>
        <v>0</v>
      </c>
      <c r="DP275" s="6">
        <v>0</v>
      </c>
      <c r="DQ275" s="4">
        <v>0</v>
      </c>
      <c r="DR275" s="9">
        <f t="shared" si="2256"/>
        <v>0</v>
      </c>
      <c r="DS275" s="6">
        <v>0</v>
      </c>
      <c r="DT275" s="4">
        <v>0</v>
      </c>
      <c r="DU275" s="9">
        <f t="shared" si="2257"/>
        <v>0</v>
      </c>
      <c r="DV275" s="6">
        <v>0</v>
      </c>
      <c r="DW275" s="4">
        <v>0</v>
      </c>
      <c r="DX275" s="9">
        <f t="shared" si="2258"/>
        <v>0</v>
      </c>
      <c r="DY275" s="6">
        <v>0</v>
      </c>
      <c r="DZ275" s="4">
        <v>0</v>
      </c>
      <c r="EA275" s="9">
        <f t="shared" si="2259"/>
        <v>0</v>
      </c>
      <c r="EB275" s="6">
        <v>0</v>
      </c>
      <c r="EC275" s="4">
        <v>0</v>
      </c>
      <c r="ED275" s="9">
        <f t="shared" si="2260"/>
        <v>0</v>
      </c>
      <c r="EE275" s="6">
        <v>0</v>
      </c>
      <c r="EF275" s="4">
        <v>0</v>
      </c>
      <c r="EG275" s="9">
        <f t="shared" si="2261"/>
        <v>0</v>
      </c>
      <c r="EH275" s="6">
        <v>0</v>
      </c>
      <c r="EI275" s="4">
        <v>0</v>
      </c>
      <c r="EJ275" s="9">
        <f t="shared" si="2262"/>
        <v>0</v>
      </c>
      <c r="EK275" s="6">
        <v>0</v>
      </c>
      <c r="EL275" s="4">
        <v>0</v>
      </c>
      <c r="EM275" s="9">
        <f t="shared" si="2263"/>
        <v>0</v>
      </c>
      <c r="EN275" s="6">
        <v>0</v>
      </c>
      <c r="EO275" s="4">
        <v>0</v>
      </c>
      <c r="EP275" s="9">
        <f t="shared" si="2264"/>
        <v>0</v>
      </c>
      <c r="EQ275" s="6">
        <v>0</v>
      </c>
      <c r="ER275" s="4">
        <v>0</v>
      </c>
      <c r="ES275" s="9">
        <f t="shared" si="2265"/>
        <v>0</v>
      </c>
      <c r="ET275" s="6">
        <v>0</v>
      </c>
      <c r="EU275" s="4">
        <v>0</v>
      </c>
      <c r="EV275" s="9">
        <f t="shared" si="2266"/>
        <v>0</v>
      </c>
      <c r="EW275" s="6">
        <v>0</v>
      </c>
      <c r="EX275" s="4">
        <v>0</v>
      </c>
      <c r="EY275" s="9">
        <f t="shared" si="2267"/>
        <v>0</v>
      </c>
      <c r="EZ275" s="6">
        <v>0</v>
      </c>
      <c r="FA275" s="4">
        <v>0</v>
      </c>
      <c r="FB275" s="9">
        <f t="shared" si="2268"/>
        <v>0</v>
      </c>
      <c r="FC275" s="6">
        <v>0</v>
      </c>
      <c r="FD275" s="4">
        <v>0</v>
      </c>
      <c r="FE275" s="9">
        <f t="shared" si="2269"/>
        <v>0</v>
      </c>
      <c r="FF275" s="6">
        <v>0</v>
      </c>
      <c r="FG275" s="4">
        <v>0</v>
      </c>
      <c r="FH275" s="9">
        <f t="shared" si="2270"/>
        <v>0</v>
      </c>
      <c r="FI275" s="6">
        <v>0</v>
      </c>
      <c r="FJ275" s="4">
        <v>0</v>
      </c>
      <c r="FK275" s="9">
        <f t="shared" si="2271"/>
        <v>0</v>
      </c>
      <c r="FL275" s="6">
        <v>0</v>
      </c>
      <c r="FM275" s="4">
        <v>0</v>
      </c>
      <c r="FN275" s="9">
        <f t="shared" si="2272"/>
        <v>0</v>
      </c>
      <c r="FO275" s="6">
        <v>0</v>
      </c>
      <c r="FP275" s="4">
        <v>0</v>
      </c>
      <c r="FQ275" s="9">
        <f t="shared" si="2273"/>
        <v>0</v>
      </c>
      <c r="FR275" s="6">
        <v>0</v>
      </c>
      <c r="FS275" s="4">
        <v>0</v>
      </c>
      <c r="FT275" s="9">
        <f t="shared" si="2274"/>
        <v>0</v>
      </c>
      <c r="FU275" s="6">
        <v>0</v>
      </c>
      <c r="FV275" s="4">
        <v>0</v>
      </c>
      <c r="FW275" s="9">
        <f t="shared" si="2275"/>
        <v>0</v>
      </c>
      <c r="FX275" s="6">
        <v>0</v>
      </c>
      <c r="FY275" s="4">
        <v>0</v>
      </c>
      <c r="FZ275" s="9">
        <f t="shared" si="2276"/>
        <v>0</v>
      </c>
      <c r="GA275" s="6">
        <v>0</v>
      </c>
      <c r="GB275" s="4">
        <v>0</v>
      </c>
      <c r="GC275" s="9">
        <f t="shared" si="2277"/>
        <v>0</v>
      </c>
      <c r="GD275" s="6">
        <v>0</v>
      </c>
      <c r="GE275" s="4">
        <v>0</v>
      </c>
      <c r="GF275" s="9">
        <f t="shared" si="2278"/>
        <v>0</v>
      </c>
      <c r="GG275" s="6">
        <v>0</v>
      </c>
      <c r="GH275" s="4">
        <v>0</v>
      </c>
      <c r="GI275" s="9">
        <f t="shared" si="2279"/>
        <v>0</v>
      </c>
      <c r="GJ275" s="6">
        <v>0</v>
      </c>
      <c r="GK275" s="4">
        <v>0</v>
      </c>
      <c r="GL275" s="9">
        <f t="shared" si="2280"/>
        <v>0</v>
      </c>
      <c r="GM275" s="6">
        <v>0</v>
      </c>
      <c r="GN275" s="4">
        <v>0</v>
      </c>
      <c r="GO275" s="9">
        <f t="shared" si="2281"/>
        <v>0</v>
      </c>
      <c r="GP275" s="6">
        <v>0</v>
      </c>
      <c r="GQ275" s="4">
        <v>0</v>
      </c>
      <c r="GR275" s="9">
        <f t="shared" si="2282"/>
        <v>0</v>
      </c>
      <c r="GS275" s="6">
        <v>0</v>
      </c>
      <c r="GT275" s="4">
        <v>0</v>
      </c>
      <c r="GU275" s="9">
        <f t="shared" si="2283"/>
        <v>0</v>
      </c>
      <c r="GV275" s="6">
        <v>0</v>
      </c>
      <c r="GW275" s="4">
        <v>0</v>
      </c>
      <c r="GX275" s="9">
        <f t="shared" si="2284"/>
        <v>0</v>
      </c>
      <c r="GY275" s="6">
        <v>0</v>
      </c>
      <c r="GZ275" s="4">
        <v>0</v>
      </c>
      <c r="HA275" s="9">
        <f t="shared" si="2285"/>
        <v>0</v>
      </c>
      <c r="HB275" s="6">
        <v>0</v>
      </c>
      <c r="HC275" s="4">
        <v>0</v>
      </c>
      <c r="HD275" s="9">
        <f t="shared" si="2286"/>
        <v>0</v>
      </c>
      <c r="HE275" s="6">
        <v>0</v>
      </c>
      <c r="HF275" s="4">
        <v>0</v>
      </c>
      <c r="HG275" s="9">
        <f t="shared" si="2287"/>
        <v>0</v>
      </c>
      <c r="HH275" s="6">
        <v>0</v>
      </c>
      <c r="HI275" s="4">
        <v>0</v>
      </c>
      <c r="HJ275" s="9">
        <f t="shared" si="2288"/>
        <v>0</v>
      </c>
      <c r="HK275" s="6">
        <v>0</v>
      </c>
      <c r="HL275" s="4">
        <v>0</v>
      </c>
      <c r="HM275" s="9">
        <f t="shared" si="2289"/>
        <v>0</v>
      </c>
      <c r="HN275" s="6">
        <v>0</v>
      </c>
      <c r="HO275" s="4">
        <v>0</v>
      </c>
      <c r="HP275" s="9">
        <f t="shared" si="2290"/>
        <v>0</v>
      </c>
      <c r="HQ275" s="6">
        <v>0</v>
      </c>
      <c r="HR275" s="4">
        <v>0</v>
      </c>
      <c r="HS275" s="9">
        <f t="shared" si="2291"/>
        <v>0</v>
      </c>
      <c r="HT275" s="6">
        <f t="shared" si="2293"/>
        <v>0</v>
      </c>
      <c r="HU275" s="10">
        <f t="shared" si="2294"/>
        <v>0</v>
      </c>
    </row>
    <row r="276" spans="1:229" x14ac:dyDescent="0.3">
      <c r="A276" s="66">
        <v>2024</v>
      </c>
      <c r="B276" s="9" t="s">
        <v>12</v>
      </c>
      <c r="C276" s="6">
        <v>0</v>
      </c>
      <c r="D276" s="4">
        <v>0</v>
      </c>
      <c r="E276" s="9">
        <f t="shared" si="2295"/>
        <v>0</v>
      </c>
      <c r="F276" s="6">
        <v>0</v>
      </c>
      <c r="G276" s="4">
        <v>0</v>
      </c>
      <c r="H276" s="9">
        <f t="shared" si="2218"/>
        <v>0</v>
      </c>
      <c r="I276" s="6">
        <v>0</v>
      </c>
      <c r="J276" s="4">
        <v>0</v>
      </c>
      <c r="K276" s="9">
        <f t="shared" si="2219"/>
        <v>0</v>
      </c>
      <c r="L276" s="6">
        <v>0</v>
      </c>
      <c r="M276" s="4">
        <v>0</v>
      </c>
      <c r="N276" s="9">
        <f t="shared" si="2220"/>
        <v>0</v>
      </c>
      <c r="O276" s="6">
        <v>0</v>
      </c>
      <c r="P276" s="4">
        <v>0</v>
      </c>
      <c r="Q276" s="9">
        <f t="shared" si="2221"/>
        <v>0</v>
      </c>
      <c r="R276" s="6">
        <v>0</v>
      </c>
      <c r="S276" s="4">
        <v>0</v>
      </c>
      <c r="T276" s="9">
        <f t="shared" si="2222"/>
        <v>0</v>
      </c>
      <c r="U276" s="6">
        <v>0</v>
      </c>
      <c r="V276" s="4">
        <v>0</v>
      </c>
      <c r="W276" s="9">
        <f t="shared" si="2223"/>
        <v>0</v>
      </c>
      <c r="X276" s="6">
        <v>0</v>
      </c>
      <c r="Y276" s="4">
        <v>0</v>
      </c>
      <c r="Z276" s="9">
        <f t="shared" si="2224"/>
        <v>0</v>
      </c>
      <c r="AA276" s="6">
        <v>0</v>
      </c>
      <c r="AB276" s="4">
        <v>0</v>
      </c>
      <c r="AC276" s="9">
        <f t="shared" si="2225"/>
        <v>0</v>
      </c>
      <c r="AD276" s="6">
        <v>0</v>
      </c>
      <c r="AE276" s="4">
        <v>0</v>
      </c>
      <c r="AF276" s="9">
        <f t="shared" si="2226"/>
        <v>0</v>
      </c>
      <c r="AG276" s="6">
        <v>0</v>
      </c>
      <c r="AH276" s="4">
        <v>0</v>
      </c>
      <c r="AI276" s="9">
        <f t="shared" si="2227"/>
        <v>0</v>
      </c>
      <c r="AJ276" s="6">
        <v>0</v>
      </c>
      <c r="AK276" s="4">
        <v>0</v>
      </c>
      <c r="AL276" s="9">
        <f t="shared" si="2228"/>
        <v>0</v>
      </c>
      <c r="AM276" s="6">
        <v>0</v>
      </c>
      <c r="AN276" s="4">
        <v>0</v>
      </c>
      <c r="AO276" s="9">
        <f t="shared" si="2229"/>
        <v>0</v>
      </c>
      <c r="AP276" s="6">
        <v>0</v>
      </c>
      <c r="AQ276" s="4">
        <v>0</v>
      </c>
      <c r="AR276" s="9">
        <f t="shared" si="2230"/>
        <v>0</v>
      </c>
      <c r="AS276" s="6">
        <v>0</v>
      </c>
      <c r="AT276" s="4">
        <v>0</v>
      </c>
      <c r="AU276" s="9">
        <f t="shared" si="2231"/>
        <v>0</v>
      </c>
      <c r="AV276" s="6">
        <v>0</v>
      </c>
      <c r="AW276" s="4">
        <v>0</v>
      </c>
      <c r="AX276" s="9">
        <f t="shared" si="2232"/>
        <v>0</v>
      </c>
      <c r="AY276" s="6">
        <v>0</v>
      </c>
      <c r="AZ276" s="4">
        <v>0</v>
      </c>
      <c r="BA276" s="9">
        <f t="shared" si="2233"/>
        <v>0</v>
      </c>
      <c r="BB276" s="6">
        <v>0</v>
      </c>
      <c r="BC276" s="4">
        <v>0</v>
      </c>
      <c r="BD276" s="9">
        <f t="shared" si="2234"/>
        <v>0</v>
      </c>
      <c r="BE276" s="6">
        <v>0</v>
      </c>
      <c r="BF276" s="4">
        <v>0</v>
      </c>
      <c r="BG276" s="9">
        <f t="shared" si="2235"/>
        <v>0</v>
      </c>
      <c r="BH276" s="6">
        <v>0</v>
      </c>
      <c r="BI276" s="4">
        <v>0</v>
      </c>
      <c r="BJ276" s="9">
        <f t="shared" si="2236"/>
        <v>0</v>
      </c>
      <c r="BK276" s="6">
        <v>0</v>
      </c>
      <c r="BL276" s="4">
        <v>0</v>
      </c>
      <c r="BM276" s="9">
        <f t="shared" si="2237"/>
        <v>0</v>
      </c>
      <c r="BN276" s="6">
        <v>0</v>
      </c>
      <c r="BO276" s="4">
        <v>0</v>
      </c>
      <c r="BP276" s="9">
        <f t="shared" si="2238"/>
        <v>0</v>
      </c>
      <c r="BQ276" s="6">
        <v>0</v>
      </c>
      <c r="BR276" s="4">
        <v>0</v>
      </c>
      <c r="BS276" s="9">
        <f t="shared" si="2239"/>
        <v>0</v>
      </c>
      <c r="BT276" s="6">
        <v>0</v>
      </c>
      <c r="BU276" s="4">
        <v>0</v>
      </c>
      <c r="BV276" s="9">
        <f t="shared" si="2240"/>
        <v>0</v>
      </c>
      <c r="BW276" s="6">
        <v>0</v>
      </c>
      <c r="BX276" s="4">
        <v>0</v>
      </c>
      <c r="BY276" s="9">
        <f t="shared" si="2241"/>
        <v>0</v>
      </c>
      <c r="BZ276" s="6">
        <v>0</v>
      </c>
      <c r="CA276" s="4">
        <v>0</v>
      </c>
      <c r="CB276" s="9">
        <f t="shared" si="2242"/>
        <v>0</v>
      </c>
      <c r="CC276" s="6">
        <v>0</v>
      </c>
      <c r="CD276" s="4">
        <v>0</v>
      </c>
      <c r="CE276" s="9">
        <f t="shared" si="2243"/>
        <v>0</v>
      </c>
      <c r="CF276" s="6">
        <v>0</v>
      </c>
      <c r="CG276" s="4">
        <v>0</v>
      </c>
      <c r="CH276" s="9">
        <f t="shared" si="2244"/>
        <v>0</v>
      </c>
      <c r="CI276" s="6">
        <v>0</v>
      </c>
      <c r="CJ276" s="4">
        <v>0</v>
      </c>
      <c r="CK276" s="9">
        <f t="shared" si="2245"/>
        <v>0</v>
      </c>
      <c r="CL276" s="6">
        <v>0</v>
      </c>
      <c r="CM276" s="4">
        <v>0</v>
      </c>
      <c r="CN276" s="9">
        <f t="shared" si="2246"/>
        <v>0</v>
      </c>
      <c r="CO276" s="6">
        <v>0</v>
      </c>
      <c r="CP276" s="4">
        <v>0</v>
      </c>
      <c r="CQ276" s="9">
        <f t="shared" si="2247"/>
        <v>0</v>
      </c>
      <c r="CR276" s="6">
        <v>0</v>
      </c>
      <c r="CS276" s="4">
        <v>0</v>
      </c>
      <c r="CT276" s="9">
        <f t="shared" si="2248"/>
        <v>0</v>
      </c>
      <c r="CU276" s="6">
        <v>0</v>
      </c>
      <c r="CV276" s="4">
        <v>0</v>
      </c>
      <c r="CW276" s="9">
        <f t="shared" si="2249"/>
        <v>0</v>
      </c>
      <c r="CX276" s="6">
        <v>0</v>
      </c>
      <c r="CY276" s="4">
        <v>0</v>
      </c>
      <c r="CZ276" s="9">
        <f t="shared" si="2250"/>
        <v>0</v>
      </c>
      <c r="DA276" s="6">
        <v>0</v>
      </c>
      <c r="DB276" s="4">
        <v>0</v>
      </c>
      <c r="DC276" s="9">
        <f t="shared" si="2251"/>
        <v>0</v>
      </c>
      <c r="DD276" s="6">
        <v>0</v>
      </c>
      <c r="DE276" s="4">
        <v>0</v>
      </c>
      <c r="DF276" s="9">
        <f t="shared" si="2252"/>
        <v>0</v>
      </c>
      <c r="DG276" s="6">
        <v>0</v>
      </c>
      <c r="DH276" s="4">
        <v>0</v>
      </c>
      <c r="DI276" s="9">
        <f t="shared" si="2253"/>
        <v>0</v>
      </c>
      <c r="DJ276" s="6">
        <v>0</v>
      </c>
      <c r="DK276" s="4">
        <v>0</v>
      </c>
      <c r="DL276" s="9">
        <f t="shared" si="2254"/>
        <v>0</v>
      </c>
      <c r="DM276" s="6">
        <v>0</v>
      </c>
      <c r="DN276" s="4">
        <v>0</v>
      </c>
      <c r="DO276" s="9">
        <f t="shared" si="2255"/>
        <v>0</v>
      </c>
      <c r="DP276" s="6">
        <v>0</v>
      </c>
      <c r="DQ276" s="4">
        <v>0</v>
      </c>
      <c r="DR276" s="9">
        <f t="shared" si="2256"/>
        <v>0</v>
      </c>
      <c r="DS276" s="6">
        <v>0</v>
      </c>
      <c r="DT276" s="4">
        <v>0</v>
      </c>
      <c r="DU276" s="9">
        <f t="shared" si="2257"/>
        <v>0</v>
      </c>
      <c r="DV276" s="6">
        <v>0</v>
      </c>
      <c r="DW276" s="4">
        <v>0</v>
      </c>
      <c r="DX276" s="9">
        <f t="shared" si="2258"/>
        <v>0</v>
      </c>
      <c r="DY276" s="6">
        <v>0</v>
      </c>
      <c r="DZ276" s="4">
        <v>0</v>
      </c>
      <c r="EA276" s="9">
        <f t="shared" si="2259"/>
        <v>0</v>
      </c>
      <c r="EB276" s="6">
        <v>0</v>
      </c>
      <c r="EC276" s="4">
        <v>0</v>
      </c>
      <c r="ED276" s="9">
        <f t="shared" si="2260"/>
        <v>0</v>
      </c>
      <c r="EE276" s="6">
        <v>0</v>
      </c>
      <c r="EF276" s="4">
        <v>0</v>
      </c>
      <c r="EG276" s="9">
        <f t="shared" si="2261"/>
        <v>0</v>
      </c>
      <c r="EH276" s="6">
        <v>0</v>
      </c>
      <c r="EI276" s="4">
        <v>0</v>
      </c>
      <c r="EJ276" s="9">
        <f t="shared" si="2262"/>
        <v>0</v>
      </c>
      <c r="EK276" s="6">
        <v>0</v>
      </c>
      <c r="EL276" s="4">
        <v>0</v>
      </c>
      <c r="EM276" s="9">
        <f t="shared" si="2263"/>
        <v>0</v>
      </c>
      <c r="EN276" s="6">
        <v>0</v>
      </c>
      <c r="EO276" s="4">
        <v>0</v>
      </c>
      <c r="EP276" s="9">
        <f t="shared" si="2264"/>
        <v>0</v>
      </c>
      <c r="EQ276" s="6">
        <v>0</v>
      </c>
      <c r="ER276" s="4">
        <v>0</v>
      </c>
      <c r="ES276" s="9">
        <f t="shared" si="2265"/>
        <v>0</v>
      </c>
      <c r="ET276" s="6">
        <v>0</v>
      </c>
      <c r="EU276" s="4">
        <v>0</v>
      </c>
      <c r="EV276" s="9">
        <f t="shared" si="2266"/>
        <v>0</v>
      </c>
      <c r="EW276" s="6">
        <v>0</v>
      </c>
      <c r="EX276" s="4">
        <v>0</v>
      </c>
      <c r="EY276" s="9">
        <f t="shared" si="2267"/>
        <v>0</v>
      </c>
      <c r="EZ276" s="6">
        <v>0</v>
      </c>
      <c r="FA276" s="4">
        <v>0</v>
      </c>
      <c r="FB276" s="9">
        <f t="shared" si="2268"/>
        <v>0</v>
      </c>
      <c r="FC276" s="6">
        <v>0</v>
      </c>
      <c r="FD276" s="4">
        <v>0</v>
      </c>
      <c r="FE276" s="9">
        <f t="shared" si="2269"/>
        <v>0</v>
      </c>
      <c r="FF276" s="6">
        <v>0</v>
      </c>
      <c r="FG276" s="4">
        <v>0</v>
      </c>
      <c r="FH276" s="9">
        <f t="shared" si="2270"/>
        <v>0</v>
      </c>
      <c r="FI276" s="6">
        <v>0</v>
      </c>
      <c r="FJ276" s="4">
        <v>0</v>
      </c>
      <c r="FK276" s="9">
        <f t="shared" si="2271"/>
        <v>0</v>
      </c>
      <c r="FL276" s="6">
        <v>0</v>
      </c>
      <c r="FM276" s="4">
        <v>0</v>
      </c>
      <c r="FN276" s="9">
        <f t="shared" si="2272"/>
        <v>0</v>
      </c>
      <c r="FO276" s="6">
        <v>0</v>
      </c>
      <c r="FP276" s="4">
        <v>0</v>
      </c>
      <c r="FQ276" s="9">
        <f t="shared" si="2273"/>
        <v>0</v>
      </c>
      <c r="FR276" s="6">
        <v>0</v>
      </c>
      <c r="FS276" s="4">
        <v>0</v>
      </c>
      <c r="FT276" s="9">
        <f t="shared" si="2274"/>
        <v>0</v>
      </c>
      <c r="FU276" s="6">
        <v>0</v>
      </c>
      <c r="FV276" s="4">
        <v>0</v>
      </c>
      <c r="FW276" s="9">
        <f t="shared" si="2275"/>
        <v>0</v>
      </c>
      <c r="FX276" s="6">
        <v>0</v>
      </c>
      <c r="FY276" s="4">
        <v>0</v>
      </c>
      <c r="FZ276" s="9">
        <f t="shared" si="2276"/>
        <v>0</v>
      </c>
      <c r="GA276" s="6">
        <v>0</v>
      </c>
      <c r="GB276" s="4">
        <v>0</v>
      </c>
      <c r="GC276" s="9">
        <f t="shared" si="2277"/>
        <v>0</v>
      </c>
      <c r="GD276" s="6">
        <v>0</v>
      </c>
      <c r="GE276" s="4">
        <v>0</v>
      </c>
      <c r="GF276" s="9">
        <f t="shared" si="2278"/>
        <v>0</v>
      </c>
      <c r="GG276" s="6">
        <v>0</v>
      </c>
      <c r="GH276" s="4">
        <v>0</v>
      </c>
      <c r="GI276" s="9">
        <f t="shared" si="2279"/>
        <v>0</v>
      </c>
      <c r="GJ276" s="6">
        <v>0</v>
      </c>
      <c r="GK276" s="4">
        <v>0</v>
      </c>
      <c r="GL276" s="9">
        <f t="shared" si="2280"/>
        <v>0</v>
      </c>
      <c r="GM276" s="6">
        <v>0</v>
      </c>
      <c r="GN276" s="4">
        <v>0</v>
      </c>
      <c r="GO276" s="9">
        <f t="shared" si="2281"/>
        <v>0</v>
      </c>
      <c r="GP276" s="6">
        <v>0</v>
      </c>
      <c r="GQ276" s="4">
        <v>0</v>
      </c>
      <c r="GR276" s="9">
        <f t="shared" si="2282"/>
        <v>0</v>
      </c>
      <c r="GS276" s="6">
        <v>0</v>
      </c>
      <c r="GT276" s="4">
        <v>0</v>
      </c>
      <c r="GU276" s="9">
        <f t="shared" si="2283"/>
        <v>0</v>
      </c>
      <c r="GV276" s="6">
        <v>0</v>
      </c>
      <c r="GW276" s="4">
        <v>0</v>
      </c>
      <c r="GX276" s="9">
        <f t="shared" si="2284"/>
        <v>0</v>
      </c>
      <c r="GY276" s="6">
        <v>0</v>
      </c>
      <c r="GZ276" s="4">
        <v>0</v>
      </c>
      <c r="HA276" s="9">
        <f t="shared" si="2285"/>
        <v>0</v>
      </c>
      <c r="HB276" s="6">
        <v>0</v>
      </c>
      <c r="HC276" s="4">
        <v>0</v>
      </c>
      <c r="HD276" s="9">
        <f t="shared" si="2286"/>
        <v>0</v>
      </c>
      <c r="HE276" s="6">
        <v>0</v>
      </c>
      <c r="HF276" s="4">
        <v>0</v>
      </c>
      <c r="HG276" s="9">
        <f t="shared" si="2287"/>
        <v>0</v>
      </c>
      <c r="HH276" s="6">
        <v>0</v>
      </c>
      <c r="HI276" s="4">
        <v>0</v>
      </c>
      <c r="HJ276" s="9">
        <f t="shared" si="2288"/>
        <v>0</v>
      </c>
      <c r="HK276" s="6">
        <v>0</v>
      </c>
      <c r="HL276" s="4">
        <v>0</v>
      </c>
      <c r="HM276" s="9">
        <f t="shared" si="2289"/>
        <v>0</v>
      </c>
      <c r="HN276" s="6">
        <v>0</v>
      </c>
      <c r="HO276" s="4">
        <v>0</v>
      </c>
      <c r="HP276" s="9">
        <f t="shared" si="2290"/>
        <v>0</v>
      </c>
      <c r="HQ276" s="6">
        <v>0</v>
      </c>
      <c r="HR276" s="4">
        <v>0</v>
      </c>
      <c r="HS276" s="9">
        <f t="shared" si="2291"/>
        <v>0</v>
      </c>
      <c r="HT276" s="6">
        <f t="shared" si="2293"/>
        <v>0</v>
      </c>
      <c r="HU276" s="10">
        <f t="shared" si="2294"/>
        <v>0</v>
      </c>
    </row>
    <row r="277" spans="1:229" x14ac:dyDescent="0.3">
      <c r="A277" s="66">
        <v>2024</v>
      </c>
      <c r="B277" s="67" t="s">
        <v>13</v>
      </c>
      <c r="C277" s="6">
        <v>0</v>
      </c>
      <c r="D277" s="4">
        <v>0</v>
      </c>
      <c r="E277" s="9">
        <f t="shared" si="2295"/>
        <v>0</v>
      </c>
      <c r="F277" s="6">
        <v>0</v>
      </c>
      <c r="G277" s="4">
        <v>0</v>
      </c>
      <c r="H277" s="9">
        <f t="shared" si="2218"/>
        <v>0</v>
      </c>
      <c r="I277" s="6">
        <v>0</v>
      </c>
      <c r="J277" s="4">
        <v>0</v>
      </c>
      <c r="K277" s="9">
        <f t="shared" si="2219"/>
        <v>0</v>
      </c>
      <c r="L277" s="6">
        <v>0</v>
      </c>
      <c r="M277" s="4">
        <v>0</v>
      </c>
      <c r="N277" s="9">
        <f t="shared" si="2220"/>
        <v>0</v>
      </c>
      <c r="O277" s="6">
        <v>0</v>
      </c>
      <c r="P277" s="4">
        <v>0</v>
      </c>
      <c r="Q277" s="9">
        <f t="shared" si="2221"/>
        <v>0</v>
      </c>
      <c r="R277" s="6">
        <v>0</v>
      </c>
      <c r="S277" s="4">
        <v>0</v>
      </c>
      <c r="T277" s="9">
        <f t="shared" si="2222"/>
        <v>0</v>
      </c>
      <c r="U277" s="6">
        <v>0</v>
      </c>
      <c r="V277" s="4">
        <v>0</v>
      </c>
      <c r="W277" s="9">
        <f t="shared" si="2223"/>
        <v>0</v>
      </c>
      <c r="X277" s="6">
        <v>0</v>
      </c>
      <c r="Y277" s="4">
        <v>0</v>
      </c>
      <c r="Z277" s="9">
        <f t="shared" si="2224"/>
        <v>0</v>
      </c>
      <c r="AA277" s="6">
        <v>0</v>
      </c>
      <c r="AB277" s="4">
        <v>0</v>
      </c>
      <c r="AC277" s="9">
        <f t="shared" si="2225"/>
        <v>0</v>
      </c>
      <c r="AD277" s="6">
        <v>0</v>
      </c>
      <c r="AE277" s="4">
        <v>0</v>
      </c>
      <c r="AF277" s="9">
        <f t="shared" si="2226"/>
        <v>0</v>
      </c>
      <c r="AG277" s="6">
        <v>0</v>
      </c>
      <c r="AH277" s="4">
        <v>0</v>
      </c>
      <c r="AI277" s="9">
        <f t="shared" si="2227"/>
        <v>0</v>
      </c>
      <c r="AJ277" s="6">
        <v>0</v>
      </c>
      <c r="AK277" s="4">
        <v>0</v>
      </c>
      <c r="AL277" s="9">
        <f t="shared" si="2228"/>
        <v>0</v>
      </c>
      <c r="AM277" s="6">
        <v>0</v>
      </c>
      <c r="AN277" s="4">
        <v>0</v>
      </c>
      <c r="AO277" s="9">
        <f t="shared" si="2229"/>
        <v>0</v>
      </c>
      <c r="AP277" s="6">
        <v>0</v>
      </c>
      <c r="AQ277" s="4">
        <v>0</v>
      </c>
      <c r="AR277" s="9">
        <f t="shared" si="2230"/>
        <v>0</v>
      </c>
      <c r="AS277" s="6">
        <v>0</v>
      </c>
      <c r="AT277" s="4">
        <v>0</v>
      </c>
      <c r="AU277" s="9">
        <f t="shared" si="2231"/>
        <v>0</v>
      </c>
      <c r="AV277" s="6">
        <v>0</v>
      </c>
      <c r="AW277" s="4">
        <v>0</v>
      </c>
      <c r="AX277" s="9">
        <f t="shared" si="2232"/>
        <v>0</v>
      </c>
      <c r="AY277" s="6">
        <v>0</v>
      </c>
      <c r="AZ277" s="4">
        <v>0</v>
      </c>
      <c r="BA277" s="9">
        <f t="shared" si="2233"/>
        <v>0</v>
      </c>
      <c r="BB277" s="6">
        <v>0</v>
      </c>
      <c r="BC277" s="4">
        <v>0</v>
      </c>
      <c r="BD277" s="9">
        <f t="shared" si="2234"/>
        <v>0</v>
      </c>
      <c r="BE277" s="6">
        <v>0</v>
      </c>
      <c r="BF277" s="4">
        <v>0</v>
      </c>
      <c r="BG277" s="9">
        <f t="shared" si="2235"/>
        <v>0</v>
      </c>
      <c r="BH277" s="6">
        <v>0</v>
      </c>
      <c r="BI277" s="4">
        <v>0</v>
      </c>
      <c r="BJ277" s="9">
        <f t="shared" si="2236"/>
        <v>0</v>
      </c>
      <c r="BK277" s="6">
        <v>0</v>
      </c>
      <c r="BL277" s="4">
        <v>0</v>
      </c>
      <c r="BM277" s="9">
        <f t="shared" si="2237"/>
        <v>0</v>
      </c>
      <c r="BN277" s="6">
        <v>0</v>
      </c>
      <c r="BO277" s="4">
        <v>0</v>
      </c>
      <c r="BP277" s="9">
        <f t="shared" si="2238"/>
        <v>0</v>
      </c>
      <c r="BQ277" s="6">
        <v>0</v>
      </c>
      <c r="BR277" s="4">
        <v>0</v>
      </c>
      <c r="BS277" s="9">
        <f t="shared" si="2239"/>
        <v>0</v>
      </c>
      <c r="BT277" s="6">
        <v>0</v>
      </c>
      <c r="BU277" s="4">
        <v>0</v>
      </c>
      <c r="BV277" s="9">
        <f t="shared" si="2240"/>
        <v>0</v>
      </c>
      <c r="BW277" s="6">
        <v>0</v>
      </c>
      <c r="BX277" s="4">
        <v>0</v>
      </c>
      <c r="BY277" s="9">
        <f t="shared" si="2241"/>
        <v>0</v>
      </c>
      <c r="BZ277" s="6">
        <v>0</v>
      </c>
      <c r="CA277" s="4">
        <v>0</v>
      </c>
      <c r="CB277" s="9">
        <f t="shared" si="2242"/>
        <v>0</v>
      </c>
      <c r="CC277" s="6">
        <v>0</v>
      </c>
      <c r="CD277" s="4">
        <v>0</v>
      </c>
      <c r="CE277" s="9">
        <f t="shared" si="2243"/>
        <v>0</v>
      </c>
      <c r="CF277" s="6">
        <v>0</v>
      </c>
      <c r="CG277" s="4">
        <v>0</v>
      </c>
      <c r="CH277" s="9">
        <f t="shared" si="2244"/>
        <v>0</v>
      </c>
      <c r="CI277" s="6">
        <v>0</v>
      </c>
      <c r="CJ277" s="4">
        <v>0</v>
      </c>
      <c r="CK277" s="9">
        <f t="shared" si="2245"/>
        <v>0</v>
      </c>
      <c r="CL277" s="6">
        <v>0</v>
      </c>
      <c r="CM277" s="4">
        <v>0</v>
      </c>
      <c r="CN277" s="9">
        <f t="shared" si="2246"/>
        <v>0</v>
      </c>
      <c r="CO277" s="6">
        <v>0</v>
      </c>
      <c r="CP277" s="4">
        <v>0</v>
      </c>
      <c r="CQ277" s="9">
        <f t="shared" si="2247"/>
        <v>0</v>
      </c>
      <c r="CR277" s="6">
        <v>0</v>
      </c>
      <c r="CS277" s="4">
        <v>0</v>
      </c>
      <c r="CT277" s="9">
        <f t="shared" si="2248"/>
        <v>0</v>
      </c>
      <c r="CU277" s="6">
        <v>0</v>
      </c>
      <c r="CV277" s="4">
        <v>0</v>
      </c>
      <c r="CW277" s="9">
        <f t="shared" si="2249"/>
        <v>0</v>
      </c>
      <c r="CX277" s="6">
        <v>0</v>
      </c>
      <c r="CY277" s="4">
        <v>0</v>
      </c>
      <c r="CZ277" s="9">
        <f t="shared" si="2250"/>
        <v>0</v>
      </c>
      <c r="DA277" s="6">
        <v>0</v>
      </c>
      <c r="DB277" s="4">
        <v>0</v>
      </c>
      <c r="DC277" s="9">
        <f t="shared" si="2251"/>
        <v>0</v>
      </c>
      <c r="DD277" s="6">
        <v>0</v>
      </c>
      <c r="DE277" s="4">
        <v>0</v>
      </c>
      <c r="DF277" s="9">
        <f t="shared" si="2252"/>
        <v>0</v>
      </c>
      <c r="DG277" s="6">
        <v>0</v>
      </c>
      <c r="DH277" s="4">
        <v>0</v>
      </c>
      <c r="DI277" s="9">
        <f t="shared" si="2253"/>
        <v>0</v>
      </c>
      <c r="DJ277" s="6">
        <v>0</v>
      </c>
      <c r="DK277" s="4">
        <v>0</v>
      </c>
      <c r="DL277" s="9">
        <f t="shared" si="2254"/>
        <v>0</v>
      </c>
      <c r="DM277" s="6">
        <v>0</v>
      </c>
      <c r="DN277" s="4">
        <v>0</v>
      </c>
      <c r="DO277" s="9">
        <f t="shared" si="2255"/>
        <v>0</v>
      </c>
      <c r="DP277" s="6">
        <v>0</v>
      </c>
      <c r="DQ277" s="4">
        <v>0</v>
      </c>
      <c r="DR277" s="9">
        <f t="shared" si="2256"/>
        <v>0</v>
      </c>
      <c r="DS277" s="6">
        <v>0</v>
      </c>
      <c r="DT277" s="4">
        <v>0</v>
      </c>
      <c r="DU277" s="9">
        <f t="shared" si="2257"/>
        <v>0</v>
      </c>
      <c r="DV277" s="6">
        <v>0</v>
      </c>
      <c r="DW277" s="4">
        <v>0</v>
      </c>
      <c r="DX277" s="9">
        <f t="shared" si="2258"/>
        <v>0</v>
      </c>
      <c r="DY277" s="6">
        <v>0</v>
      </c>
      <c r="DZ277" s="4">
        <v>0</v>
      </c>
      <c r="EA277" s="9">
        <f t="shared" si="2259"/>
        <v>0</v>
      </c>
      <c r="EB277" s="6">
        <v>0</v>
      </c>
      <c r="EC277" s="4">
        <v>0</v>
      </c>
      <c r="ED277" s="9">
        <f t="shared" si="2260"/>
        <v>0</v>
      </c>
      <c r="EE277" s="6">
        <v>0</v>
      </c>
      <c r="EF277" s="4">
        <v>0</v>
      </c>
      <c r="EG277" s="9">
        <f t="shared" si="2261"/>
        <v>0</v>
      </c>
      <c r="EH277" s="6">
        <v>0</v>
      </c>
      <c r="EI277" s="4">
        <v>0</v>
      </c>
      <c r="EJ277" s="9">
        <f t="shared" si="2262"/>
        <v>0</v>
      </c>
      <c r="EK277" s="6">
        <v>0</v>
      </c>
      <c r="EL277" s="4">
        <v>0</v>
      </c>
      <c r="EM277" s="9">
        <f t="shared" si="2263"/>
        <v>0</v>
      </c>
      <c r="EN277" s="6">
        <v>0</v>
      </c>
      <c r="EO277" s="4">
        <v>0</v>
      </c>
      <c r="EP277" s="9">
        <f t="shared" si="2264"/>
        <v>0</v>
      </c>
      <c r="EQ277" s="6">
        <v>0</v>
      </c>
      <c r="ER277" s="4">
        <v>0</v>
      </c>
      <c r="ES277" s="9">
        <f t="shared" si="2265"/>
        <v>0</v>
      </c>
      <c r="ET277" s="6">
        <v>0</v>
      </c>
      <c r="EU277" s="4">
        <v>0</v>
      </c>
      <c r="EV277" s="9">
        <f t="shared" si="2266"/>
        <v>0</v>
      </c>
      <c r="EW277" s="6">
        <v>0</v>
      </c>
      <c r="EX277" s="4">
        <v>0</v>
      </c>
      <c r="EY277" s="9">
        <f t="shared" si="2267"/>
        <v>0</v>
      </c>
      <c r="EZ277" s="6">
        <v>0</v>
      </c>
      <c r="FA277" s="4">
        <v>0</v>
      </c>
      <c r="FB277" s="9">
        <f t="shared" si="2268"/>
        <v>0</v>
      </c>
      <c r="FC277" s="6">
        <v>0</v>
      </c>
      <c r="FD277" s="4">
        <v>0</v>
      </c>
      <c r="FE277" s="9">
        <f t="shared" si="2269"/>
        <v>0</v>
      </c>
      <c r="FF277" s="6">
        <v>0</v>
      </c>
      <c r="FG277" s="4">
        <v>0</v>
      </c>
      <c r="FH277" s="9">
        <f t="shared" si="2270"/>
        <v>0</v>
      </c>
      <c r="FI277" s="6">
        <v>0</v>
      </c>
      <c r="FJ277" s="4">
        <v>0</v>
      </c>
      <c r="FK277" s="9">
        <f t="shared" si="2271"/>
        <v>0</v>
      </c>
      <c r="FL277" s="6">
        <v>0</v>
      </c>
      <c r="FM277" s="4">
        <v>0</v>
      </c>
      <c r="FN277" s="9">
        <f t="shared" si="2272"/>
        <v>0</v>
      </c>
      <c r="FO277" s="6">
        <v>0</v>
      </c>
      <c r="FP277" s="4">
        <v>0</v>
      </c>
      <c r="FQ277" s="9">
        <f t="shared" si="2273"/>
        <v>0</v>
      </c>
      <c r="FR277" s="6">
        <v>0</v>
      </c>
      <c r="FS277" s="4">
        <v>0</v>
      </c>
      <c r="FT277" s="9">
        <f t="shared" si="2274"/>
        <v>0</v>
      </c>
      <c r="FU277" s="6">
        <v>0</v>
      </c>
      <c r="FV277" s="4">
        <v>0</v>
      </c>
      <c r="FW277" s="9">
        <f t="shared" si="2275"/>
        <v>0</v>
      </c>
      <c r="FX277" s="6">
        <v>0</v>
      </c>
      <c r="FY277" s="4">
        <v>0</v>
      </c>
      <c r="FZ277" s="9">
        <f t="shared" si="2276"/>
        <v>0</v>
      </c>
      <c r="GA277" s="6">
        <v>0</v>
      </c>
      <c r="GB277" s="4">
        <v>0</v>
      </c>
      <c r="GC277" s="9">
        <f t="shared" si="2277"/>
        <v>0</v>
      </c>
      <c r="GD277" s="6">
        <v>0</v>
      </c>
      <c r="GE277" s="4">
        <v>0</v>
      </c>
      <c r="GF277" s="9">
        <f t="shared" si="2278"/>
        <v>0</v>
      </c>
      <c r="GG277" s="6">
        <v>0</v>
      </c>
      <c r="GH277" s="4">
        <v>0</v>
      </c>
      <c r="GI277" s="9">
        <f t="shared" si="2279"/>
        <v>0</v>
      </c>
      <c r="GJ277" s="6">
        <v>0</v>
      </c>
      <c r="GK277" s="4">
        <v>0</v>
      </c>
      <c r="GL277" s="9">
        <f t="shared" si="2280"/>
        <v>0</v>
      </c>
      <c r="GM277" s="6">
        <v>0</v>
      </c>
      <c r="GN277" s="4">
        <v>0</v>
      </c>
      <c r="GO277" s="9">
        <f t="shared" si="2281"/>
        <v>0</v>
      </c>
      <c r="GP277" s="6">
        <v>0</v>
      </c>
      <c r="GQ277" s="4">
        <v>0</v>
      </c>
      <c r="GR277" s="9">
        <f t="shared" si="2282"/>
        <v>0</v>
      </c>
      <c r="GS277" s="6">
        <v>0</v>
      </c>
      <c r="GT277" s="4">
        <v>0</v>
      </c>
      <c r="GU277" s="9">
        <f t="shared" si="2283"/>
        <v>0</v>
      </c>
      <c r="GV277" s="6">
        <v>0</v>
      </c>
      <c r="GW277" s="4">
        <v>0</v>
      </c>
      <c r="GX277" s="9">
        <f t="shared" si="2284"/>
        <v>0</v>
      </c>
      <c r="GY277" s="6">
        <v>0</v>
      </c>
      <c r="GZ277" s="4">
        <v>0</v>
      </c>
      <c r="HA277" s="9">
        <f t="shared" si="2285"/>
        <v>0</v>
      </c>
      <c r="HB277" s="6">
        <v>0</v>
      </c>
      <c r="HC277" s="4">
        <v>0</v>
      </c>
      <c r="HD277" s="9">
        <f t="shared" si="2286"/>
        <v>0</v>
      </c>
      <c r="HE277" s="6">
        <v>0</v>
      </c>
      <c r="HF277" s="4">
        <v>0</v>
      </c>
      <c r="HG277" s="9">
        <f t="shared" si="2287"/>
        <v>0</v>
      </c>
      <c r="HH277" s="6">
        <v>0</v>
      </c>
      <c r="HI277" s="4">
        <v>0</v>
      </c>
      <c r="HJ277" s="9">
        <f t="shared" si="2288"/>
        <v>0</v>
      </c>
      <c r="HK277" s="6">
        <v>0</v>
      </c>
      <c r="HL277" s="4">
        <v>0</v>
      </c>
      <c r="HM277" s="9">
        <f t="shared" si="2289"/>
        <v>0</v>
      </c>
      <c r="HN277" s="6">
        <v>0</v>
      </c>
      <c r="HO277" s="4">
        <v>0</v>
      </c>
      <c r="HP277" s="9">
        <f t="shared" si="2290"/>
        <v>0</v>
      </c>
      <c r="HQ277" s="6">
        <v>0</v>
      </c>
      <c r="HR277" s="4">
        <v>0</v>
      </c>
      <c r="HS277" s="9">
        <f t="shared" si="2291"/>
        <v>0</v>
      </c>
      <c r="HT277" s="6">
        <f t="shared" si="2293"/>
        <v>0</v>
      </c>
      <c r="HU277" s="10">
        <f t="shared" si="2294"/>
        <v>0</v>
      </c>
    </row>
    <row r="278" spans="1:229" ht="15" thickBot="1" x14ac:dyDescent="0.35">
      <c r="A278" s="58"/>
      <c r="B278" s="70" t="s">
        <v>14</v>
      </c>
      <c r="C278" s="71">
        <f t="shared" ref="C278:D278" si="2296">SUM(C266:C277)</f>
        <v>0.17499999999999999</v>
      </c>
      <c r="D278" s="72">
        <f t="shared" si="2296"/>
        <v>11.03</v>
      </c>
      <c r="E278" s="61"/>
      <c r="F278" s="71">
        <f t="shared" ref="F278:G278" si="2297">SUM(F266:F277)</f>
        <v>0</v>
      </c>
      <c r="G278" s="72">
        <f t="shared" si="2297"/>
        <v>0</v>
      </c>
      <c r="H278" s="61"/>
      <c r="I278" s="71">
        <f t="shared" ref="I278:J278" si="2298">SUM(I266:I277)</f>
        <v>0</v>
      </c>
      <c r="J278" s="72">
        <f t="shared" si="2298"/>
        <v>0</v>
      </c>
      <c r="K278" s="61"/>
      <c r="L278" s="71">
        <f t="shared" ref="L278:M278" si="2299">SUM(L266:L277)</f>
        <v>0</v>
      </c>
      <c r="M278" s="72">
        <f t="shared" si="2299"/>
        <v>0</v>
      </c>
      <c r="N278" s="61"/>
      <c r="O278" s="71">
        <f t="shared" ref="O278:P278" si="2300">SUM(O266:O277)</f>
        <v>0</v>
      </c>
      <c r="P278" s="72">
        <f t="shared" si="2300"/>
        <v>0</v>
      </c>
      <c r="Q278" s="61"/>
      <c r="R278" s="71">
        <f t="shared" ref="R278:S278" si="2301">SUM(R266:R277)</f>
        <v>0</v>
      </c>
      <c r="S278" s="72">
        <f t="shared" si="2301"/>
        <v>0</v>
      </c>
      <c r="T278" s="61"/>
      <c r="U278" s="71">
        <f t="shared" ref="U278:V278" si="2302">SUM(U266:U277)</f>
        <v>35.461799999999997</v>
      </c>
      <c r="V278" s="72">
        <f t="shared" si="2302"/>
        <v>970.87799999999993</v>
      </c>
      <c r="W278" s="61"/>
      <c r="X278" s="71">
        <f t="shared" ref="X278:Y278" si="2303">SUM(X266:X277)</f>
        <v>0</v>
      </c>
      <c r="Y278" s="72">
        <f t="shared" si="2303"/>
        <v>0</v>
      </c>
      <c r="Z278" s="61"/>
      <c r="AA278" s="71">
        <f t="shared" ref="AA278:AB278" si="2304">SUM(AA266:AA277)</f>
        <v>0</v>
      </c>
      <c r="AB278" s="72">
        <f t="shared" si="2304"/>
        <v>0</v>
      </c>
      <c r="AC278" s="61"/>
      <c r="AD278" s="71">
        <f t="shared" ref="AD278:AE278" si="2305">SUM(AD266:AD277)</f>
        <v>0</v>
      </c>
      <c r="AE278" s="72">
        <f t="shared" si="2305"/>
        <v>0</v>
      </c>
      <c r="AF278" s="61"/>
      <c r="AG278" s="71">
        <f t="shared" ref="AG278:AH278" si="2306">SUM(AG266:AG277)</f>
        <v>6.8899999999999994E-3</v>
      </c>
      <c r="AH278" s="72">
        <f t="shared" si="2306"/>
        <v>2.0779999999999998</v>
      </c>
      <c r="AI278" s="61"/>
      <c r="AJ278" s="71">
        <f t="shared" ref="AJ278:AK278" si="2307">SUM(AJ266:AJ277)</f>
        <v>0</v>
      </c>
      <c r="AK278" s="72">
        <f t="shared" si="2307"/>
        <v>0</v>
      </c>
      <c r="AL278" s="61"/>
      <c r="AM278" s="71">
        <f t="shared" ref="AM278:AN278" si="2308">SUM(AM266:AM277)</f>
        <v>0</v>
      </c>
      <c r="AN278" s="72">
        <f t="shared" si="2308"/>
        <v>0</v>
      </c>
      <c r="AO278" s="61"/>
      <c r="AP278" s="71">
        <f t="shared" ref="AP278:AQ278" si="2309">SUM(AP266:AP277)</f>
        <v>0.13500000000000001</v>
      </c>
      <c r="AQ278" s="72">
        <f t="shared" si="2309"/>
        <v>5.4989999999999997</v>
      </c>
      <c r="AR278" s="61"/>
      <c r="AS278" s="71">
        <f t="shared" ref="AS278:AT278" si="2310">SUM(AS266:AS277)</f>
        <v>0</v>
      </c>
      <c r="AT278" s="72">
        <f t="shared" si="2310"/>
        <v>0</v>
      </c>
      <c r="AU278" s="61"/>
      <c r="AV278" s="71">
        <f t="shared" ref="AV278:AW278" si="2311">SUM(AV266:AV277)</f>
        <v>0</v>
      </c>
      <c r="AW278" s="72">
        <f t="shared" si="2311"/>
        <v>0</v>
      </c>
      <c r="AX278" s="61"/>
      <c r="AY278" s="71">
        <f t="shared" ref="AY278:AZ278" si="2312">SUM(AY266:AY277)</f>
        <v>0</v>
      </c>
      <c r="AZ278" s="72">
        <f t="shared" si="2312"/>
        <v>0</v>
      </c>
      <c r="BA278" s="61"/>
      <c r="BB278" s="71">
        <f t="shared" ref="BB278:BC278" si="2313">SUM(BB266:BB277)</f>
        <v>8.3277999999999999</v>
      </c>
      <c r="BC278" s="72">
        <f t="shared" si="2313"/>
        <v>1663.886</v>
      </c>
      <c r="BD278" s="61"/>
      <c r="BE278" s="71">
        <f t="shared" ref="BE278:BF278" si="2314">SUM(BE266:BE277)</f>
        <v>0</v>
      </c>
      <c r="BF278" s="72">
        <f t="shared" si="2314"/>
        <v>0</v>
      </c>
      <c r="BG278" s="61"/>
      <c r="BH278" s="71">
        <f t="shared" ref="BH278:BI278" si="2315">SUM(BH266:BH277)</f>
        <v>22.789960000000001</v>
      </c>
      <c r="BI278" s="72">
        <f t="shared" si="2315"/>
        <v>252.23599999999999</v>
      </c>
      <c r="BJ278" s="61"/>
      <c r="BK278" s="71">
        <f t="shared" ref="BK278:BL278" si="2316">SUM(BK266:BK277)</f>
        <v>10</v>
      </c>
      <c r="BL278" s="72">
        <f t="shared" si="2316"/>
        <v>1844.626</v>
      </c>
      <c r="BM278" s="61"/>
      <c r="BN278" s="71">
        <f t="shared" ref="BN278:BO278" si="2317">SUM(BN266:BN277)</f>
        <v>0</v>
      </c>
      <c r="BO278" s="72">
        <f t="shared" si="2317"/>
        <v>0</v>
      </c>
      <c r="BP278" s="61"/>
      <c r="BQ278" s="71">
        <f t="shared" ref="BQ278:BR278" si="2318">SUM(BQ266:BQ277)</f>
        <v>0</v>
      </c>
      <c r="BR278" s="72">
        <f t="shared" si="2318"/>
        <v>0</v>
      </c>
      <c r="BS278" s="61"/>
      <c r="BT278" s="71">
        <f t="shared" ref="BT278:BU278" si="2319">SUM(BT266:BT277)</f>
        <v>0</v>
      </c>
      <c r="BU278" s="72">
        <f t="shared" si="2319"/>
        <v>0</v>
      </c>
      <c r="BV278" s="61"/>
      <c r="BW278" s="71">
        <f t="shared" ref="BW278:BX278" si="2320">SUM(BW266:BW277)</f>
        <v>0</v>
      </c>
      <c r="BX278" s="72">
        <f t="shared" si="2320"/>
        <v>0</v>
      </c>
      <c r="BY278" s="61"/>
      <c r="BZ278" s="71">
        <f t="shared" ref="BZ278:CA278" si="2321">SUM(BZ266:BZ277)</f>
        <v>0</v>
      </c>
      <c r="CA278" s="72">
        <f t="shared" si="2321"/>
        <v>0</v>
      </c>
      <c r="CB278" s="61"/>
      <c r="CC278" s="71">
        <f t="shared" ref="CC278:CD278" si="2322">SUM(CC266:CC277)</f>
        <v>0.43</v>
      </c>
      <c r="CD278" s="72">
        <f t="shared" si="2322"/>
        <v>33.411999999999999</v>
      </c>
      <c r="CE278" s="61"/>
      <c r="CF278" s="71">
        <f t="shared" ref="CF278:CG278" si="2323">SUM(CF266:CF277)</f>
        <v>0</v>
      </c>
      <c r="CG278" s="72">
        <f t="shared" si="2323"/>
        <v>0</v>
      </c>
      <c r="CH278" s="61"/>
      <c r="CI278" s="71">
        <f t="shared" ref="CI278:CJ278" si="2324">SUM(CI266:CI277)</f>
        <v>0</v>
      </c>
      <c r="CJ278" s="72">
        <f t="shared" si="2324"/>
        <v>0</v>
      </c>
      <c r="CK278" s="61"/>
      <c r="CL278" s="71">
        <f t="shared" ref="CL278:CM278" si="2325">SUM(CL266:CL277)</f>
        <v>0</v>
      </c>
      <c r="CM278" s="72">
        <f t="shared" si="2325"/>
        <v>0</v>
      </c>
      <c r="CN278" s="61"/>
      <c r="CO278" s="71">
        <f t="shared" ref="CO278:CP278" si="2326">SUM(CO266:CO277)</f>
        <v>0</v>
      </c>
      <c r="CP278" s="72">
        <f t="shared" si="2326"/>
        <v>0</v>
      </c>
      <c r="CQ278" s="61"/>
      <c r="CR278" s="71">
        <f t="shared" ref="CR278:CS278" si="2327">SUM(CR266:CR277)</f>
        <v>0</v>
      </c>
      <c r="CS278" s="72">
        <f t="shared" si="2327"/>
        <v>0</v>
      </c>
      <c r="CT278" s="61"/>
      <c r="CU278" s="71">
        <f t="shared" ref="CU278:CV278" si="2328">SUM(CU266:CU277)</f>
        <v>0</v>
      </c>
      <c r="CV278" s="72">
        <f t="shared" si="2328"/>
        <v>0</v>
      </c>
      <c r="CW278" s="61"/>
      <c r="CX278" s="71">
        <f t="shared" ref="CX278:CY278" si="2329">SUM(CX266:CX277)</f>
        <v>45.005000000000003</v>
      </c>
      <c r="CY278" s="72">
        <f t="shared" si="2329"/>
        <v>7278.73</v>
      </c>
      <c r="CZ278" s="61"/>
      <c r="DA278" s="71">
        <f t="shared" ref="DA278:DB278" si="2330">SUM(DA266:DA277)</f>
        <v>0</v>
      </c>
      <c r="DB278" s="72">
        <f t="shared" si="2330"/>
        <v>0</v>
      </c>
      <c r="DC278" s="61"/>
      <c r="DD278" s="71">
        <f t="shared" ref="DD278:DE278" si="2331">SUM(DD266:DD277)</f>
        <v>1.2470400000000001</v>
      </c>
      <c r="DE278" s="72">
        <f t="shared" si="2331"/>
        <v>23.678999999999998</v>
      </c>
      <c r="DF278" s="61"/>
      <c r="DG278" s="71">
        <f t="shared" ref="DG278:DH278" si="2332">SUM(DG266:DG277)</f>
        <v>7.4999999999999997E-2</v>
      </c>
      <c r="DH278" s="72">
        <f t="shared" si="2332"/>
        <v>3.492</v>
      </c>
      <c r="DI278" s="61"/>
      <c r="DJ278" s="71">
        <f t="shared" ref="DJ278:DK278" si="2333">SUM(DJ266:DJ277)</f>
        <v>0.34359999999999996</v>
      </c>
      <c r="DK278" s="72">
        <f t="shared" si="2333"/>
        <v>17.111000000000001</v>
      </c>
      <c r="DL278" s="61"/>
      <c r="DM278" s="71">
        <f t="shared" ref="DM278:DN278" si="2334">SUM(DM266:DM277)</f>
        <v>0</v>
      </c>
      <c r="DN278" s="72">
        <f t="shared" si="2334"/>
        <v>0</v>
      </c>
      <c r="DO278" s="61"/>
      <c r="DP278" s="71">
        <f t="shared" ref="DP278:DQ278" si="2335">SUM(DP266:DP277)</f>
        <v>0</v>
      </c>
      <c r="DQ278" s="72">
        <f t="shared" si="2335"/>
        <v>0</v>
      </c>
      <c r="DR278" s="61"/>
      <c r="DS278" s="71">
        <f t="shared" ref="DS278:DT278" si="2336">SUM(DS266:DS277)</f>
        <v>1.4749999999999999</v>
      </c>
      <c r="DT278" s="72">
        <f t="shared" si="2336"/>
        <v>59.935000000000002</v>
      </c>
      <c r="DU278" s="61"/>
      <c r="DV278" s="71">
        <f t="shared" ref="DV278:DW278" si="2337">SUM(DV266:DV277)</f>
        <v>0.73992000000000002</v>
      </c>
      <c r="DW278" s="72">
        <f t="shared" si="2337"/>
        <v>23.594999999999999</v>
      </c>
      <c r="DX278" s="61"/>
      <c r="DY278" s="71">
        <f t="shared" ref="DY278:DZ278" si="2338">SUM(DY266:DY277)</f>
        <v>20.10576</v>
      </c>
      <c r="DZ278" s="72">
        <f t="shared" si="2338"/>
        <v>525.44499999999994</v>
      </c>
      <c r="EA278" s="61"/>
      <c r="EB278" s="71">
        <f t="shared" ref="EB278:EC278" si="2339">SUM(EB266:EB277)</f>
        <v>0</v>
      </c>
      <c r="EC278" s="72">
        <f t="shared" si="2339"/>
        <v>0</v>
      </c>
      <c r="ED278" s="61"/>
      <c r="EE278" s="71">
        <f t="shared" ref="EE278:EF278" si="2340">SUM(EE266:EE277)</f>
        <v>0</v>
      </c>
      <c r="EF278" s="72">
        <f t="shared" si="2340"/>
        <v>0</v>
      </c>
      <c r="EG278" s="61"/>
      <c r="EH278" s="71">
        <f t="shared" ref="EH278:EI278" si="2341">SUM(EH266:EH277)</f>
        <v>0</v>
      </c>
      <c r="EI278" s="72">
        <f t="shared" si="2341"/>
        <v>0</v>
      </c>
      <c r="EJ278" s="61"/>
      <c r="EK278" s="71">
        <f t="shared" ref="EK278:EL278" si="2342">SUM(EK266:EK277)</f>
        <v>0</v>
      </c>
      <c r="EL278" s="72">
        <f t="shared" si="2342"/>
        <v>0</v>
      </c>
      <c r="EM278" s="61"/>
      <c r="EN278" s="71">
        <f t="shared" ref="EN278:EO278" si="2343">SUM(EN266:EN277)</f>
        <v>0</v>
      </c>
      <c r="EO278" s="72">
        <f t="shared" si="2343"/>
        <v>0</v>
      </c>
      <c r="EP278" s="61"/>
      <c r="EQ278" s="71">
        <f t="shared" ref="EQ278:ER278" si="2344">SUM(EQ266:EQ277)</f>
        <v>2.5000000000000001E-2</v>
      </c>
      <c r="ER278" s="72">
        <f t="shared" si="2344"/>
        <v>0.72899999999999998</v>
      </c>
      <c r="ES278" s="61"/>
      <c r="ET278" s="71">
        <f t="shared" ref="ET278:EU278" si="2345">SUM(ET266:ET277)</f>
        <v>0</v>
      </c>
      <c r="EU278" s="72">
        <f t="shared" si="2345"/>
        <v>0</v>
      </c>
      <c r="EV278" s="61"/>
      <c r="EW278" s="71">
        <f t="shared" ref="EW278:EX278" si="2346">SUM(EW266:EW277)</f>
        <v>4.0000000000000001E-3</v>
      </c>
      <c r="EX278" s="72">
        <f t="shared" si="2346"/>
        <v>0.26800000000000002</v>
      </c>
      <c r="EY278" s="61"/>
      <c r="EZ278" s="71">
        <f t="shared" ref="EZ278:FA278" si="2347">SUM(EZ266:EZ277)</f>
        <v>0</v>
      </c>
      <c r="FA278" s="72">
        <f t="shared" si="2347"/>
        <v>0</v>
      </c>
      <c r="FB278" s="61"/>
      <c r="FC278" s="71">
        <f t="shared" ref="FC278:FD278" si="2348">SUM(FC266:FC277)</f>
        <v>0</v>
      </c>
      <c r="FD278" s="72">
        <f t="shared" si="2348"/>
        <v>0</v>
      </c>
      <c r="FE278" s="61"/>
      <c r="FF278" s="71">
        <f t="shared" ref="FF278:FG278" si="2349">SUM(FF266:FF277)</f>
        <v>0</v>
      </c>
      <c r="FG278" s="72">
        <f t="shared" si="2349"/>
        <v>0</v>
      </c>
      <c r="FH278" s="61"/>
      <c r="FI278" s="71">
        <f t="shared" ref="FI278:FJ278" si="2350">SUM(FI266:FI277)</f>
        <v>0</v>
      </c>
      <c r="FJ278" s="72">
        <f t="shared" si="2350"/>
        <v>0</v>
      </c>
      <c r="FK278" s="61"/>
      <c r="FL278" s="71">
        <f t="shared" ref="FL278:FM278" si="2351">SUM(FL266:FL277)</f>
        <v>0</v>
      </c>
      <c r="FM278" s="72">
        <f t="shared" si="2351"/>
        <v>0</v>
      </c>
      <c r="FN278" s="61"/>
      <c r="FO278" s="71">
        <f t="shared" ref="FO278:FP278" si="2352">SUM(FO266:FO277)</f>
        <v>0</v>
      </c>
      <c r="FP278" s="72">
        <f t="shared" si="2352"/>
        <v>0</v>
      </c>
      <c r="FQ278" s="61"/>
      <c r="FR278" s="71">
        <f t="shared" ref="FR278:FS278" si="2353">SUM(FR266:FR277)</f>
        <v>0</v>
      </c>
      <c r="FS278" s="72">
        <f t="shared" si="2353"/>
        <v>0</v>
      </c>
      <c r="FT278" s="61"/>
      <c r="FU278" s="71">
        <f t="shared" ref="FU278:FV278" si="2354">SUM(FU266:FU277)</f>
        <v>0</v>
      </c>
      <c r="FV278" s="72">
        <f t="shared" si="2354"/>
        <v>0</v>
      </c>
      <c r="FW278" s="61"/>
      <c r="FX278" s="71">
        <f t="shared" ref="FX278:FY278" si="2355">SUM(FX266:FX277)</f>
        <v>0</v>
      </c>
      <c r="FY278" s="72">
        <f t="shared" si="2355"/>
        <v>0</v>
      </c>
      <c r="FZ278" s="61"/>
      <c r="GA278" s="71">
        <f t="shared" ref="GA278:GB278" si="2356">SUM(GA266:GA277)</f>
        <v>0</v>
      </c>
      <c r="GB278" s="72">
        <f t="shared" si="2356"/>
        <v>0</v>
      </c>
      <c r="GC278" s="61"/>
      <c r="GD278" s="71">
        <f t="shared" ref="GD278:GE278" si="2357">SUM(GD266:GD277)</f>
        <v>0</v>
      </c>
      <c r="GE278" s="72">
        <f t="shared" si="2357"/>
        <v>0</v>
      </c>
      <c r="GF278" s="61"/>
      <c r="GG278" s="71">
        <f t="shared" ref="GG278:GH278" si="2358">SUM(GG266:GG277)</f>
        <v>2.2499999999999999E-2</v>
      </c>
      <c r="GH278" s="72">
        <f t="shared" si="2358"/>
        <v>2.3420000000000001</v>
      </c>
      <c r="GI278" s="61"/>
      <c r="GJ278" s="71">
        <f t="shared" ref="GJ278:GK278" si="2359">SUM(GJ266:GJ277)</f>
        <v>0</v>
      </c>
      <c r="GK278" s="72">
        <f t="shared" si="2359"/>
        <v>0</v>
      </c>
      <c r="GL278" s="61"/>
      <c r="GM278" s="71">
        <f t="shared" ref="GM278:GN278" si="2360">SUM(GM266:GM277)</f>
        <v>0</v>
      </c>
      <c r="GN278" s="72">
        <f t="shared" si="2360"/>
        <v>0</v>
      </c>
      <c r="GO278" s="61"/>
      <c r="GP278" s="71">
        <f t="shared" ref="GP278:GQ278" si="2361">SUM(GP266:GP277)</f>
        <v>0</v>
      </c>
      <c r="GQ278" s="72">
        <f t="shared" si="2361"/>
        <v>0</v>
      </c>
      <c r="GR278" s="61"/>
      <c r="GS278" s="71">
        <f t="shared" ref="GS278:GT278" si="2362">SUM(GS266:GS277)</f>
        <v>0</v>
      </c>
      <c r="GT278" s="72">
        <f t="shared" si="2362"/>
        <v>0</v>
      </c>
      <c r="GU278" s="61"/>
      <c r="GV278" s="71">
        <f t="shared" ref="GV278:GW278" si="2363">SUM(GV266:GV277)</f>
        <v>0</v>
      </c>
      <c r="GW278" s="72">
        <f t="shared" si="2363"/>
        <v>0</v>
      </c>
      <c r="GX278" s="61"/>
      <c r="GY278" s="71">
        <f t="shared" ref="GY278:GZ278" si="2364">SUM(GY266:GY277)</f>
        <v>0</v>
      </c>
      <c r="GZ278" s="72">
        <f t="shared" si="2364"/>
        <v>0</v>
      </c>
      <c r="HA278" s="61"/>
      <c r="HB278" s="71">
        <f t="shared" ref="HB278:HC278" si="2365">SUM(HB266:HB277)</f>
        <v>0</v>
      </c>
      <c r="HC278" s="72">
        <f t="shared" si="2365"/>
        <v>0</v>
      </c>
      <c r="HD278" s="61"/>
      <c r="HE278" s="71">
        <f t="shared" ref="HE278:HF278" si="2366">SUM(HE266:HE277)</f>
        <v>1.33</v>
      </c>
      <c r="HF278" s="72">
        <f t="shared" si="2366"/>
        <v>201.56599999999997</v>
      </c>
      <c r="HG278" s="61"/>
      <c r="HH278" s="71">
        <f t="shared" ref="HH278:HI278" si="2367">SUM(HH266:HH277)</f>
        <v>0</v>
      </c>
      <c r="HI278" s="72">
        <f t="shared" si="2367"/>
        <v>0</v>
      </c>
      <c r="HJ278" s="61"/>
      <c r="HK278" s="71">
        <f t="shared" ref="HK278:HL278" si="2368">SUM(HK266:HK277)</f>
        <v>5.0000000000000001E-4</v>
      </c>
      <c r="HL278" s="72">
        <f t="shared" si="2368"/>
        <v>0.93</v>
      </c>
      <c r="HM278" s="61"/>
      <c r="HN278" s="71">
        <f t="shared" ref="HN278:HO278" si="2369">SUM(HN266:HN277)</f>
        <v>2.9245099999999997</v>
      </c>
      <c r="HO278" s="72">
        <f t="shared" si="2369"/>
        <v>150.07400000000001</v>
      </c>
      <c r="HP278" s="61"/>
      <c r="HQ278" s="71">
        <f t="shared" ref="HQ278:HR278" si="2370">SUM(HQ266:HQ277)</f>
        <v>477.25198999999998</v>
      </c>
      <c r="HR278" s="72">
        <f t="shared" si="2370"/>
        <v>47982.913</v>
      </c>
      <c r="HS278" s="61"/>
      <c r="HT278" s="43">
        <f t="shared" si="2293"/>
        <v>627.87626999999998</v>
      </c>
      <c r="HU278" s="55">
        <f t="shared" si="2294"/>
        <v>61054.453999999998</v>
      </c>
    </row>
    <row r="279" spans="1:229" x14ac:dyDescent="0.3">
      <c r="B279"/>
      <c r="E279"/>
      <c r="H279"/>
      <c r="K279"/>
      <c r="N279"/>
      <c r="Q279"/>
      <c r="T279"/>
      <c r="W279"/>
      <c r="Z279"/>
      <c r="AA279"/>
      <c r="AB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  <c r="FK279"/>
      <c r="FN279"/>
      <c r="FQ279"/>
      <c r="FT279"/>
      <c r="FW279"/>
      <c r="FZ279"/>
      <c r="GC279"/>
      <c r="GF279"/>
      <c r="GI279"/>
      <c r="GL279"/>
      <c r="GO279"/>
      <c r="GR279"/>
      <c r="GU279"/>
      <c r="GX279"/>
      <c r="HA279"/>
      <c r="HD279"/>
      <c r="HG279"/>
      <c r="HJ279"/>
      <c r="HM279"/>
      <c r="HP279"/>
    </row>
    <row r="280" spans="1:229" x14ac:dyDescent="0.3">
      <c r="B280"/>
      <c r="E280"/>
      <c r="H280"/>
      <c r="K280"/>
      <c r="N280"/>
      <c r="Q280"/>
      <c r="T280"/>
      <c r="W280"/>
      <c r="Z280"/>
      <c r="AA280"/>
      <c r="AB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  <c r="FK280"/>
      <c r="FN280"/>
      <c r="FQ280"/>
      <c r="FT280"/>
      <c r="FW280"/>
      <c r="FZ280"/>
      <c r="GC280"/>
      <c r="GF280"/>
      <c r="GI280"/>
      <c r="GL280"/>
      <c r="GO280"/>
      <c r="GR280"/>
      <c r="GU280"/>
      <c r="GX280"/>
      <c r="HA280"/>
      <c r="HD280"/>
      <c r="HG280"/>
      <c r="HJ280"/>
      <c r="HM280"/>
      <c r="HP280"/>
    </row>
    <row r="281" spans="1:229" x14ac:dyDescent="0.3">
      <c r="B281"/>
      <c r="E281"/>
      <c r="H281"/>
      <c r="K281"/>
      <c r="N281"/>
      <c r="Q281"/>
      <c r="T281"/>
      <c r="W281"/>
      <c r="Z281"/>
      <c r="AA281"/>
      <c r="AB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  <c r="FK281"/>
      <c r="FN281"/>
      <c r="FQ281"/>
      <c r="FT281"/>
      <c r="FW281"/>
      <c r="FZ281"/>
      <c r="GC281"/>
      <c r="GF281"/>
      <c r="GI281"/>
      <c r="GL281"/>
      <c r="GO281"/>
      <c r="GR281"/>
      <c r="GU281"/>
      <c r="GX281"/>
      <c r="HA281"/>
      <c r="HD281"/>
      <c r="HG281"/>
      <c r="HJ281"/>
      <c r="HM281"/>
      <c r="HP281"/>
    </row>
    <row r="282" spans="1:229" x14ac:dyDescent="0.3">
      <c r="B282"/>
      <c r="E282"/>
      <c r="H282"/>
      <c r="K282"/>
      <c r="N282"/>
      <c r="Q282"/>
      <c r="T282"/>
      <c r="W282"/>
      <c r="Z282"/>
      <c r="AA282"/>
      <c r="AB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  <c r="FK282"/>
      <c r="FN282"/>
      <c r="FQ282"/>
      <c r="FT282"/>
      <c r="FW282"/>
      <c r="FZ282"/>
      <c r="GC282"/>
      <c r="GF282"/>
      <c r="GI282"/>
      <c r="GL282"/>
      <c r="GO282"/>
      <c r="GR282"/>
      <c r="GU282"/>
      <c r="GX282"/>
      <c r="HA282"/>
      <c r="HD282"/>
      <c r="HG282"/>
      <c r="HJ282"/>
      <c r="HM282"/>
      <c r="HP282"/>
    </row>
    <row r="283" spans="1:229" x14ac:dyDescent="0.3">
      <c r="B283"/>
      <c r="E283"/>
      <c r="H283"/>
      <c r="K283"/>
      <c r="N283"/>
      <c r="Q283"/>
      <c r="T283"/>
      <c r="W283"/>
      <c r="Z283"/>
      <c r="AA283"/>
      <c r="AB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  <c r="FK283"/>
      <c r="FN283"/>
      <c r="FQ283"/>
      <c r="FT283"/>
      <c r="FW283"/>
      <c r="FZ283"/>
      <c r="GC283"/>
      <c r="GF283"/>
      <c r="GI283"/>
      <c r="GL283"/>
      <c r="GO283"/>
      <c r="GR283"/>
      <c r="GU283"/>
      <c r="GX283"/>
      <c r="HA283"/>
      <c r="HD283"/>
      <c r="HG283"/>
      <c r="HJ283"/>
      <c r="HM283"/>
      <c r="HP283"/>
    </row>
    <row r="284" spans="1:229" x14ac:dyDescent="0.3">
      <c r="B284"/>
      <c r="E284"/>
      <c r="H284"/>
      <c r="K284"/>
      <c r="N284"/>
      <c r="Q284"/>
      <c r="T284"/>
      <c r="W284"/>
      <c r="Z284"/>
      <c r="AA284"/>
      <c r="AB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  <c r="FK284"/>
      <c r="FN284"/>
      <c r="FQ284"/>
      <c r="FT284"/>
      <c r="FW284"/>
      <c r="FZ284"/>
      <c r="GC284"/>
      <c r="GF284"/>
      <c r="GI284"/>
      <c r="GL284"/>
      <c r="GO284"/>
      <c r="GR284"/>
      <c r="GU284"/>
      <c r="GX284"/>
      <c r="HA284"/>
      <c r="HD284"/>
      <c r="HG284"/>
      <c r="HJ284"/>
      <c r="HM284"/>
      <c r="HP284"/>
    </row>
    <row r="285" spans="1:229" x14ac:dyDescent="0.3">
      <c r="B285"/>
      <c r="E285"/>
      <c r="H285"/>
      <c r="K285"/>
      <c r="N285"/>
      <c r="Q285"/>
      <c r="T285"/>
      <c r="W285"/>
      <c r="Z285"/>
      <c r="AA285"/>
      <c r="AB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  <c r="FK285"/>
      <c r="FN285"/>
      <c r="FQ285"/>
      <c r="FT285"/>
      <c r="FW285"/>
      <c r="FZ285"/>
      <c r="GC285"/>
      <c r="GF285"/>
      <c r="GI285"/>
      <c r="GL285"/>
      <c r="GO285"/>
      <c r="GR285"/>
      <c r="GU285"/>
      <c r="GX285"/>
      <c r="HA285"/>
      <c r="HD285"/>
      <c r="HG285"/>
      <c r="HJ285"/>
      <c r="HM285"/>
      <c r="HP285"/>
    </row>
    <row r="286" spans="1:229" x14ac:dyDescent="0.3">
      <c r="B286"/>
      <c r="E286"/>
      <c r="H286"/>
      <c r="K286"/>
      <c r="N286"/>
      <c r="Q286"/>
      <c r="T286"/>
      <c r="W286"/>
      <c r="Z286"/>
      <c r="AA286"/>
      <c r="AB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  <c r="FK286"/>
      <c r="FN286"/>
      <c r="FQ286"/>
      <c r="FT286"/>
      <c r="FW286"/>
      <c r="FZ286"/>
      <c r="GC286"/>
      <c r="GF286"/>
      <c r="GI286"/>
      <c r="GL286"/>
      <c r="GO286"/>
      <c r="GR286"/>
      <c r="GU286"/>
      <c r="GX286"/>
      <c r="HA286"/>
      <c r="HD286"/>
      <c r="HG286"/>
      <c r="HJ286"/>
      <c r="HM286"/>
      <c r="HP286"/>
    </row>
    <row r="287" spans="1:229" x14ac:dyDescent="0.3">
      <c r="B287"/>
      <c r="E287"/>
      <c r="H287"/>
      <c r="K287"/>
      <c r="N287"/>
      <c r="Q287"/>
      <c r="T287"/>
      <c r="W287"/>
      <c r="Z287"/>
      <c r="AA287"/>
      <c r="AB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  <c r="FK287"/>
      <c r="FN287"/>
      <c r="FQ287"/>
      <c r="FT287"/>
      <c r="FW287"/>
      <c r="FZ287"/>
      <c r="GC287"/>
      <c r="GF287"/>
      <c r="GI287"/>
      <c r="GL287"/>
      <c r="GO287"/>
      <c r="GR287"/>
      <c r="GU287"/>
      <c r="GX287"/>
      <c r="HA287"/>
      <c r="HD287"/>
      <c r="HG287"/>
      <c r="HJ287"/>
      <c r="HM287"/>
      <c r="HP287"/>
    </row>
    <row r="288" spans="1:229" x14ac:dyDescent="0.3">
      <c r="B288"/>
      <c r="E288"/>
      <c r="H288"/>
      <c r="K288"/>
      <c r="N288"/>
      <c r="Q288"/>
      <c r="T288"/>
      <c r="W288"/>
      <c r="Z288"/>
      <c r="AA288"/>
      <c r="AB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  <c r="FK288"/>
      <c r="FN288"/>
      <c r="FQ288"/>
      <c r="FT288"/>
      <c r="FW288"/>
      <c r="FZ288"/>
      <c r="GC288"/>
      <c r="GF288"/>
      <c r="GI288"/>
      <c r="GL288"/>
      <c r="GO288"/>
      <c r="GR288"/>
      <c r="GU288"/>
      <c r="GX288"/>
      <c r="HA288"/>
      <c r="HD288"/>
      <c r="HG288"/>
      <c r="HJ288"/>
      <c r="HM288"/>
      <c r="HP288"/>
    </row>
    <row r="289" spans="2:224" x14ac:dyDescent="0.3">
      <c r="B289"/>
      <c r="E289"/>
      <c r="H289"/>
      <c r="K289"/>
      <c r="N289"/>
      <c r="Q289"/>
      <c r="T289"/>
      <c r="W289"/>
      <c r="Z289"/>
      <c r="AA289"/>
      <c r="AB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  <c r="FK289"/>
      <c r="FN289"/>
      <c r="FQ289"/>
      <c r="FT289"/>
      <c r="FW289"/>
      <c r="FZ289"/>
      <c r="GC289"/>
      <c r="GF289"/>
      <c r="GI289"/>
      <c r="GL289"/>
      <c r="GO289"/>
      <c r="GR289"/>
      <c r="GU289"/>
      <c r="GX289"/>
      <c r="HA289"/>
      <c r="HD289"/>
      <c r="HG289"/>
      <c r="HJ289"/>
      <c r="HM289"/>
      <c r="HP289"/>
    </row>
    <row r="290" spans="2:224" x14ac:dyDescent="0.3">
      <c r="B290"/>
      <c r="E290"/>
      <c r="H290"/>
      <c r="K290"/>
      <c r="N290"/>
      <c r="Q290"/>
      <c r="T290"/>
      <c r="W290"/>
      <c r="Z290"/>
      <c r="AA290"/>
      <c r="AB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  <c r="FK290"/>
      <c r="FN290"/>
      <c r="FQ290"/>
      <c r="FT290"/>
      <c r="FW290"/>
      <c r="FZ290"/>
      <c r="GC290"/>
      <c r="GF290"/>
      <c r="GI290"/>
      <c r="GL290"/>
      <c r="GO290"/>
      <c r="GR290"/>
      <c r="GU290"/>
      <c r="GX290"/>
      <c r="HA290"/>
      <c r="HD290"/>
      <c r="HG290"/>
      <c r="HJ290"/>
      <c r="HM290"/>
      <c r="HP290"/>
    </row>
    <row r="291" spans="2:224" x14ac:dyDescent="0.3">
      <c r="B291"/>
      <c r="E291"/>
      <c r="H291"/>
      <c r="K291"/>
      <c r="N291"/>
      <c r="Q291"/>
      <c r="T291"/>
      <c r="W291"/>
      <c r="Z291"/>
      <c r="AA291"/>
      <c r="AB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  <c r="FK291"/>
      <c r="FN291"/>
      <c r="FQ291"/>
      <c r="FT291"/>
      <c r="FW291"/>
      <c r="FZ291"/>
      <c r="GC291"/>
      <c r="GF291"/>
      <c r="GI291"/>
      <c r="GL291"/>
      <c r="GO291"/>
      <c r="GR291"/>
      <c r="GU291"/>
      <c r="GX291"/>
      <c r="HA291"/>
      <c r="HD291"/>
      <c r="HG291"/>
      <c r="HJ291"/>
      <c r="HM291"/>
      <c r="HP291"/>
    </row>
    <row r="292" spans="2:224" x14ac:dyDescent="0.3">
      <c r="B292"/>
      <c r="E292"/>
      <c r="H292"/>
      <c r="K292"/>
      <c r="N292"/>
      <c r="Q292"/>
      <c r="T292"/>
      <c r="W292"/>
      <c r="Z292"/>
      <c r="AA292"/>
      <c r="AB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  <c r="FK292"/>
      <c r="FN292"/>
      <c r="FQ292"/>
      <c r="FT292"/>
      <c r="FW292"/>
      <c r="FZ292"/>
      <c r="GC292"/>
      <c r="GF292"/>
      <c r="GI292"/>
      <c r="GL292"/>
      <c r="GO292"/>
      <c r="GR292"/>
      <c r="GU292"/>
      <c r="GX292"/>
      <c r="HA292"/>
      <c r="HD292"/>
      <c r="HG292"/>
      <c r="HJ292"/>
      <c r="HM292"/>
      <c r="HP292"/>
    </row>
    <row r="293" spans="2:224" x14ac:dyDescent="0.3">
      <c r="B293"/>
      <c r="E293"/>
      <c r="H293"/>
      <c r="K293"/>
      <c r="N293"/>
      <c r="Q293"/>
      <c r="T293"/>
      <c r="W293"/>
      <c r="Z293"/>
      <c r="AA293"/>
      <c r="AB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  <c r="FK293"/>
      <c r="FN293"/>
      <c r="FQ293"/>
      <c r="FT293"/>
      <c r="FW293"/>
      <c r="FZ293"/>
      <c r="GC293"/>
      <c r="GF293"/>
      <c r="GI293"/>
      <c r="GL293"/>
      <c r="GO293"/>
      <c r="GR293"/>
      <c r="GU293"/>
      <c r="GX293"/>
      <c r="HA293"/>
      <c r="HD293"/>
      <c r="HG293"/>
      <c r="HJ293"/>
      <c r="HM293"/>
      <c r="HP293"/>
    </row>
    <row r="294" spans="2:224" x14ac:dyDescent="0.3">
      <c r="B294"/>
      <c r="E294"/>
      <c r="H294"/>
      <c r="K294"/>
      <c r="N294"/>
      <c r="Q294"/>
      <c r="T294"/>
      <c r="W294"/>
      <c r="Z294"/>
      <c r="AA294"/>
      <c r="AB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  <c r="FK294"/>
      <c r="FN294"/>
      <c r="FQ294"/>
      <c r="FT294"/>
      <c r="FW294"/>
      <c r="FZ294"/>
      <c r="GC294"/>
      <c r="GF294"/>
      <c r="GI294"/>
      <c r="GL294"/>
      <c r="GO294"/>
      <c r="GR294"/>
      <c r="GU294"/>
      <c r="GX294"/>
      <c r="HA294"/>
      <c r="HD294"/>
      <c r="HG294"/>
      <c r="HJ294"/>
      <c r="HM294"/>
      <c r="HP294"/>
    </row>
    <row r="295" spans="2:224" x14ac:dyDescent="0.3">
      <c r="B295"/>
      <c r="E295"/>
      <c r="H295"/>
      <c r="K295"/>
      <c r="N295"/>
      <c r="Q295"/>
      <c r="T295"/>
      <c r="W295"/>
      <c r="Z295"/>
      <c r="AA295"/>
      <c r="AB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  <c r="FK295"/>
      <c r="FN295"/>
      <c r="FQ295"/>
      <c r="FT295"/>
      <c r="FW295"/>
      <c r="FZ295"/>
      <c r="GC295"/>
      <c r="GF295"/>
      <c r="GI295"/>
      <c r="GL295"/>
      <c r="GO295"/>
      <c r="GR295"/>
      <c r="GU295"/>
      <c r="GX295"/>
      <c r="HA295"/>
      <c r="HD295"/>
      <c r="HG295"/>
      <c r="HJ295"/>
      <c r="HM295"/>
      <c r="HP295"/>
    </row>
    <row r="296" spans="2:224" x14ac:dyDescent="0.3">
      <c r="B296"/>
      <c r="E296"/>
      <c r="H296"/>
      <c r="K296"/>
      <c r="N296"/>
      <c r="Q296"/>
      <c r="T296"/>
      <c r="W296"/>
      <c r="Z296"/>
      <c r="AA296"/>
      <c r="AB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  <c r="FK296"/>
      <c r="FN296"/>
      <c r="FQ296"/>
      <c r="FT296"/>
      <c r="FW296"/>
      <c r="FZ296"/>
      <c r="GC296"/>
      <c r="GF296"/>
      <c r="GI296"/>
      <c r="GL296"/>
      <c r="GO296"/>
      <c r="GR296"/>
      <c r="GU296"/>
      <c r="GX296"/>
      <c r="HA296"/>
      <c r="HD296"/>
      <c r="HG296"/>
      <c r="HJ296"/>
      <c r="HM296"/>
      <c r="HP296"/>
    </row>
    <row r="297" spans="2:224" x14ac:dyDescent="0.3">
      <c r="B297"/>
      <c r="E297"/>
      <c r="H297"/>
      <c r="K297"/>
      <c r="N297"/>
      <c r="Q297"/>
      <c r="T297"/>
      <c r="W297"/>
      <c r="Z297"/>
      <c r="AA297"/>
      <c r="AB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  <c r="FK297"/>
      <c r="FN297"/>
      <c r="FQ297"/>
      <c r="FT297"/>
      <c r="FW297"/>
      <c r="FZ297"/>
      <c r="GC297"/>
      <c r="GF297"/>
      <c r="GI297"/>
      <c r="GL297"/>
      <c r="GO297"/>
      <c r="GR297"/>
      <c r="GU297"/>
      <c r="GX297"/>
      <c r="HA297"/>
      <c r="HD297"/>
      <c r="HG297"/>
      <c r="HJ297"/>
      <c r="HM297"/>
      <c r="HP297"/>
    </row>
    <row r="298" spans="2:224" x14ac:dyDescent="0.3">
      <c r="B298"/>
      <c r="E298"/>
      <c r="H298"/>
      <c r="K298"/>
      <c r="N298"/>
      <c r="Q298"/>
      <c r="T298"/>
      <c r="W298"/>
      <c r="Z298"/>
      <c r="AA298"/>
      <c r="AB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  <c r="FK298"/>
      <c r="FN298"/>
      <c r="FQ298"/>
      <c r="FT298"/>
      <c r="FW298"/>
      <c r="FZ298"/>
      <c r="GC298"/>
      <c r="GF298"/>
      <c r="GI298"/>
      <c r="GL298"/>
      <c r="GO298"/>
      <c r="GR298"/>
      <c r="GU298"/>
      <c r="GX298"/>
      <c r="HA298"/>
      <c r="HD298"/>
      <c r="HG298"/>
      <c r="HJ298"/>
      <c r="HM298"/>
      <c r="HP298"/>
    </row>
    <row r="299" spans="2:224" x14ac:dyDescent="0.3">
      <c r="B299"/>
      <c r="E299"/>
      <c r="H299"/>
      <c r="K299"/>
      <c r="N299"/>
      <c r="Q299"/>
      <c r="T299"/>
      <c r="W299"/>
      <c r="Z299"/>
      <c r="AA299"/>
      <c r="AB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  <c r="FK299"/>
      <c r="FN299"/>
      <c r="FQ299"/>
      <c r="FT299"/>
      <c r="FW299"/>
      <c r="FZ299"/>
      <c r="GC299"/>
      <c r="GF299"/>
      <c r="GI299"/>
      <c r="GL299"/>
      <c r="GO299"/>
      <c r="GR299"/>
      <c r="GU299"/>
      <c r="GX299"/>
      <c r="HA299"/>
      <c r="HD299"/>
      <c r="HG299"/>
      <c r="HJ299"/>
      <c r="HM299"/>
      <c r="HP299"/>
    </row>
    <row r="300" spans="2:224" x14ac:dyDescent="0.3">
      <c r="B300"/>
      <c r="E300"/>
      <c r="H300"/>
      <c r="K300"/>
      <c r="N300"/>
      <c r="Q300"/>
      <c r="T300"/>
      <c r="W300"/>
      <c r="Z300"/>
      <c r="AA300"/>
      <c r="AB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  <c r="FK300"/>
      <c r="FN300"/>
      <c r="FQ300"/>
      <c r="FT300"/>
      <c r="FW300"/>
      <c r="FZ300"/>
      <c r="GC300"/>
      <c r="GF300"/>
      <c r="GI300"/>
      <c r="GL300"/>
      <c r="GO300"/>
      <c r="GR300"/>
      <c r="GU300"/>
      <c r="GX300"/>
      <c r="HA300"/>
      <c r="HD300"/>
      <c r="HG300"/>
      <c r="HJ300"/>
      <c r="HM300"/>
      <c r="HP300"/>
    </row>
    <row r="301" spans="2:224" x14ac:dyDescent="0.3">
      <c r="B301"/>
      <c r="E301"/>
      <c r="H301"/>
      <c r="K301"/>
      <c r="N301"/>
      <c r="Q301"/>
      <c r="T301"/>
      <c r="W301"/>
      <c r="Z301"/>
      <c r="AA301"/>
      <c r="AB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  <c r="FK301"/>
      <c r="FN301"/>
      <c r="FQ301"/>
      <c r="FT301"/>
      <c r="FW301"/>
      <c r="FZ301"/>
      <c r="GC301"/>
      <c r="GF301"/>
      <c r="GI301"/>
      <c r="GL301"/>
      <c r="GO301"/>
      <c r="GR301"/>
      <c r="GU301"/>
      <c r="GX301"/>
      <c r="HA301"/>
      <c r="HD301"/>
      <c r="HG301"/>
      <c r="HJ301"/>
      <c r="HM301"/>
      <c r="HP301"/>
    </row>
    <row r="302" spans="2:224" x14ac:dyDescent="0.3">
      <c r="B302"/>
      <c r="E302"/>
      <c r="H302"/>
      <c r="K302"/>
      <c r="N302"/>
      <c r="Q302"/>
      <c r="T302"/>
      <c r="W302"/>
      <c r="Z302"/>
      <c r="AA302"/>
      <c r="AB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  <c r="FK302"/>
      <c r="FN302"/>
      <c r="FQ302"/>
      <c r="FT302"/>
      <c r="FW302"/>
      <c r="FZ302"/>
      <c r="GC302"/>
      <c r="GF302"/>
      <c r="GI302"/>
      <c r="GL302"/>
      <c r="GO302"/>
      <c r="GR302"/>
      <c r="GU302"/>
      <c r="GX302"/>
      <c r="HA302"/>
      <c r="HD302"/>
      <c r="HG302"/>
      <c r="HJ302"/>
      <c r="HM302"/>
      <c r="HP302"/>
    </row>
    <row r="303" spans="2:224" x14ac:dyDescent="0.3">
      <c r="B303"/>
      <c r="E303"/>
      <c r="H303"/>
      <c r="K303"/>
      <c r="N303"/>
      <c r="Q303"/>
      <c r="T303"/>
      <c r="W303"/>
      <c r="Z303"/>
      <c r="AA303"/>
      <c r="AB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  <c r="FK303"/>
      <c r="FN303"/>
      <c r="FQ303"/>
      <c r="FT303"/>
      <c r="FW303"/>
      <c r="FZ303"/>
      <c r="GC303"/>
      <c r="GF303"/>
      <c r="GI303"/>
      <c r="GL303"/>
      <c r="GO303"/>
      <c r="GR303"/>
      <c r="GU303"/>
      <c r="GX303"/>
      <c r="HA303"/>
      <c r="HD303"/>
      <c r="HG303"/>
      <c r="HJ303"/>
      <c r="HM303"/>
      <c r="HP303"/>
    </row>
    <row r="304" spans="2:224" x14ac:dyDescent="0.3">
      <c r="B304"/>
      <c r="E304"/>
      <c r="H304"/>
      <c r="K304"/>
      <c r="N304"/>
      <c r="Q304"/>
      <c r="T304"/>
      <c r="W304"/>
      <c r="Z304"/>
      <c r="AA304"/>
      <c r="AB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  <c r="FK304"/>
      <c r="FN304"/>
      <c r="FQ304"/>
      <c r="FT304"/>
      <c r="FW304"/>
      <c r="FZ304"/>
      <c r="GC304"/>
      <c r="GF304"/>
      <c r="GI304"/>
      <c r="GL304"/>
      <c r="GO304"/>
      <c r="GR304"/>
      <c r="GU304"/>
      <c r="GX304"/>
      <c r="HA304"/>
      <c r="HD304"/>
      <c r="HG304"/>
      <c r="HJ304"/>
      <c r="HM304"/>
      <c r="HP304"/>
    </row>
    <row r="305" spans="2:224" x14ac:dyDescent="0.3">
      <c r="B305"/>
      <c r="E305"/>
      <c r="H305"/>
      <c r="K305"/>
      <c r="N305"/>
      <c r="Q305"/>
      <c r="T305"/>
      <c r="W305"/>
      <c r="Z305"/>
      <c r="AA305"/>
      <c r="AB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  <c r="FK305"/>
      <c r="FN305"/>
      <c r="FQ305"/>
      <c r="FT305"/>
      <c r="FW305"/>
      <c r="FZ305"/>
      <c r="GC305"/>
      <c r="GF305"/>
      <c r="GI305"/>
      <c r="GL305"/>
      <c r="GO305"/>
      <c r="GR305"/>
      <c r="GU305"/>
      <c r="GX305"/>
      <c r="HA305"/>
      <c r="HD305"/>
      <c r="HG305"/>
      <c r="HJ305"/>
      <c r="HM305"/>
      <c r="HP305"/>
    </row>
    <row r="306" spans="2:224" x14ac:dyDescent="0.3">
      <c r="B306"/>
      <c r="E306"/>
      <c r="H306"/>
      <c r="K306"/>
      <c r="N306"/>
      <c r="Q306"/>
      <c r="T306"/>
      <c r="W306"/>
      <c r="Z306"/>
      <c r="AA306"/>
      <c r="AB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  <c r="FK306"/>
      <c r="FN306"/>
      <c r="FQ306"/>
      <c r="FT306"/>
      <c r="FW306"/>
      <c r="FZ306"/>
      <c r="GC306"/>
      <c r="GF306"/>
      <c r="GI306"/>
      <c r="GL306"/>
      <c r="GO306"/>
      <c r="GR306"/>
      <c r="GU306"/>
      <c r="GX306"/>
      <c r="HA306"/>
      <c r="HD306"/>
      <c r="HG306"/>
      <c r="HJ306"/>
      <c r="HM306"/>
      <c r="HP306"/>
    </row>
    <row r="307" spans="2:224" x14ac:dyDescent="0.3">
      <c r="B307"/>
      <c r="E307"/>
      <c r="H307"/>
      <c r="K307"/>
      <c r="N307"/>
      <c r="Q307"/>
      <c r="T307"/>
      <c r="W307"/>
      <c r="Z307"/>
      <c r="AA307"/>
      <c r="AB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  <c r="FK307"/>
      <c r="FN307"/>
      <c r="FQ307"/>
      <c r="FT307"/>
      <c r="FW307"/>
      <c r="FZ307"/>
      <c r="GC307"/>
      <c r="GF307"/>
      <c r="GI307"/>
      <c r="GL307"/>
      <c r="GO307"/>
      <c r="GR307"/>
      <c r="GU307"/>
      <c r="GX307"/>
      <c r="HA307"/>
      <c r="HD307"/>
      <c r="HG307"/>
      <c r="HJ307"/>
      <c r="HM307"/>
      <c r="HP307"/>
    </row>
    <row r="308" spans="2:224" x14ac:dyDescent="0.3">
      <c r="B308"/>
      <c r="E308"/>
      <c r="H308"/>
      <c r="K308"/>
      <c r="N308"/>
      <c r="Q308"/>
      <c r="T308"/>
      <c r="W308"/>
      <c r="Z308"/>
      <c r="AA308"/>
      <c r="AB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  <c r="FK308"/>
      <c r="FN308"/>
      <c r="FQ308"/>
      <c r="FT308"/>
      <c r="FW308"/>
      <c r="FZ308"/>
      <c r="GC308"/>
      <c r="GF308"/>
      <c r="GI308"/>
      <c r="GL308"/>
      <c r="GO308"/>
      <c r="GR308"/>
      <c r="GU308"/>
      <c r="GX308"/>
      <c r="HA308"/>
      <c r="HD308"/>
      <c r="HG308"/>
      <c r="HJ308"/>
      <c r="HM308"/>
      <c r="HP308"/>
    </row>
    <row r="309" spans="2:224" x14ac:dyDescent="0.3">
      <c r="B309"/>
      <c r="E309"/>
      <c r="H309"/>
      <c r="K309"/>
      <c r="N309"/>
      <c r="Q309"/>
      <c r="T309"/>
      <c r="W309"/>
      <c r="Z309"/>
      <c r="AA309"/>
      <c r="AB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  <c r="FK309"/>
      <c r="FN309"/>
      <c r="FQ309"/>
      <c r="FT309"/>
      <c r="FW309"/>
      <c r="FZ309"/>
      <c r="GC309"/>
      <c r="GF309"/>
      <c r="GI309"/>
      <c r="GL309"/>
      <c r="GO309"/>
      <c r="GR309"/>
      <c r="GU309"/>
      <c r="GX309"/>
      <c r="HA309"/>
      <c r="HD309"/>
      <c r="HG309"/>
      <c r="HJ309"/>
      <c r="HM309"/>
      <c r="HP309"/>
    </row>
    <row r="310" spans="2:224" x14ac:dyDescent="0.3">
      <c r="B310"/>
      <c r="E310"/>
      <c r="H310"/>
      <c r="K310"/>
      <c r="N310"/>
      <c r="Q310"/>
      <c r="T310"/>
      <c r="W310"/>
      <c r="Z310"/>
      <c r="AA310"/>
      <c r="AB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  <c r="FK310"/>
      <c r="FN310"/>
      <c r="FQ310"/>
      <c r="FT310"/>
      <c r="FW310"/>
      <c r="FZ310"/>
      <c r="GC310"/>
      <c r="GF310"/>
      <c r="GI310"/>
      <c r="GL310"/>
      <c r="GO310"/>
      <c r="GR310"/>
      <c r="GU310"/>
      <c r="GX310"/>
      <c r="HA310"/>
      <c r="HD310"/>
      <c r="HG310"/>
      <c r="HJ310"/>
      <c r="HM310"/>
      <c r="HP310"/>
    </row>
    <row r="311" spans="2:224" x14ac:dyDescent="0.3">
      <c r="B311"/>
      <c r="E311"/>
      <c r="H311"/>
      <c r="K311"/>
      <c r="N311"/>
      <c r="Q311"/>
      <c r="T311"/>
      <c r="W311"/>
      <c r="Z311"/>
      <c r="AA311"/>
      <c r="AB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  <c r="FK311"/>
      <c r="FN311"/>
      <c r="FQ311"/>
      <c r="FT311"/>
      <c r="FW311"/>
      <c r="FZ311"/>
      <c r="GC311"/>
      <c r="GF311"/>
      <c r="GI311"/>
      <c r="GL311"/>
      <c r="GO311"/>
      <c r="GR311"/>
      <c r="GU311"/>
      <c r="GX311"/>
      <c r="HA311"/>
      <c r="HD311"/>
      <c r="HG311"/>
      <c r="HJ311"/>
      <c r="HM311"/>
      <c r="HP311"/>
    </row>
    <row r="312" spans="2:224" x14ac:dyDescent="0.3">
      <c r="B312"/>
      <c r="E312"/>
      <c r="H312"/>
      <c r="K312"/>
      <c r="N312"/>
      <c r="Q312"/>
      <c r="T312"/>
      <c r="W312"/>
      <c r="Z312"/>
      <c r="AA312"/>
      <c r="AB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  <c r="FK312"/>
      <c r="FN312"/>
      <c r="FQ312"/>
      <c r="FT312"/>
      <c r="FW312"/>
      <c r="FZ312"/>
      <c r="GC312"/>
      <c r="GF312"/>
      <c r="GI312"/>
      <c r="GL312"/>
      <c r="GO312"/>
      <c r="GR312"/>
      <c r="GU312"/>
      <c r="GX312"/>
      <c r="HA312"/>
      <c r="HD312"/>
      <c r="HG312"/>
      <c r="HJ312"/>
      <c r="HM312"/>
      <c r="HP312"/>
    </row>
    <row r="313" spans="2:224" x14ac:dyDescent="0.3">
      <c r="B313"/>
      <c r="E313"/>
      <c r="H313"/>
      <c r="K313"/>
      <c r="N313"/>
      <c r="Q313"/>
      <c r="T313"/>
      <c r="W313"/>
      <c r="Z313"/>
      <c r="AA313"/>
      <c r="AB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  <c r="FK313"/>
      <c r="FN313"/>
      <c r="FQ313"/>
      <c r="FT313"/>
      <c r="FW313"/>
      <c r="FZ313"/>
      <c r="GC313"/>
      <c r="GF313"/>
      <c r="GI313"/>
      <c r="GL313"/>
      <c r="GO313"/>
      <c r="GR313"/>
      <c r="GU313"/>
      <c r="GX313"/>
      <c r="HA313"/>
      <c r="HD313"/>
      <c r="HG313"/>
      <c r="HJ313"/>
      <c r="HM313"/>
      <c r="HP313"/>
    </row>
    <row r="314" spans="2:224" x14ac:dyDescent="0.3">
      <c r="B314"/>
      <c r="E314"/>
      <c r="H314"/>
      <c r="K314"/>
      <c r="N314"/>
      <c r="Q314"/>
      <c r="T314"/>
      <c r="W314"/>
      <c r="Z314"/>
      <c r="AA314"/>
      <c r="AB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  <c r="FK314"/>
      <c r="FN314"/>
      <c r="FQ314"/>
      <c r="FT314"/>
      <c r="FW314"/>
      <c r="FZ314"/>
      <c r="GC314"/>
      <c r="GF314"/>
      <c r="GI314"/>
      <c r="GL314"/>
      <c r="GO314"/>
      <c r="GR314"/>
      <c r="GU314"/>
      <c r="GX314"/>
      <c r="HA314"/>
      <c r="HD314"/>
      <c r="HG314"/>
      <c r="HJ314"/>
      <c r="HM314"/>
      <c r="HP314"/>
    </row>
    <row r="315" spans="2:224" x14ac:dyDescent="0.3">
      <c r="B315"/>
      <c r="E315"/>
      <c r="H315"/>
      <c r="K315"/>
      <c r="N315"/>
      <c r="Q315"/>
      <c r="T315"/>
      <c r="W315"/>
      <c r="Z315"/>
      <c r="AA315"/>
      <c r="AB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  <c r="FK315"/>
      <c r="FN315"/>
      <c r="FQ315"/>
      <c r="FT315"/>
      <c r="FW315"/>
      <c r="FZ315"/>
      <c r="GC315"/>
      <c r="GF315"/>
      <c r="GI315"/>
      <c r="GL315"/>
      <c r="GO315"/>
      <c r="GR315"/>
      <c r="GU315"/>
      <c r="GX315"/>
      <c r="HA315"/>
      <c r="HD315"/>
      <c r="HG315"/>
      <c r="HJ315"/>
      <c r="HM315"/>
      <c r="HP315"/>
    </row>
    <row r="316" spans="2:224" x14ac:dyDescent="0.3">
      <c r="B316"/>
      <c r="E316"/>
      <c r="H316"/>
      <c r="K316"/>
      <c r="N316"/>
      <c r="Q316"/>
      <c r="T316"/>
      <c r="W316"/>
      <c r="Z316"/>
      <c r="AA316"/>
      <c r="AB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  <c r="FK316"/>
      <c r="FN316"/>
      <c r="FQ316"/>
      <c r="FT316"/>
      <c r="FW316"/>
      <c r="FZ316"/>
      <c r="GC316"/>
      <c r="GF316"/>
      <c r="GI316"/>
      <c r="GL316"/>
      <c r="GO316"/>
      <c r="GR316"/>
      <c r="GU316"/>
      <c r="GX316"/>
      <c r="HA316"/>
      <c r="HD316"/>
      <c r="HG316"/>
      <c r="HJ316"/>
      <c r="HM316"/>
      <c r="HP316"/>
    </row>
    <row r="317" spans="2:224" x14ac:dyDescent="0.3">
      <c r="B317"/>
      <c r="E317"/>
      <c r="H317"/>
      <c r="K317"/>
      <c r="N317"/>
      <c r="Q317"/>
      <c r="T317"/>
      <c r="W317"/>
      <c r="Z317"/>
      <c r="AA317"/>
      <c r="AB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  <c r="FK317"/>
      <c r="FN317"/>
      <c r="FQ317"/>
      <c r="FT317"/>
      <c r="FW317"/>
      <c r="FZ317"/>
      <c r="GC317"/>
      <c r="GF317"/>
      <c r="GI317"/>
      <c r="GL317"/>
      <c r="GO317"/>
      <c r="GR317"/>
      <c r="GU317"/>
      <c r="GX317"/>
      <c r="HA317"/>
      <c r="HD317"/>
      <c r="HG317"/>
      <c r="HJ317"/>
      <c r="HM317"/>
      <c r="HP317"/>
    </row>
    <row r="318" spans="2:224" x14ac:dyDescent="0.3">
      <c r="B318"/>
      <c r="E318"/>
      <c r="H318"/>
      <c r="K318"/>
      <c r="N318"/>
      <c r="Q318"/>
      <c r="T318"/>
      <c r="W318"/>
      <c r="Z318"/>
      <c r="AA318"/>
      <c r="AB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  <c r="FK318"/>
      <c r="FN318"/>
      <c r="FQ318"/>
      <c r="FT318"/>
      <c r="FW318"/>
      <c r="FZ318"/>
      <c r="GC318"/>
      <c r="GF318"/>
      <c r="GI318"/>
      <c r="GL318"/>
      <c r="GO318"/>
      <c r="GR318"/>
      <c r="GU318"/>
      <c r="GX318"/>
      <c r="HA318"/>
      <c r="HD318"/>
      <c r="HG318"/>
      <c r="HJ318"/>
      <c r="HM318"/>
      <c r="HP318"/>
    </row>
    <row r="319" spans="2:224" x14ac:dyDescent="0.3">
      <c r="B319"/>
      <c r="E319"/>
      <c r="H319"/>
      <c r="K319"/>
      <c r="N319"/>
      <c r="Q319"/>
      <c r="T319"/>
      <c r="W319"/>
      <c r="Z319"/>
      <c r="AA319"/>
      <c r="AB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  <c r="FK319"/>
      <c r="FN319"/>
      <c r="FQ319"/>
      <c r="FT319"/>
      <c r="FW319"/>
      <c r="FZ319"/>
      <c r="GC319"/>
      <c r="GF319"/>
      <c r="GI319"/>
      <c r="GL319"/>
      <c r="GO319"/>
      <c r="GR319"/>
      <c r="GU319"/>
      <c r="GX319"/>
      <c r="HA319"/>
      <c r="HD319"/>
      <c r="HG319"/>
      <c r="HJ319"/>
      <c r="HM319"/>
      <c r="HP319"/>
    </row>
    <row r="320" spans="2:224" x14ac:dyDescent="0.3">
      <c r="B320"/>
      <c r="E320"/>
      <c r="H320"/>
      <c r="K320"/>
      <c r="N320"/>
      <c r="Q320"/>
      <c r="T320"/>
      <c r="W320"/>
      <c r="Z320"/>
      <c r="AA320"/>
      <c r="AB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  <c r="FK320"/>
      <c r="FN320"/>
      <c r="FQ320"/>
      <c r="FT320"/>
      <c r="FW320"/>
      <c r="FZ320"/>
      <c r="GC320"/>
      <c r="GF320"/>
      <c r="GI320"/>
      <c r="GL320"/>
      <c r="GO320"/>
      <c r="GR320"/>
      <c r="GU320"/>
      <c r="GX320"/>
      <c r="HA320"/>
      <c r="HD320"/>
      <c r="HG320"/>
      <c r="HJ320"/>
      <c r="HM320"/>
      <c r="HP320"/>
    </row>
    <row r="321" spans="2:224" x14ac:dyDescent="0.3">
      <c r="B321"/>
      <c r="E321"/>
      <c r="H321"/>
      <c r="K321"/>
      <c r="N321"/>
      <c r="Q321"/>
      <c r="T321"/>
      <c r="W321"/>
      <c r="Z321"/>
      <c r="AA321"/>
      <c r="AB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  <c r="FK321"/>
      <c r="FN321"/>
      <c r="FQ321"/>
      <c r="FT321"/>
      <c r="FW321"/>
      <c r="FZ321"/>
      <c r="GC321"/>
      <c r="GF321"/>
      <c r="GI321"/>
      <c r="GL321"/>
      <c r="GO321"/>
      <c r="GR321"/>
      <c r="GU321"/>
      <c r="GX321"/>
      <c r="HA321"/>
      <c r="HD321"/>
      <c r="HG321"/>
      <c r="HJ321"/>
      <c r="HM321"/>
      <c r="HP321"/>
    </row>
    <row r="322" spans="2:224" x14ac:dyDescent="0.3">
      <c r="B322"/>
      <c r="E322"/>
      <c r="H322"/>
      <c r="K322"/>
      <c r="N322"/>
      <c r="Q322"/>
      <c r="T322"/>
      <c r="W322"/>
      <c r="Z322"/>
      <c r="AA322"/>
      <c r="AB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  <c r="FK322"/>
      <c r="FN322"/>
      <c r="FQ322"/>
      <c r="FT322"/>
      <c r="FW322"/>
      <c r="FZ322"/>
      <c r="GC322"/>
      <c r="GF322"/>
      <c r="GI322"/>
      <c r="GL322"/>
      <c r="GO322"/>
      <c r="GR322"/>
      <c r="GU322"/>
      <c r="GX322"/>
      <c r="HA322"/>
      <c r="HD322"/>
      <c r="HG322"/>
      <c r="HJ322"/>
      <c r="HM322"/>
      <c r="HP322"/>
    </row>
    <row r="323" spans="2:224" x14ac:dyDescent="0.3">
      <c r="B323"/>
      <c r="E323"/>
      <c r="H323"/>
      <c r="K323"/>
      <c r="N323"/>
      <c r="Q323"/>
      <c r="T323"/>
      <c r="W323"/>
      <c r="Z323"/>
      <c r="AA323"/>
      <c r="AB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  <c r="FK323"/>
      <c r="FN323"/>
      <c r="FQ323"/>
      <c r="FT323"/>
      <c r="FW323"/>
      <c r="FZ323"/>
      <c r="GC323"/>
      <c r="GF323"/>
      <c r="GI323"/>
      <c r="GL323"/>
      <c r="GO323"/>
      <c r="GR323"/>
      <c r="GU323"/>
      <c r="GX323"/>
      <c r="HA323"/>
      <c r="HD323"/>
      <c r="HG323"/>
      <c r="HJ323"/>
      <c r="HM323"/>
      <c r="HP323"/>
    </row>
    <row r="324" spans="2:224" x14ac:dyDescent="0.3">
      <c r="B324"/>
      <c r="E324"/>
      <c r="H324"/>
      <c r="K324"/>
      <c r="N324"/>
      <c r="Q324"/>
      <c r="T324"/>
      <c r="W324"/>
      <c r="Z324"/>
      <c r="AA324"/>
      <c r="AB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  <c r="FK324"/>
      <c r="FN324"/>
      <c r="FQ324"/>
      <c r="FT324"/>
      <c r="FW324"/>
      <c r="FZ324"/>
      <c r="GC324"/>
      <c r="GF324"/>
      <c r="GI324"/>
      <c r="GL324"/>
      <c r="GO324"/>
      <c r="GR324"/>
      <c r="GU324"/>
      <c r="GX324"/>
      <c r="HA324"/>
      <c r="HD324"/>
      <c r="HG324"/>
      <c r="HJ324"/>
      <c r="HM324"/>
      <c r="HP324"/>
    </row>
    <row r="325" spans="2:224" x14ac:dyDescent="0.3">
      <c r="B325"/>
      <c r="E325"/>
      <c r="H325"/>
      <c r="K325"/>
      <c r="N325"/>
      <c r="Q325"/>
      <c r="T325"/>
      <c r="W325"/>
      <c r="Z325"/>
      <c r="AA325"/>
      <c r="AB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  <c r="FK325"/>
      <c r="FN325"/>
      <c r="FQ325"/>
      <c r="FT325"/>
      <c r="FW325"/>
      <c r="FZ325"/>
      <c r="GC325"/>
      <c r="GF325"/>
      <c r="GI325"/>
      <c r="GL325"/>
      <c r="GO325"/>
      <c r="GR325"/>
      <c r="GU325"/>
      <c r="GX325"/>
      <c r="HA325"/>
      <c r="HD325"/>
      <c r="HG325"/>
      <c r="HJ325"/>
      <c r="HM325"/>
      <c r="HP325"/>
    </row>
    <row r="326" spans="2:224" x14ac:dyDescent="0.3">
      <c r="B326"/>
      <c r="E326"/>
      <c r="H326"/>
      <c r="K326"/>
      <c r="N326"/>
      <c r="Q326"/>
      <c r="T326"/>
      <c r="W326"/>
      <c r="Z326"/>
      <c r="AA326"/>
      <c r="AB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  <c r="FK326"/>
      <c r="FN326"/>
      <c r="FQ326"/>
      <c r="FT326"/>
      <c r="FW326"/>
      <c r="FZ326"/>
      <c r="GC326"/>
      <c r="GF326"/>
      <c r="GI326"/>
      <c r="GL326"/>
      <c r="GO326"/>
      <c r="GR326"/>
      <c r="GU326"/>
      <c r="GX326"/>
      <c r="HA326"/>
      <c r="HD326"/>
      <c r="HG326"/>
      <c r="HJ326"/>
      <c r="HM326"/>
      <c r="HP326"/>
    </row>
    <row r="327" spans="2:224" x14ac:dyDescent="0.3">
      <c r="B327"/>
      <c r="E327"/>
      <c r="H327"/>
      <c r="K327"/>
      <c r="N327"/>
      <c r="Q327"/>
      <c r="T327"/>
      <c r="W327"/>
      <c r="Z327"/>
      <c r="AA327"/>
      <c r="AB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  <c r="FK327"/>
      <c r="FN327"/>
      <c r="FQ327"/>
      <c r="FT327"/>
      <c r="FW327"/>
      <c r="FZ327"/>
      <c r="GC327"/>
      <c r="GF327"/>
      <c r="GI327"/>
      <c r="GL327"/>
      <c r="GO327"/>
      <c r="GR327"/>
      <c r="GU327"/>
      <c r="GX327"/>
      <c r="HA327"/>
      <c r="HD327"/>
      <c r="HG327"/>
      <c r="HJ327"/>
      <c r="HM327"/>
      <c r="HP327"/>
    </row>
    <row r="328" spans="2:224" x14ac:dyDescent="0.3">
      <c r="B328"/>
      <c r="E328"/>
      <c r="H328"/>
      <c r="K328"/>
      <c r="N328"/>
      <c r="Q328"/>
      <c r="T328"/>
      <c r="W328"/>
      <c r="Z328"/>
      <c r="AA328"/>
      <c r="AB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  <c r="FK328"/>
      <c r="FN328"/>
      <c r="FQ328"/>
      <c r="FT328"/>
      <c r="FW328"/>
      <c r="FZ328"/>
      <c r="GC328"/>
      <c r="GF328"/>
      <c r="GI328"/>
      <c r="GL328"/>
      <c r="GO328"/>
      <c r="GR328"/>
      <c r="GU328"/>
      <c r="GX328"/>
      <c r="HA328"/>
      <c r="HD328"/>
      <c r="HG328"/>
      <c r="HJ328"/>
      <c r="HM328"/>
      <c r="HP328"/>
    </row>
    <row r="329" spans="2:224" x14ac:dyDescent="0.3">
      <c r="B329"/>
      <c r="E329"/>
      <c r="H329"/>
      <c r="K329"/>
      <c r="N329"/>
      <c r="Q329"/>
      <c r="T329"/>
      <c r="W329"/>
      <c r="Z329"/>
      <c r="AA329"/>
      <c r="AB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  <c r="FK329"/>
      <c r="FN329"/>
      <c r="FQ329"/>
      <c r="FT329"/>
      <c r="FW329"/>
      <c r="FZ329"/>
      <c r="GC329"/>
      <c r="GF329"/>
      <c r="GI329"/>
      <c r="GL329"/>
      <c r="GO329"/>
      <c r="GR329"/>
      <c r="GU329"/>
      <c r="GX329"/>
      <c r="HA329"/>
      <c r="HD329"/>
      <c r="HG329"/>
      <c r="HJ329"/>
      <c r="HM329"/>
      <c r="HP329"/>
    </row>
    <row r="330" spans="2:224" x14ac:dyDescent="0.3">
      <c r="B330"/>
      <c r="E330"/>
      <c r="H330"/>
      <c r="K330"/>
      <c r="N330"/>
      <c r="Q330"/>
      <c r="T330"/>
      <c r="W330"/>
      <c r="Z330"/>
      <c r="AA330"/>
      <c r="AB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  <c r="FK330"/>
      <c r="FN330"/>
      <c r="FQ330"/>
      <c r="FT330"/>
      <c r="FW330"/>
      <c r="FZ330"/>
      <c r="GC330"/>
      <c r="GF330"/>
      <c r="GI330"/>
      <c r="GL330"/>
      <c r="GO330"/>
      <c r="GR330"/>
      <c r="GU330"/>
      <c r="GX330"/>
      <c r="HA330"/>
      <c r="HD330"/>
      <c r="HG330"/>
      <c r="HJ330"/>
      <c r="HM330"/>
      <c r="HP330"/>
    </row>
    <row r="331" spans="2:224" x14ac:dyDescent="0.3">
      <c r="B331"/>
      <c r="E331"/>
      <c r="H331"/>
      <c r="K331"/>
      <c r="N331"/>
      <c r="Q331"/>
      <c r="T331"/>
      <c r="W331"/>
      <c r="Z331"/>
      <c r="AA331"/>
      <c r="AB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  <c r="FK331"/>
      <c r="FN331"/>
      <c r="FQ331"/>
      <c r="FT331"/>
      <c r="FW331"/>
      <c r="FZ331"/>
      <c r="GC331"/>
      <c r="GF331"/>
      <c r="GI331"/>
      <c r="GL331"/>
      <c r="GO331"/>
      <c r="GR331"/>
      <c r="GU331"/>
      <c r="GX331"/>
      <c r="HA331"/>
      <c r="HD331"/>
      <c r="HG331"/>
      <c r="HJ331"/>
      <c r="HM331"/>
      <c r="HP331"/>
    </row>
    <row r="332" spans="2:224" x14ac:dyDescent="0.3">
      <c r="B332"/>
      <c r="E332"/>
      <c r="H332"/>
      <c r="K332"/>
      <c r="N332"/>
      <c r="Q332"/>
      <c r="T332"/>
      <c r="W332"/>
      <c r="Z332"/>
      <c r="AA332"/>
      <c r="AB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  <c r="FK332"/>
      <c r="FN332"/>
      <c r="FQ332"/>
      <c r="FT332"/>
      <c r="FW332"/>
      <c r="FZ332"/>
      <c r="GC332"/>
      <c r="GF332"/>
      <c r="GI332"/>
      <c r="GL332"/>
      <c r="GO332"/>
      <c r="GR332"/>
      <c r="GU332"/>
      <c r="GX332"/>
      <c r="HA332"/>
      <c r="HD332"/>
      <c r="HG332"/>
      <c r="HJ332"/>
      <c r="HM332"/>
      <c r="HP332"/>
    </row>
    <row r="333" spans="2:224" x14ac:dyDescent="0.3">
      <c r="B333"/>
      <c r="E333"/>
      <c r="H333"/>
      <c r="K333"/>
      <c r="N333"/>
      <c r="Q333"/>
      <c r="T333"/>
      <c r="W333"/>
      <c r="Z333"/>
      <c r="AA333"/>
      <c r="AB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  <c r="FK333"/>
      <c r="FN333"/>
      <c r="FQ333"/>
      <c r="FT333"/>
      <c r="FW333"/>
      <c r="FZ333"/>
      <c r="GC333"/>
      <c r="GF333"/>
      <c r="GI333"/>
      <c r="GL333"/>
      <c r="GO333"/>
      <c r="GR333"/>
      <c r="GU333"/>
      <c r="GX333"/>
      <c r="HA333"/>
      <c r="HD333"/>
      <c r="HG333"/>
      <c r="HJ333"/>
      <c r="HM333"/>
      <c r="HP333"/>
    </row>
    <row r="334" spans="2:224" x14ac:dyDescent="0.3">
      <c r="B334"/>
      <c r="E334"/>
      <c r="H334"/>
      <c r="K334"/>
      <c r="N334"/>
      <c r="Q334"/>
      <c r="T334"/>
      <c r="W334"/>
      <c r="Z334"/>
      <c r="AA334"/>
      <c r="AB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  <c r="FK334"/>
      <c r="FN334"/>
      <c r="FQ334"/>
      <c r="FT334"/>
      <c r="FW334"/>
      <c r="FZ334"/>
      <c r="GC334"/>
      <c r="GF334"/>
      <c r="GI334"/>
      <c r="GL334"/>
      <c r="GO334"/>
      <c r="GR334"/>
      <c r="GU334"/>
      <c r="GX334"/>
      <c r="HA334"/>
      <c r="HD334"/>
      <c r="HG334"/>
      <c r="HJ334"/>
      <c r="HM334"/>
      <c r="HP334"/>
    </row>
    <row r="335" spans="2:224" x14ac:dyDescent="0.3">
      <c r="B335"/>
      <c r="E335"/>
      <c r="H335"/>
      <c r="K335"/>
      <c r="N335"/>
      <c r="Q335"/>
      <c r="T335"/>
      <c r="W335"/>
      <c r="Z335"/>
      <c r="AA335"/>
      <c r="AB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  <c r="FK335"/>
      <c r="FN335"/>
      <c r="FQ335"/>
      <c r="FT335"/>
      <c r="FW335"/>
      <c r="FZ335"/>
      <c r="GC335"/>
      <c r="GF335"/>
      <c r="GI335"/>
      <c r="GL335"/>
      <c r="GO335"/>
      <c r="GR335"/>
      <c r="GU335"/>
      <c r="GX335"/>
      <c r="HA335"/>
      <c r="HD335"/>
      <c r="HG335"/>
      <c r="HJ335"/>
      <c r="HM335"/>
      <c r="HP335"/>
    </row>
    <row r="336" spans="2:224" x14ac:dyDescent="0.3">
      <c r="B336"/>
      <c r="E336"/>
      <c r="H336"/>
      <c r="K336"/>
      <c r="N336"/>
      <c r="Q336"/>
      <c r="T336"/>
      <c r="W336"/>
      <c r="Z336"/>
      <c r="AA336"/>
      <c r="AB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  <c r="FK336"/>
      <c r="FN336"/>
      <c r="FQ336"/>
      <c r="FT336"/>
      <c r="FW336"/>
      <c r="FZ336"/>
      <c r="GC336"/>
      <c r="GF336"/>
      <c r="GI336"/>
      <c r="GL336"/>
      <c r="GO336"/>
      <c r="GR336"/>
      <c r="GU336"/>
      <c r="GX336"/>
      <c r="HA336"/>
      <c r="HD336"/>
      <c r="HG336"/>
      <c r="HJ336"/>
      <c r="HM336"/>
      <c r="HP336"/>
    </row>
    <row r="337" spans="2:224" x14ac:dyDescent="0.3">
      <c r="B337"/>
      <c r="E337"/>
      <c r="H337"/>
      <c r="K337"/>
      <c r="N337"/>
      <c r="Q337"/>
      <c r="T337"/>
      <c r="W337"/>
      <c r="Z337"/>
      <c r="AA337"/>
      <c r="AB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  <c r="FK337"/>
      <c r="FN337"/>
      <c r="FQ337"/>
      <c r="FT337"/>
      <c r="FW337"/>
      <c r="FZ337"/>
      <c r="GC337"/>
      <c r="GF337"/>
      <c r="GI337"/>
      <c r="GL337"/>
      <c r="GO337"/>
      <c r="GR337"/>
      <c r="GU337"/>
      <c r="GX337"/>
      <c r="HA337"/>
      <c r="HD337"/>
      <c r="HG337"/>
      <c r="HJ337"/>
      <c r="HM337"/>
      <c r="HP337"/>
    </row>
    <row r="338" spans="2:224" x14ac:dyDescent="0.3">
      <c r="B338"/>
      <c r="E338"/>
      <c r="H338"/>
      <c r="K338"/>
      <c r="N338"/>
      <c r="Q338"/>
      <c r="T338"/>
      <c r="W338"/>
      <c r="Z338"/>
      <c r="AA338"/>
      <c r="AB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  <c r="FK338"/>
      <c r="FN338"/>
      <c r="FQ338"/>
      <c r="FT338"/>
      <c r="FW338"/>
      <c r="FZ338"/>
      <c r="GC338"/>
      <c r="GF338"/>
      <c r="GI338"/>
      <c r="GL338"/>
      <c r="GO338"/>
      <c r="GR338"/>
      <c r="GU338"/>
      <c r="GX338"/>
      <c r="HA338"/>
      <c r="HD338"/>
      <c r="HG338"/>
      <c r="HJ338"/>
      <c r="HM338"/>
      <c r="HP338"/>
    </row>
    <row r="339" spans="2:224" x14ac:dyDescent="0.3">
      <c r="B339"/>
      <c r="E339"/>
      <c r="H339"/>
      <c r="K339"/>
      <c r="N339"/>
      <c r="Q339"/>
      <c r="T339"/>
      <c r="W339"/>
      <c r="Z339"/>
      <c r="AA339"/>
      <c r="AB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  <c r="FK339"/>
      <c r="FN339"/>
      <c r="FQ339"/>
      <c r="FT339"/>
      <c r="FW339"/>
      <c r="FZ339"/>
      <c r="GC339"/>
      <c r="GF339"/>
      <c r="GI339"/>
      <c r="GL339"/>
      <c r="GO339"/>
      <c r="GR339"/>
      <c r="GU339"/>
      <c r="GX339"/>
      <c r="HA339"/>
      <c r="HD339"/>
      <c r="HG339"/>
      <c r="HJ339"/>
      <c r="HM339"/>
      <c r="HP339"/>
    </row>
    <row r="340" spans="2:224" x14ac:dyDescent="0.3">
      <c r="B340"/>
      <c r="E340"/>
      <c r="H340"/>
      <c r="K340"/>
      <c r="N340"/>
      <c r="Q340"/>
      <c r="T340"/>
      <c r="W340"/>
      <c r="Z340"/>
      <c r="AA340"/>
      <c r="AB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  <c r="FK340"/>
      <c r="FN340"/>
      <c r="FQ340"/>
      <c r="FT340"/>
      <c r="FW340"/>
      <c r="FZ340"/>
      <c r="GC340"/>
      <c r="GF340"/>
      <c r="GI340"/>
      <c r="GL340"/>
      <c r="GO340"/>
      <c r="GR340"/>
      <c r="GU340"/>
      <c r="GX340"/>
      <c r="HA340"/>
      <c r="HD340"/>
      <c r="HG340"/>
      <c r="HJ340"/>
      <c r="HM340"/>
      <c r="HP340"/>
    </row>
    <row r="341" spans="2:224" x14ac:dyDescent="0.3">
      <c r="B341"/>
      <c r="E341"/>
      <c r="H341"/>
      <c r="K341"/>
      <c r="N341"/>
      <c r="Q341"/>
      <c r="T341"/>
      <c r="W341"/>
      <c r="Z341"/>
      <c r="AA341"/>
      <c r="AB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  <c r="FK341"/>
      <c r="FN341"/>
      <c r="FQ341"/>
      <c r="FT341"/>
      <c r="FW341"/>
      <c r="FZ341"/>
      <c r="GC341"/>
      <c r="GF341"/>
      <c r="GI341"/>
      <c r="GL341"/>
      <c r="GO341"/>
      <c r="GR341"/>
      <c r="GU341"/>
      <c r="GX341"/>
      <c r="HA341"/>
      <c r="HD341"/>
      <c r="HG341"/>
      <c r="HJ341"/>
      <c r="HM341"/>
      <c r="HP341"/>
    </row>
    <row r="342" spans="2:224" x14ac:dyDescent="0.3">
      <c r="B342"/>
      <c r="E342"/>
      <c r="H342"/>
      <c r="K342"/>
      <c r="N342"/>
      <c r="Q342"/>
      <c r="T342"/>
      <c r="W342"/>
      <c r="Z342"/>
      <c r="AA342"/>
      <c r="AB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  <c r="FK342"/>
      <c r="FN342"/>
      <c r="FQ342"/>
      <c r="FT342"/>
      <c r="FW342"/>
      <c r="FZ342"/>
      <c r="GC342"/>
      <c r="GF342"/>
      <c r="GI342"/>
      <c r="GL342"/>
      <c r="GO342"/>
      <c r="GR342"/>
      <c r="GU342"/>
      <c r="GX342"/>
      <c r="HA342"/>
      <c r="HD342"/>
      <c r="HG342"/>
      <c r="HJ342"/>
      <c r="HM342"/>
      <c r="HP342"/>
    </row>
    <row r="343" spans="2:224" x14ac:dyDescent="0.3">
      <c r="B343"/>
      <c r="E343"/>
      <c r="H343"/>
      <c r="K343"/>
      <c r="N343"/>
      <c r="Q343"/>
      <c r="T343"/>
      <c r="W343"/>
      <c r="Z343"/>
      <c r="AA343"/>
      <c r="AB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  <c r="FK343"/>
      <c r="FN343"/>
      <c r="FQ343"/>
      <c r="FT343"/>
      <c r="FW343"/>
      <c r="FZ343"/>
      <c r="GC343"/>
      <c r="GF343"/>
      <c r="GI343"/>
      <c r="GL343"/>
      <c r="GO343"/>
      <c r="GR343"/>
      <c r="GU343"/>
      <c r="GX343"/>
      <c r="HA343"/>
      <c r="HD343"/>
      <c r="HG343"/>
      <c r="HJ343"/>
      <c r="HM343"/>
      <c r="HP343"/>
    </row>
    <row r="344" spans="2:224" x14ac:dyDescent="0.3">
      <c r="B344"/>
      <c r="E344"/>
      <c r="H344"/>
      <c r="K344"/>
      <c r="N344"/>
      <c r="Q344"/>
      <c r="T344"/>
      <c r="W344"/>
      <c r="Z344"/>
      <c r="AA344"/>
      <c r="AB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  <c r="FK344"/>
      <c r="FN344"/>
      <c r="FQ344"/>
      <c r="FT344"/>
      <c r="FW344"/>
      <c r="FZ344"/>
      <c r="GC344"/>
      <c r="GF344"/>
      <c r="GI344"/>
      <c r="GL344"/>
      <c r="GO344"/>
      <c r="GR344"/>
      <c r="GU344"/>
      <c r="GX344"/>
      <c r="HA344"/>
      <c r="HD344"/>
      <c r="HG344"/>
      <c r="HJ344"/>
      <c r="HM344"/>
      <c r="HP344"/>
    </row>
    <row r="345" spans="2:224" x14ac:dyDescent="0.3">
      <c r="B345"/>
      <c r="E345"/>
      <c r="H345"/>
      <c r="K345"/>
      <c r="N345"/>
      <c r="Q345"/>
      <c r="T345"/>
      <c r="W345"/>
      <c r="Z345"/>
      <c r="AA345"/>
      <c r="AB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  <c r="FK345"/>
      <c r="FN345"/>
      <c r="FQ345"/>
      <c r="FT345"/>
      <c r="FW345"/>
      <c r="FZ345"/>
      <c r="GC345"/>
      <c r="GF345"/>
      <c r="GI345"/>
      <c r="GL345"/>
      <c r="GO345"/>
      <c r="GR345"/>
      <c r="GU345"/>
      <c r="GX345"/>
      <c r="HA345"/>
      <c r="HD345"/>
      <c r="HG345"/>
      <c r="HJ345"/>
      <c r="HM345"/>
      <c r="HP345"/>
    </row>
    <row r="346" spans="2:224" x14ac:dyDescent="0.3">
      <c r="B346"/>
      <c r="E346"/>
      <c r="H346"/>
      <c r="K346"/>
      <c r="N346"/>
      <c r="Q346"/>
      <c r="T346"/>
      <c r="W346"/>
      <c r="Z346"/>
      <c r="AA346"/>
      <c r="AB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  <c r="FK346"/>
      <c r="FN346"/>
      <c r="FQ346"/>
      <c r="FT346"/>
      <c r="FW346"/>
      <c r="FZ346"/>
      <c r="GC346"/>
      <c r="GF346"/>
      <c r="GI346"/>
      <c r="GL346"/>
      <c r="GO346"/>
      <c r="GR346"/>
      <c r="GU346"/>
      <c r="GX346"/>
      <c r="HA346"/>
      <c r="HD346"/>
      <c r="HG346"/>
      <c r="HJ346"/>
      <c r="HM346"/>
      <c r="HP346"/>
    </row>
    <row r="347" spans="2:224" x14ac:dyDescent="0.3">
      <c r="B347"/>
      <c r="E347"/>
      <c r="H347"/>
      <c r="K347"/>
      <c r="N347"/>
      <c r="Q347"/>
      <c r="T347"/>
      <c r="W347"/>
      <c r="Z347"/>
      <c r="AA347"/>
      <c r="AB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  <c r="FK347"/>
      <c r="FN347"/>
      <c r="FQ347"/>
      <c r="FT347"/>
      <c r="FW347"/>
      <c r="FZ347"/>
      <c r="GC347"/>
      <c r="GF347"/>
      <c r="GI347"/>
      <c r="GL347"/>
      <c r="GO347"/>
      <c r="GR347"/>
      <c r="GU347"/>
      <c r="GX347"/>
      <c r="HA347"/>
      <c r="HD347"/>
      <c r="HG347"/>
      <c r="HJ347"/>
      <c r="HM347"/>
      <c r="HP347"/>
    </row>
    <row r="348" spans="2:224" x14ac:dyDescent="0.3">
      <c r="B348"/>
      <c r="E348"/>
      <c r="H348"/>
      <c r="K348"/>
      <c r="N348"/>
      <c r="Q348"/>
      <c r="T348"/>
      <c r="W348"/>
      <c r="Z348"/>
      <c r="AA348"/>
      <c r="AB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  <c r="FK348"/>
      <c r="FN348"/>
      <c r="FQ348"/>
      <c r="FT348"/>
      <c r="FW348"/>
      <c r="FZ348"/>
      <c r="GC348"/>
      <c r="GF348"/>
      <c r="GI348"/>
      <c r="GL348"/>
      <c r="GO348"/>
      <c r="GR348"/>
      <c r="GU348"/>
      <c r="GX348"/>
      <c r="HA348"/>
      <c r="HD348"/>
      <c r="HG348"/>
      <c r="HJ348"/>
      <c r="HM348"/>
      <c r="HP348"/>
    </row>
    <row r="349" spans="2:224" x14ac:dyDescent="0.3">
      <c r="B349"/>
      <c r="E349"/>
      <c r="H349"/>
      <c r="K349"/>
      <c r="N349"/>
      <c r="Q349"/>
      <c r="T349"/>
      <c r="W349"/>
      <c r="Z349"/>
      <c r="AA349"/>
      <c r="AB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  <c r="FK349"/>
      <c r="FN349"/>
      <c r="FQ349"/>
      <c r="FT349"/>
      <c r="FW349"/>
      <c r="FZ349"/>
      <c r="GC349"/>
      <c r="GF349"/>
      <c r="GI349"/>
      <c r="GL349"/>
      <c r="GO349"/>
      <c r="GR349"/>
      <c r="GU349"/>
      <c r="GX349"/>
      <c r="HA349"/>
      <c r="HD349"/>
      <c r="HG349"/>
      <c r="HJ349"/>
      <c r="HM349"/>
      <c r="HP349"/>
    </row>
    <row r="350" spans="2:224" x14ac:dyDescent="0.3">
      <c r="B350"/>
      <c r="E350"/>
      <c r="H350"/>
      <c r="K350"/>
      <c r="N350"/>
      <c r="Q350"/>
      <c r="T350"/>
      <c r="W350"/>
      <c r="Z350"/>
      <c r="AA350"/>
      <c r="AB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  <c r="FK350"/>
      <c r="FN350"/>
      <c r="FQ350"/>
      <c r="FT350"/>
      <c r="FW350"/>
      <c r="FZ350"/>
      <c r="GC350"/>
      <c r="GF350"/>
      <c r="GI350"/>
      <c r="GL350"/>
      <c r="GO350"/>
      <c r="GR350"/>
      <c r="GU350"/>
      <c r="GX350"/>
      <c r="HA350"/>
      <c r="HD350"/>
      <c r="HG350"/>
      <c r="HJ350"/>
      <c r="HM350"/>
      <c r="HP350"/>
    </row>
    <row r="351" spans="2:224" x14ac:dyDescent="0.3">
      <c r="B351"/>
      <c r="E351"/>
      <c r="H351"/>
      <c r="K351"/>
      <c r="N351"/>
      <c r="Q351"/>
      <c r="T351"/>
      <c r="W351"/>
      <c r="Z351"/>
      <c r="AA351"/>
      <c r="AB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  <c r="FK351"/>
      <c r="FN351"/>
      <c r="FQ351"/>
      <c r="FT351"/>
      <c r="FW351"/>
      <c r="FZ351"/>
      <c r="GC351"/>
      <c r="GF351"/>
      <c r="GI351"/>
      <c r="GL351"/>
      <c r="GO351"/>
      <c r="GR351"/>
      <c r="GU351"/>
      <c r="GX351"/>
      <c r="HA351"/>
      <c r="HD351"/>
      <c r="HG351"/>
      <c r="HJ351"/>
      <c r="HM351"/>
      <c r="HP351"/>
    </row>
    <row r="352" spans="2:224" x14ac:dyDescent="0.3">
      <c r="B352"/>
      <c r="E352"/>
      <c r="H352"/>
      <c r="K352"/>
      <c r="N352"/>
      <c r="Q352"/>
      <c r="T352"/>
      <c r="W352"/>
      <c r="Z352"/>
      <c r="AA352"/>
      <c r="AB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  <c r="FK352"/>
      <c r="FN352"/>
      <c r="FQ352"/>
      <c r="FT352"/>
      <c r="FW352"/>
      <c r="FZ352"/>
      <c r="GC352"/>
      <c r="GF352"/>
      <c r="GI352"/>
      <c r="GL352"/>
      <c r="GO352"/>
      <c r="GR352"/>
      <c r="GU352"/>
      <c r="GX352"/>
      <c r="HA352"/>
      <c r="HD352"/>
      <c r="HG352"/>
      <c r="HJ352"/>
      <c r="HM352"/>
      <c r="HP352"/>
    </row>
    <row r="353" spans="2:224" x14ac:dyDescent="0.3">
      <c r="B353"/>
      <c r="E353"/>
      <c r="H353"/>
      <c r="K353"/>
      <c r="N353"/>
      <c r="Q353"/>
      <c r="T353"/>
      <c r="W353"/>
      <c r="Z353"/>
      <c r="AA353"/>
      <c r="AB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  <c r="FK353"/>
      <c r="FN353"/>
      <c r="FQ353"/>
      <c r="FT353"/>
      <c r="FW353"/>
      <c r="FZ353"/>
      <c r="GC353"/>
      <c r="GF353"/>
      <c r="GI353"/>
      <c r="GL353"/>
      <c r="GO353"/>
      <c r="GR353"/>
      <c r="GU353"/>
      <c r="GX353"/>
      <c r="HA353"/>
      <c r="HD353"/>
      <c r="HG353"/>
      <c r="HJ353"/>
      <c r="HM353"/>
      <c r="HP353"/>
    </row>
    <row r="354" spans="2:224" x14ac:dyDescent="0.3">
      <c r="B354"/>
      <c r="E354"/>
      <c r="H354"/>
      <c r="K354"/>
      <c r="N354"/>
      <c r="Q354"/>
      <c r="T354"/>
      <c r="W354"/>
      <c r="Z354"/>
      <c r="AA354"/>
      <c r="AB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  <c r="FK354"/>
      <c r="FN354"/>
      <c r="FQ354"/>
      <c r="FT354"/>
      <c r="FW354"/>
      <c r="FZ354"/>
      <c r="GC354"/>
      <c r="GF354"/>
      <c r="GI354"/>
      <c r="GL354"/>
      <c r="GO354"/>
      <c r="GR354"/>
      <c r="GU354"/>
      <c r="GX354"/>
      <c r="HA354"/>
      <c r="HD354"/>
      <c r="HG354"/>
      <c r="HJ354"/>
      <c r="HM354"/>
      <c r="HP354"/>
    </row>
    <row r="355" spans="2:224" x14ac:dyDescent="0.3">
      <c r="B355"/>
      <c r="E355"/>
      <c r="H355"/>
      <c r="K355"/>
      <c r="N355"/>
      <c r="Q355"/>
      <c r="T355"/>
      <c r="W355"/>
      <c r="Z355"/>
      <c r="AA355"/>
      <c r="AB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  <c r="FK355"/>
      <c r="FN355"/>
      <c r="FQ355"/>
      <c r="FT355"/>
      <c r="FW355"/>
      <c r="FZ355"/>
      <c r="GC355"/>
      <c r="GF355"/>
      <c r="GI355"/>
      <c r="GL355"/>
      <c r="GO355"/>
      <c r="GR355"/>
      <c r="GU355"/>
      <c r="GX355"/>
      <c r="HA355"/>
      <c r="HD355"/>
      <c r="HG355"/>
      <c r="HJ355"/>
      <c r="HM355"/>
      <c r="HP355"/>
    </row>
    <row r="356" spans="2:224" x14ac:dyDescent="0.3">
      <c r="B356"/>
      <c r="E356"/>
      <c r="H356"/>
      <c r="K356"/>
      <c r="N356"/>
      <c r="Q356"/>
      <c r="T356"/>
      <c r="W356"/>
      <c r="Z356"/>
      <c r="AA356"/>
      <c r="AB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  <c r="FK356"/>
      <c r="FN356"/>
      <c r="FQ356"/>
      <c r="FT356"/>
      <c r="FW356"/>
      <c r="FZ356"/>
      <c r="GC356"/>
      <c r="GF356"/>
      <c r="GI356"/>
      <c r="GL356"/>
      <c r="GO356"/>
      <c r="GR356"/>
      <c r="GU356"/>
      <c r="GX356"/>
      <c r="HA356"/>
      <c r="HD356"/>
      <c r="HG356"/>
      <c r="HJ356"/>
      <c r="HM356"/>
      <c r="HP356"/>
    </row>
    <row r="357" spans="2:224" x14ac:dyDescent="0.3">
      <c r="B357"/>
      <c r="E357"/>
      <c r="H357"/>
      <c r="K357"/>
      <c r="N357"/>
      <c r="Q357"/>
      <c r="T357"/>
      <c r="W357"/>
      <c r="Z357"/>
      <c r="AA357"/>
      <c r="AB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  <c r="FK357"/>
      <c r="FN357"/>
      <c r="FQ357"/>
      <c r="FT357"/>
      <c r="FW357"/>
      <c r="FZ357"/>
      <c r="GC357"/>
      <c r="GF357"/>
      <c r="GI357"/>
      <c r="GL357"/>
      <c r="GO357"/>
      <c r="GR357"/>
      <c r="GU357"/>
      <c r="GX357"/>
      <c r="HA357"/>
      <c r="HD357"/>
      <c r="HG357"/>
      <c r="HJ357"/>
      <c r="HM357"/>
      <c r="HP357"/>
    </row>
    <row r="358" spans="2:224" x14ac:dyDescent="0.3">
      <c r="B358"/>
      <c r="E358"/>
      <c r="H358"/>
      <c r="K358"/>
      <c r="N358"/>
      <c r="Q358"/>
      <c r="T358"/>
      <c r="W358"/>
      <c r="Z358"/>
      <c r="AA358"/>
      <c r="AB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  <c r="FK358"/>
      <c r="FN358"/>
      <c r="FQ358"/>
      <c r="FT358"/>
      <c r="FW358"/>
      <c r="FZ358"/>
      <c r="GC358"/>
      <c r="GF358"/>
      <c r="GI358"/>
      <c r="GL358"/>
      <c r="GO358"/>
      <c r="GR358"/>
      <c r="GU358"/>
      <c r="GX358"/>
      <c r="HA358"/>
      <c r="HD358"/>
      <c r="HG358"/>
      <c r="HJ358"/>
      <c r="HM358"/>
      <c r="HP358"/>
    </row>
    <row r="359" spans="2:224" x14ac:dyDescent="0.3">
      <c r="B359"/>
      <c r="E359"/>
      <c r="H359"/>
      <c r="K359"/>
      <c r="N359"/>
      <c r="Q359"/>
      <c r="T359"/>
      <c r="W359"/>
      <c r="Z359"/>
      <c r="AA359"/>
      <c r="AB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  <c r="FK359"/>
      <c r="FN359"/>
      <c r="FQ359"/>
      <c r="FT359"/>
      <c r="FW359"/>
      <c r="FZ359"/>
      <c r="GC359"/>
      <c r="GF359"/>
      <c r="GI359"/>
      <c r="GL359"/>
      <c r="GO359"/>
      <c r="GR359"/>
      <c r="GU359"/>
      <c r="GX359"/>
      <c r="HA359"/>
      <c r="HD359"/>
      <c r="HG359"/>
      <c r="HJ359"/>
      <c r="HM359"/>
      <c r="HP359"/>
    </row>
    <row r="360" spans="2:224" x14ac:dyDescent="0.3">
      <c r="B360"/>
      <c r="E360"/>
      <c r="H360"/>
      <c r="K360"/>
      <c r="N360"/>
      <c r="Q360"/>
      <c r="T360"/>
      <c r="W360"/>
      <c r="Z360"/>
      <c r="AA360"/>
      <c r="AB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  <c r="FK360"/>
      <c r="FN360"/>
      <c r="FQ360"/>
      <c r="FT360"/>
      <c r="FW360"/>
      <c r="FZ360"/>
      <c r="GC360"/>
      <c r="GF360"/>
      <c r="GI360"/>
      <c r="GL360"/>
      <c r="GO360"/>
      <c r="GR360"/>
      <c r="GU360"/>
      <c r="GX360"/>
      <c r="HA360"/>
      <c r="HD360"/>
      <c r="HG360"/>
      <c r="HJ360"/>
      <c r="HM360"/>
      <c r="HP360"/>
    </row>
    <row r="361" spans="2:224" x14ac:dyDescent="0.3">
      <c r="B361"/>
      <c r="E361"/>
      <c r="H361"/>
      <c r="K361"/>
      <c r="N361"/>
      <c r="Q361"/>
      <c r="T361"/>
      <c r="W361"/>
      <c r="Z361"/>
      <c r="AA361"/>
      <c r="AB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  <c r="FK361"/>
      <c r="FN361"/>
      <c r="FQ361"/>
      <c r="FT361"/>
      <c r="FW361"/>
      <c r="FZ361"/>
      <c r="GC361"/>
      <c r="GF361"/>
      <c r="GI361"/>
      <c r="GL361"/>
      <c r="GO361"/>
      <c r="GR361"/>
      <c r="GU361"/>
      <c r="GX361"/>
      <c r="HA361"/>
      <c r="HD361"/>
      <c r="HG361"/>
      <c r="HJ361"/>
      <c r="HM361"/>
      <c r="HP361"/>
    </row>
    <row r="362" spans="2:224" x14ac:dyDescent="0.3">
      <c r="B362"/>
      <c r="E362"/>
      <c r="H362"/>
      <c r="K362"/>
      <c r="N362"/>
      <c r="Q362"/>
      <c r="T362"/>
      <c r="W362"/>
      <c r="Z362"/>
      <c r="AA362"/>
      <c r="AB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  <c r="FK362"/>
      <c r="FN362"/>
      <c r="FQ362"/>
      <c r="FT362"/>
      <c r="FW362"/>
      <c r="FZ362"/>
      <c r="GC362"/>
      <c r="GF362"/>
      <c r="GI362"/>
      <c r="GL362"/>
      <c r="GO362"/>
      <c r="GR362"/>
      <c r="GU362"/>
      <c r="GX362"/>
      <c r="HA362"/>
      <c r="HD362"/>
      <c r="HG362"/>
      <c r="HJ362"/>
      <c r="HM362"/>
      <c r="HP362"/>
    </row>
    <row r="363" spans="2:224" x14ac:dyDescent="0.3">
      <c r="B363"/>
      <c r="E363"/>
      <c r="H363"/>
      <c r="K363"/>
      <c r="N363"/>
      <c r="Q363"/>
      <c r="T363"/>
      <c r="W363"/>
      <c r="Z363"/>
      <c r="AA363"/>
      <c r="AB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  <c r="FK363"/>
      <c r="FN363"/>
      <c r="FQ363"/>
      <c r="FT363"/>
      <c r="FW363"/>
      <c r="FZ363"/>
      <c r="GC363"/>
      <c r="GF363"/>
      <c r="GI363"/>
      <c r="GL363"/>
      <c r="GO363"/>
      <c r="GR363"/>
      <c r="GU363"/>
      <c r="GX363"/>
      <c r="HA363"/>
      <c r="HD363"/>
      <c r="HG363"/>
      <c r="HJ363"/>
      <c r="HM363"/>
      <c r="HP363"/>
    </row>
    <row r="364" spans="2:224" x14ac:dyDescent="0.3">
      <c r="B364"/>
      <c r="E364"/>
      <c r="H364"/>
      <c r="K364"/>
      <c r="N364"/>
      <c r="Q364"/>
      <c r="T364"/>
      <c r="W364"/>
      <c r="Z364"/>
      <c r="AA364"/>
      <c r="AB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  <c r="FK364"/>
      <c r="FN364"/>
      <c r="FQ364"/>
      <c r="FT364"/>
      <c r="FW364"/>
      <c r="FZ364"/>
      <c r="GC364"/>
      <c r="GF364"/>
      <c r="GI364"/>
      <c r="GL364"/>
      <c r="GO364"/>
      <c r="GR364"/>
      <c r="GU364"/>
      <c r="GX364"/>
      <c r="HA364"/>
      <c r="HD364"/>
      <c r="HG364"/>
      <c r="HJ364"/>
      <c r="HM364"/>
      <c r="HP364"/>
    </row>
    <row r="365" spans="2:224" x14ac:dyDescent="0.3">
      <c r="B365"/>
      <c r="E365"/>
      <c r="H365"/>
      <c r="K365"/>
      <c r="N365"/>
      <c r="Q365"/>
      <c r="T365"/>
      <c r="W365"/>
      <c r="Z365"/>
      <c r="AA365"/>
      <c r="AB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  <c r="FK365"/>
      <c r="FN365"/>
      <c r="FQ365"/>
      <c r="FT365"/>
      <c r="FW365"/>
      <c r="FZ365"/>
      <c r="GC365"/>
      <c r="GF365"/>
      <c r="GI365"/>
      <c r="GL365"/>
      <c r="GO365"/>
      <c r="GR365"/>
      <c r="GU365"/>
      <c r="GX365"/>
      <c r="HA365"/>
      <c r="HD365"/>
      <c r="HG365"/>
      <c r="HJ365"/>
      <c r="HM365"/>
      <c r="HP365"/>
    </row>
    <row r="366" spans="2:224" x14ac:dyDescent="0.3">
      <c r="B366"/>
      <c r="E366"/>
      <c r="H366"/>
      <c r="K366"/>
      <c r="N366"/>
      <c r="Q366"/>
      <c r="T366"/>
      <c r="W366"/>
      <c r="Z366"/>
      <c r="AA366"/>
      <c r="AB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  <c r="FK366"/>
      <c r="FN366"/>
      <c r="FQ366"/>
      <c r="FT366"/>
      <c r="FW366"/>
      <c r="FZ366"/>
      <c r="GC366"/>
      <c r="GF366"/>
      <c r="GI366"/>
      <c r="GL366"/>
      <c r="GO366"/>
      <c r="GR366"/>
      <c r="GU366"/>
      <c r="GX366"/>
      <c r="HA366"/>
      <c r="HD366"/>
      <c r="HG366"/>
      <c r="HJ366"/>
      <c r="HM366"/>
      <c r="HP366"/>
    </row>
    <row r="367" spans="2:224" x14ac:dyDescent="0.3">
      <c r="B367"/>
      <c r="E367"/>
      <c r="H367"/>
      <c r="K367"/>
      <c r="N367"/>
      <c r="Q367"/>
      <c r="T367"/>
      <c r="W367"/>
      <c r="Z367"/>
      <c r="AA367"/>
      <c r="AB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  <c r="FK367"/>
      <c r="FN367"/>
      <c r="FQ367"/>
      <c r="FT367"/>
      <c r="FW367"/>
      <c r="FZ367"/>
      <c r="GC367"/>
      <c r="GF367"/>
      <c r="GI367"/>
      <c r="GL367"/>
      <c r="GO367"/>
      <c r="GR367"/>
      <c r="GU367"/>
      <c r="GX367"/>
      <c r="HA367"/>
      <c r="HD367"/>
      <c r="HG367"/>
      <c r="HJ367"/>
      <c r="HM367"/>
      <c r="HP367"/>
    </row>
    <row r="368" spans="2:224" x14ac:dyDescent="0.3">
      <c r="B368"/>
      <c r="E368"/>
      <c r="H368"/>
      <c r="K368"/>
      <c r="N368"/>
      <c r="Q368"/>
      <c r="T368"/>
      <c r="W368"/>
      <c r="Z368"/>
      <c r="AA368"/>
      <c r="AB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  <c r="FK368"/>
      <c r="FN368"/>
      <c r="FQ368"/>
      <c r="FT368"/>
      <c r="FW368"/>
      <c r="FZ368"/>
      <c r="GC368"/>
      <c r="GF368"/>
      <c r="GI368"/>
      <c r="GL368"/>
      <c r="GO368"/>
      <c r="GR368"/>
      <c r="GU368"/>
      <c r="GX368"/>
      <c r="HA368"/>
      <c r="HD368"/>
      <c r="HG368"/>
      <c r="HJ368"/>
      <c r="HM368"/>
      <c r="HP368"/>
    </row>
    <row r="369" spans="2:224" x14ac:dyDescent="0.3">
      <c r="B369"/>
      <c r="E369"/>
      <c r="H369"/>
      <c r="K369"/>
      <c r="N369"/>
      <c r="Q369"/>
      <c r="T369"/>
      <c r="W369"/>
      <c r="Z369"/>
      <c r="AA369"/>
      <c r="AB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  <c r="FK369"/>
      <c r="FN369"/>
      <c r="FQ369"/>
      <c r="FT369"/>
      <c r="FW369"/>
      <c r="FZ369"/>
      <c r="GC369"/>
      <c r="GF369"/>
      <c r="GI369"/>
      <c r="GL369"/>
      <c r="GO369"/>
      <c r="GR369"/>
      <c r="GU369"/>
      <c r="GX369"/>
      <c r="HA369"/>
      <c r="HD369"/>
      <c r="HG369"/>
      <c r="HJ369"/>
      <c r="HM369"/>
      <c r="HP369"/>
    </row>
    <row r="370" spans="2:224" x14ac:dyDescent="0.3">
      <c r="B370"/>
      <c r="E370"/>
      <c r="H370"/>
      <c r="K370"/>
      <c r="N370"/>
      <c r="Q370"/>
      <c r="T370"/>
      <c r="W370"/>
      <c r="Z370"/>
      <c r="AA370"/>
      <c r="AB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  <c r="FK370"/>
      <c r="FN370"/>
      <c r="FQ370"/>
      <c r="FT370"/>
      <c r="FW370"/>
      <c r="FZ370"/>
      <c r="GC370"/>
      <c r="GF370"/>
      <c r="GI370"/>
      <c r="GL370"/>
      <c r="GO370"/>
      <c r="GR370"/>
      <c r="GU370"/>
      <c r="GX370"/>
      <c r="HA370"/>
      <c r="HD370"/>
      <c r="HG370"/>
      <c r="HJ370"/>
      <c r="HM370"/>
      <c r="HP370"/>
    </row>
    <row r="371" spans="2:224" x14ac:dyDescent="0.3">
      <c r="B371"/>
      <c r="E371"/>
      <c r="H371"/>
      <c r="K371"/>
      <c r="N371"/>
      <c r="Q371"/>
      <c r="T371"/>
      <c r="W371"/>
      <c r="Z371"/>
      <c r="AA371"/>
      <c r="AB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  <c r="FK371"/>
      <c r="FN371"/>
      <c r="FQ371"/>
      <c r="FT371"/>
      <c r="FW371"/>
      <c r="FZ371"/>
      <c r="GC371"/>
      <c r="GF371"/>
      <c r="GI371"/>
      <c r="GL371"/>
      <c r="GO371"/>
      <c r="GR371"/>
      <c r="GU371"/>
      <c r="GX371"/>
      <c r="HA371"/>
      <c r="HD371"/>
      <c r="HG371"/>
      <c r="HJ371"/>
      <c r="HM371"/>
      <c r="HP371"/>
    </row>
    <row r="372" spans="2:224" x14ac:dyDescent="0.3">
      <c r="B372"/>
      <c r="E372"/>
      <c r="H372"/>
      <c r="K372"/>
      <c r="N372"/>
      <c r="Q372"/>
      <c r="T372"/>
      <c r="W372"/>
      <c r="Z372"/>
      <c r="AA372"/>
      <c r="AB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  <c r="FK372"/>
      <c r="FN372"/>
      <c r="FQ372"/>
      <c r="FT372"/>
      <c r="FW372"/>
      <c r="FZ372"/>
      <c r="GC372"/>
      <c r="GF372"/>
      <c r="GI372"/>
      <c r="GL372"/>
      <c r="GO372"/>
      <c r="GR372"/>
      <c r="GU372"/>
      <c r="GX372"/>
      <c r="HA372"/>
      <c r="HD372"/>
      <c r="HG372"/>
      <c r="HJ372"/>
      <c r="HM372"/>
      <c r="HP372"/>
    </row>
    <row r="373" spans="2:224" x14ac:dyDescent="0.3">
      <c r="B373"/>
      <c r="E373"/>
      <c r="H373"/>
      <c r="K373"/>
      <c r="N373"/>
      <c r="Q373"/>
      <c r="T373"/>
      <c r="W373"/>
      <c r="Z373"/>
      <c r="AA373"/>
      <c r="AB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  <c r="FK373"/>
      <c r="FN373"/>
      <c r="FQ373"/>
      <c r="FT373"/>
      <c r="FW373"/>
      <c r="FZ373"/>
      <c r="GC373"/>
      <c r="GF373"/>
      <c r="GI373"/>
      <c r="GL373"/>
      <c r="GO373"/>
      <c r="GR373"/>
      <c r="GU373"/>
      <c r="GX373"/>
      <c r="HA373"/>
      <c r="HD373"/>
      <c r="HG373"/>
      <c r="HJ373"/>
      <c r="HM373"/>
      <c r="HP373"/>
    </row>
    <row r="374" spans="2:224" x14ac:dyDescent="0.3">
      <c r="B374"/>
      <c r="E374"/>
      <c r="H374"/>
      <c r="K374"/>
      <c r="N374"/>
      <c r="Q374"/>
      <c r="T374"/>
      <c r="W374"/>
      <c r="Z374"/>
      <c r="AA374"/>
      <c r="AB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  <c r="FK374"/>
      <c r="FN374"/>
      <c r="FQ374"/>
      <c r="FT374"/>
      <c r="FW374"/>
      <c r="FZ374"/>
      <c r="GC374"/>
      <c r="GF374"/>
      <c r="GI374"/>
      <c r="GL374"/>
      <c r="GO374"/>
      <c r="GR374"/>
      <c r="GU374"/>
      <c r="GX374"/>
      <c r="HA374"/>
      <c r="HD374"/>
      <c r="HG374"/>
      <c r="HJ374"/>
      <c r="HM374"/>
      <c r="HP374"/>
    </row>
    <row r="375" spans="2:224" x14ac:dyDescent="0.3">
      <c r="B375"/>
      <c r="E375"/>
      <c r="H375"/>
      <c r="K375"/>
      <c r="N375"/>
      <c r="Q375"/>
      <c r="T375"/>
      <c r="W375"/>
      <c r="Z375"/>
      <c r="AA375"/>
      <c r="AB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  <c r="FK375"/>
      <c r="FN375"/>
      <c r="FQ375"/>
      <c r="FT375"/>
      <c r="FW375"/>
      <c r="FZ375"/>
      <c r="GC375"/>
      <c r="GF375"/>
      <c r="GI375"/>
      <c r="GL375"/>
      <c r="GO375"/>
      <c r="GR375"/>
      <c r="GU375"/>
      <c r="GX375"/>
      <c r="HA375"/>
      <c r="HD375"/>
      <c r="HG375"/>
      <c r="HJ375"/>
      <c r="HM375"/>
      <c r="HP375"/>
    </row>
    <row r="376" spans="2:224" x14ac:dyDescent="0.3">
      <c r="B376"/>
      <c r="E376"/>
      <c r="H376"/>
      <c r="K376"/>
      <c r="N376"/>
      <c r="Q376"/>
      <c r="T376"/>
      <c r="W376"/>
      <c r="Z376"/>
      <c r="AA376"/>
      <c r="AB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  <c r="FK376"/>
      <c r="FN376"/>
      <c r="FQ376"/>
      <c r="FT376"/>
      <c r="FW376"/>
      <c r="FZ376"/>
      <c r="GC376"/>
      <c r="GF376"/>
      <c r="GI376"/>
      <c r="GL376"/>
      <c r="GO376"/>
      <c r="GR376"/>
      <c r="GU376"/>
      <c r="GX376"/>
      <c r="HA376"/>
      <c r="HD376"/>
      <c r="HG376"/>
      <c r="HJ376"/>
      <c r="HM376"/>
      <c r="HP376"/>
    </row>
    <row r="377" spans="2:224" x14ac:dyDescent="0.3">
      <c r="B377"/>
      <c r="E377"/>
      <c r="H377"/>
      <c r="K377"/>
      <c r="N377"/>
      <c r="Q377"/>
      <c r="T377"/>
      <c r="W377"/>
      <c r="Z377"/>
      <c r="AA377"/>
      <c r="AB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  <c r="FK377"/>
      <c r="FN377"/>
      <c r="FQ377"/>
      <c r="FT377"/>
      <c r="FW377"/>
      <c r="FZ377"/>
      <c r="GC377"/>
      <c r="GF377"/>
      <c r="GI377"/>
      <c r="GL377"/>
      <c r="GO377"/>
      <c r="GR377"/>
      <c r="GU377"/>
      <c r="GX377"/>
      <c r="HA377"/>
      <c r="HD377"/>
      <c r="HG377"/>
      <c r="HJ377"/>
      <c r="HM377"/>
      <c r="HP377"/>
    </row>
    <row r="378" spans="2:224" x14ac:dyDescent="0.3">
      <c r="B378"/>
      <c r="E378"/>
      <c r="H378"/>
      <c r="K378"/>
      <c r="N378"/>
      <c r="Q378"/>
      <c r="T378"/>
      <c r="W378"/>
      <c r="Z378"/>
      <c r="AA378"/>
      <c r="AB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  <c r="FK378"/>
      <c r="FN378"/>
      <c r="FQ378"/>
      <c r="FT378"/>
      <c r="FW378"/>
      <c r="FZ378"/>
      <c r="GC378"/>
      <c r="GF378"/>
      <c r="GI378"/>
      <c r="GL378"/>
      <c r="GO378"/>
      <c r="GR378"/>
      <c r="GU378"/>
      <c r="GX378"/>
      <c r="HA378"/>
      <c r="HD378"/>
      <c r="HG378"/>
      <c r="HJ378"/>
      <c r="HM378"/>
      <c r="HP378"/>
    </row>
    <row r="379" spans="2:224" x14ac:dyDescent="0.3">
      <c r="B379"/>
      <c r="E379"/>
      <c r="H379"/>
      <c r="K379"/>
      <c r="N379"/>
      <c r="Q379"/>
      <c r="T379"/>
      <c r="W379"/>
      <c r="Z379"/>
      <c r="AA379"/>
      <c r="AB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  <c r="FK379"/>
      <c r="FN379"/>
      <c r="FQ379"/>
      <c r="FT379"/>
      <c r="FW379"/>
      <c r="FZ379"/>
      <c r="GC379"/>
      <c r="GF379"/>
      <c r="GI379"/>
      <c r="GL379"/>
      <c r="GO379"/>
      <c r="GR379"/>
      <c r="GU379"/>
      <c r="GX379"/>
      <c r="HA379"/>
      <c r="HD379"/>
      <c r="HG379"/>
      <c r="HJ379"/>
      <c r="HM379"/>
      <c r="HP379"/>
    </row>
    <row r="380" spans="2:224" x14ac:dyDescent="0.3">
      <c r="B380"/>
      <c r="E380"/>
      <c r="H380"/>
      <c r="K380"/>
      <c r="N380"/>
      <c r="Q380"/>
      <c r="T380"/>
      <c r="W380"/>
      <c r="Z380"/>
      <c r="AA380"/>
      <c r="AB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  <c r="FK380"/>
      <c r="FN380"/>
      <c r="FQ380"/>
      <c r="FT380"/>
      <c r="FW380"/>
      <c r="FZ380"/>
      <c r="GC380"/>
      <c r="GF380"/>
      <c r="GI380"/>
      <c r="GL380"/>
      <c r="GO380"/>
      <c r="GR380"/>
      <c r="GU380"/>
      <c r="GX380"/>
      <c r="HA380"/>
      <c r="HD380"/>
      <c r="HG380"/>
      <c r="HJ380"/>
      <c r="HM380"/>
      <c r="HP380"/>
    </row>
    <row r="381" spans="2:224" x14ac:dyDescent="0.3">
      <c r="B381"/>
      <c r="E381"/>
      <c r="H381"/>
      <c r="K381"/>
      <c r="N381"/>
      <c r="Q381"/>
      <c r="T381"/>
      <c r="W381"/>
      <c r="Z381"/>
      <c r="AA381"/>
      <c r="AB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  <c r="FK381"/>
      <c r="FN381"/>
      <c r="FQ381"/>
      <c r="FT381"/>
      <c r="FW381"/>
      <c r="FZ381"/>
      <c r="GC381"/>
      <c r="GF381"/>
      <c r="GI381"/>
      <c r="GL381"/>
      <c r="GO381"/>
      <c r="GR381"/>
      <c r="GU381"/>
      <c r="GX381"/>
      <c r="HA381"/>
      <c r="HD381"/>
      <c r="HG381"/>
      <c r="HJ381"/>
      <c r="HM381"/>
      <c r="HP381"/>
    </row>
    <row r="382" spans="2:224" x14ac:dyDescent="0.3">
      <c r="B382"/>
      <c r="E382"/>
      <c r="H382"/>
      <c r="K382"/>
      <c r="N382"/>
      <c r="Q382"/>
      <c r="T382"/>
      <c r="W382"/>
      <c r="Z382"/>
      <c r="AA382"/>
      <c r="AB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  <c r="FK382"/>
      <c r="FN382"/>
      <c r="FQ382"/>
      <c r="FT382"/>
      <c r="FW382"/>
      <c r="FZ382"/>
      <c r="GC382"/>
      <c r="GF382"/>
      <c r="GI382"/>
      <c r="GL382"/>
      <c r="GO382"/>
      <c r="GR382"/>
      <c r="GU382"/>
      <c r="GX382"/>
      <c r="HA382"/>
      <c r="HD382"/>
      <c r="HG382"/>
      <c r="HJ382"/>
      <c r="HM382"/>
      <c r="HP382"/>
    </row>
    <row r="383" spans="2:224" x14ac:dyDescent="0.3">
      <c r="B383"/>
      <c r="E383"/>
      <c r="H383"/>
      <c r="K383"/>
      <c r="N383"/>
      <c r="Q383"/>
      <c r="T383"/>
      <c r="W383"/>
      <c r="Z383"/>
      <c r="AA383"/>
      <c r="AB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  <c r="FK383"/>
      <c r="FN383"/>
      <c r="FQ383"/>
      <c r="FT383"/>
      <c r="FW383"/>
      <c r="FZ383"/>
      <c r="GC383"/>
      <c r="GF383"/>
      <c r="GI383"/>
      <c r="GL383"/>
      <c r="GO383"/>
      <c r="GR383"/>
      <c r="GU383"/>
      <c r="GX383"/>
      <c r="HA383"/>
      <c r="HD383"/>
      <c r="HG383"/>
      <c r="HJ383"/>
      <c r="HM383"/>
      <c r="HP383"/>
    </row>
    <row r="384" spans="2:224" x14ac:dyDescent="0.3">
      <c r="B384"/>
      <c r="E384"/>
      <c r="H384"/>
      <c r="K384"/>
      <c r="N384"/>
      <c r="Q384"/>
      <c r="T384"/>
      <c r="W384"/>
      <c r="Z384"/>
      <c r="AA384"/>
      <c r="AB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  <c r="FK384"/>
      <c r="FN384"/>
      <c r="FQ384"/>
      <c r="FT384"/>
      <c r="FW384"/>
      <c r="FZ384"/>
      <c r="GC384"/>
      <c r="GF384"/>
      <c r="GI384"/>
      <c r="GL384"/>
      <c r="GO384"/>
      <c r="GR384"/>
      <c r="GU384"/>
      <c r="GX384"/>
      <c r="HA384"/>
      <c r="HD384"/>
      <c r="HG384"/>
      <c r="HJ384"/>
      <c r="HM384"/>
      <c r="HP384"/>
    </row>
    <row r="385" spans="2:224" x14ac:dyDescent="0.3">
      <c r="B385"/>
      <c r="E385"/>
      <c r="H385"/>
      <c r="K385"/>
      <c r="N385"/>
      <c r="Q385"/>
      <c r="T385"/>
      <c r="W385"/>
      <c r="Z385"/>
      <c r="AA385"/>
      <c r="AB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  <c r="FK385"/>
      <c r="FN385"/>
      <c r="FQ385"/>
      <c r="FT385"/>
      <c r="FW385"/>
      <c r="FZ385"/>
      <c r="GC385"/>
      <c r="GF385"/>
      <c r="GI385"/>
      <c r="GL385"/>
      <c r="GO385"/>
      <c r="GR385"/>
      <c r="GU385"/>
      <c r="GX385"/>
      <c r="HA385"/>
      <c r="HD385"/>
      <c r="HG385"/>
      <c r="HJ385"/>
      <c r="HM385"/>
      <c r="HP385"/>
    </row>
    <row r="386" spans="2:224" x14ac:dyDescent="0.3">
      <c r="B386"/>
      <c r="E386"/>
      <c r="H386"/>
      <c r="K386"/>
      <c r="N386"/>
      <c r="Q386"/>
      <c r="T386"/>
      <c r="W386"/>
      <c r="Z386"/>
      <c r="AA386"/>
      <c r="AB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  <c r="FK386"/>
      <c r="FN386"/>
      <c r="FQ386"/>
      <c r="FT386"/>
      <c r="FW386"/>
      <c r="FZ386"/>
      <c r="GC386"/>
      <c r="GF386"/>
      <c r="GI386"/>
      <c r="GL386"/>
      <c r="GO386"/>
      <c r="GR386"/>
      <c r="GU386"/>
      <c r="GX386"/>
      <c r="HA386"/>
      <c r="HD386"/>
      <c r="HG386"/>
      <c r="HJ386"/>
      <c r="HM386"/>
      <c r="HP386"/>
    </row>
    <row r="387" spans="2:224" x14ac:dyDescent="0.3">
      <c r="B387"/>
      <c r="E387"/>
      <c r="H387"/>
      <c r="K387"/>
      <c r="N387"/>
      <c r="Q387"/>
      <c r="T387"/>
      <c r="W387"/>
      <c r="Z387"/>
      <c r="AA387"/>
      <c r="AB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  <c r="FK387"/>
      <c r="FN387"/>
      <c r="FQ387"/>
      <c r="FT387"/>
      <c r="FW387"/>
      <c r="FZ387"/>
      <c r="GC387"/>
      <c r="GF387"/>
      <c r="GI387"/>
      <c r="GL387"/>
      <c r="GO387"/>
      <c r="GR387"/>
      <c r="GU387"/>
      <c r="GX387"/>
      <c r="HA387"/>
      <c r="HD387"/>
      <c r="HG387"/>
      <c r="HJ387"/>
      <c r="HM387"/>
      <c r="HP387"/>
    </row>
    <row r="388" spans="2:224" x14ac:dyDescent="0.3">
      <c r="B388"/>
      <c r="E388"/>
      <c r="H388"/>
      <c r="K388"/>
      <c r="N388"/>
      <c r="Q388"/>
      <c r="T388"/>
      <c r="W388"/>
      <c r="Z388"/>
      <c r="AA388"/>
      <c r="AB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  <c r="FK388"/>
      <c r="FN388"/>
      <c r="FQ388"/>
      <c r="FT388"/>
      <c r="FW388"/>
      <c r="FZ388"/>
      <c r="GC388"/>
      <c r="GF388"/>
      <c r="GI388"/>
      <c r="GL388"/>
      <c r="GO388"/>
      <c r="GR388"/>
      <c r="GU388"/>
      <c r="GX388"/>
      <c r="HA388"/>
      <c r="HD388"/>
      <c r="HG388"/>
      <c r="HJ388"/>
      <c r="HM388"/>
      <c r="HP388"/>
    </row>
    <row r="389" spans="2:224" x14ac:dyDescent="0.3">
      <c r="B389"/>
      <c r="E389"/>
      <c r="H389"/>
      <c r="K389"/>
      <c r="N389"/>
      <c r="Q389"/>
      <c r="T389"/>
      <c r="W389"/>
      <c r="Z389"/>
      <c r="AA389"/>
      <c r="AB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  <c r="FK389"/>
      <c r="FN389"/>
      <c r="FQ389"/>
      <c r="FT389"/>
      <c r="FW389"/>
      <c r="FZ389"/>
      <c r="GC389"/>
      <c r="GF389"/>
      <c r="GI389"/>
      <c r="GL389"/>
      <c r="GO389"/>
      <c r="GR389"/>
      <c r="GU389"/>
      <c r="GX389"/>
      <c r="HA389"/>
      <c r="HD389"/>
      <c r="HG389"/>
      <c r="HJ389"/>
      <c r="HM389"/>
      <c r="HP389"/>
    </row>
    <row r="390" spans="2:224" x14ac:dyDescent="0.3">
      <c r="B390"/>
      <c r="E390"/>
      <c r="H390"/>
      <c r="K390"/>
      <c r="N390"/>
      <c r="Q390"/>
      <c r="T390"/>
      <c r="W390"/>
      <c r="Z390"/>
      <c r="AA390"/>
      <c r="AB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  <c r="FK390"/>
      <c r="FN390"/>
      <c r="FQ390"/>
      <c r="FT390"/>
      <c r="FW390"/>
      <c r="FZ390"/>
      <c r="GC390"/>
      <c r="GF390"/>
      <c r="GI390"/>
      <c r="GL390"/>
      <c r="GO390"/>
      <c r="GR390"/>
      <c r="GU390"/>
      <c r="GX390"/>
      <c r="HA390"/>
      <c r="HD390"/>
      <c r="HG390"/>
      <c r="HJ390"/>
      <c r="HM390"/>
      <c r="HP390"/>
    </row>
    <row r="391" spans="2:224" x14ac:dyDescent="0.3">
      <c r="B391"/>
      <c r="E391"/>
      <c r="H391"/>
      <c r="K391"/>
      <c r="N391"/>
      <c r="Q391"/>
      <c r="T391"/>
      <c r="W391"/>
      <c r="Z391"/>
      <c r="AA391"/>
      <c r="AB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  <c r="FK391"/>
      <c r="FN391"/>
      <c r="FQ391"/>
      <c r="FT391"/>
      <c r="FW391"/>
      <c r="FZ391"/>
      <c r="GC391"/>
      <c r="GF391"/>
      <c r="GI391"/>
      <c r="GL391"/>
      <c r="GO391"/>
      <c r="GR391"/>
      <c r="GU391"/>
      <c r="GX391"/>
      <c r="HA391"/>
      <c r="HD391"/>
      <c r="HG391"/>
      <c r="HJ391"/>
      <c r="HM391"/>
      <c r="HP391"/>
    </row>
    <row r="392" spans="2:224" x14ac:dyDescent="0.3">
      <c r="B392"/>
      <c r="E392"/>
      <c r="H392"/>
      <c r="K392"/>
      <c r="N392"/>
      <c r="Q392"/>
      <c r="T392"/>
      <c r="W392"/>
      <c r="Z392"/>
      <c r="AA392"/>
      <c r="AB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  <c r="FK392"/>
      <c r="FN392"/>
      <c r="FQ392"/>
      <c r="FT392"/>
      <c r="FW392"/>
      <c r="FZ392"/>
      <c r="GC392"/>
      <c r="GF392"/>
      <c r="GI392"/>
      <c r="GL392"/>
      <c r="GO392"/>
      <c r="GR392"/>
      <c r="GU392"/>
      <c r="GX392"/>
      <c r="HA392"/>
      <c r="HD392"/>
      <c r="HG392"/>
      <c r="HJ392"/>
      <c r="HM392"/>
      <c r="HP392"/>
    </row>
    <row r="393" spans="2:224" x14ac:dyDescent="0.3">
      <c r="B393"/>
      <c r="E393"/>
      <c r="H393"/>
      <c r="K393"/>
      <c r="N393"/>
      <c r="Q393"/>
      <c r="T393"/>
      <c r="W393"/>
      <c r="Z393"/>
      <c r="AA393"/>
      <c r="AB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  <c r="FK393"/>
      <c r="FN393"/>
      <c r="FQ393"/>
      <c r="FT393"/>
      <c r="FW393"/>
      <c r="FZ393"/>
      <c r="GC393"/>
      <c r="GF393"/>
      <c r="GI393"/>
      <c r="GL393"/>
      <c r="GO393"/>
      <c r="GR393"/>
      <c r="GU393"/>
      <c r="GX393"/>
      <c r="HA393"/>
      <c r="HD393"/>
      <c r="HG393"/>
      <c r="HJ393"/>
      <c r="HM393"/>
      <c r="HP393"/>
    </row>
    <row r="394" spans="2:224" x14ac:dyDescent="0.3">
      <c r="B394"/>
      <c r="E394"/>
      <c r="H394"/>
      <c r="K394"/>
      <c r="N394"/>
      <c r="Q394"/>
      <c r="T394"/>
      <c r="W394"/>
      <c r="Z394"/>
      <c r="AA394"/>
      <c r="AB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  <c r="FK394"/>
      <c r="FN394"/>
      <c r="FQ394"/>
      <c r="FT394"/>
      <c r="FW394"/>
      <c r="FZ394"/>
      <c r="GC394"/>
      <c r="GF394"/>
      <c r="GI394"/>
      <c r="GL394"/>
      <c r="GO394"/>
      <c r="GR394"/>
      <c r="GU394"/>
      <c r="GX394"/>
      <c r="HA394"/>
      <c r="HD394"/>
      <c r="HG394"/>
      <c r="HJ394"/>
      <c r="HM394"/>
      <c r="HP394"/>
    </row>
    <row r="395" spans="2:224" x14ac:dyDescent="0.3">
      <c r="B395"/>
      <c r="E395"/>
      <c r="H395"/>
      <c r="K395"/>
      <c r="N395"/>
      <c r="Q395"/>
      <c r="T395"/>
      <c r="W395"/>
      <c r="Z395"/>
      <c r="AA395"/>
      <c r="AB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  <c r="FK395"/>
      <c r="FN395"/>
      <c r="FQ395"/>
      <c r="FT395"/>
      <c r="FW395"/>
      <c r="FZ395"/>
      <c r="GC395"/>
      <c r="GF395"/>
      <c r="GI395"/>
      <c r="GL395"/>
      <c r="GO395"/>
      <c r="GR395"/>
      <c r="GU395"/>
      <c r="GX395"/>
      <c r="HA395"/>
      <c r="HD395"/>
      <c r="HG395"/>
      <c r="HJ395"/>
      <c r="HM395"/>
      <c r="HP395"/>
    </row>
    <row r="396" spans="2:224" x14ac:dyDescent="0.3">
      <c r="B396"/>
      <c r="E396"/>
      <c r="H396"/>
      <c r="K396"/>
      <c r="N396"/>
      <c r="Q396"/>
      <c r="T396"/>
      <c r="W396"/>
      <c r="Z396"/>
      <c r="AA396"/>
      <c r="AB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  <c r="FK396"/>
      <c r="FN396"/>
      <c r="FQ396"/>
      <c r="FT396"/>
      <c r="FW396"/>
      <c r="FZ396"/>
      <c r="GC396"/>
      <c r="GF396"/>
      <c r="GI396"/>
      <c r="GL396"/>
      <c r="GO396"/>
      <c r="GR396"/>
      <c r="GU396"/>
      <c r="GX396"/>
      <c r="HA396"/>
      <c r="HD396"/>
      <c r="HG396"/>
      <c r="HJ396"/>
      <c r="HM396"/>
      <c r="HP396"/>
    </row>
    <row r="397" spans="2:224" x14ac:dyDescent="0.3">
      <c r="B397"/>
      <c r="E397"/>
      <c r="H397"/>
      <c r="K397"/>
      <c r="N397"/>
      <c r="Q397"/>
      <c r="T397"/>
      <c r="W397"/>
      <c r="Z397"/>
      <c r="AA397"/>
      <c r="AB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  <c r="FK397"/>
      <c r="FN397"/>
      <c r="FQ397"/>
      <c r="FT397"/>
      <c r="FW397"/>
      <c r="FZ397"/>
      <c r="GC397"/>
      <c r="GF397"/>
      <c r="GI397"/>
      <c r="GL397"/>
      <c r="GO397"/>
      <c r="GR397"/>
      <c r="GU397"/>
      <c r="GX397"/>
      <c r="HA397"/>
      <c r="HD397"/>
      <c r="HG397"/>
      <c r="HJ397"/>
      <c r="HM397"/>
      <c r="HP397"/>
    </row>
    <row r="398" spans="2:224" x14ac:dyDescent="0.3">
      <c r="B398"/>
      <c r="E398"/>
      <c r="H398"/>
      <c r="K398"/>
      <c r="N398"/>
      <c r="Q398"/>
      <c r="T398"/>
      <c r="W398"/>
      <c r="Z398"/>
      <c r="AA398"/>
      <c r="AB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  <c r="FK398"/>
      <c r="FN398"/>
      <c r="FQ398"/>
      <c r="FT398"/>
      <c r="FW398"/>
      <c r="FZ398"/>
      <c r="GC398"/>
      <c r="GF398"/>
      <c r="GI398"/>
      <c r="GL398"/>
      <c r="GO398"/>
      <c r="GR398"/>
      <c r="GU398"/>
      <c r="GX398"/>
      <c r="HA398"/>
      <c r="HD398"/>
      <c r="HG398"/>
      <c r="HJ398"/>
      <c r="HM398"/>
      <c r="HP398"/>
    </row>
    <row r="399" spans="2:224" x14ac:dyDescent="0.3">
      <c r="B399"/>
      <c r="E399"/>
      <c r="H399"/>
      <c r="K399"/>
      <c r="N399"/>
      <c r="Q399"/>
      <c r="T399"/>
      <c r="W399"/>
      <c r="Z399"/>
      <c r="AA399"/>
      <c r="AB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  <c r="FK399"/>
      <c r="FN399"/>
      <c r="FQ399"/>
      <c r="FT399"/>
      <c r="FW399"/>
      <c r="FZ399"/>
      <c r="GC399"/>
      <c r="GF399"/>
      <c r="GI399"/>
      <c r="GL399"/>
      <c r="GO399"/>
      <c r="GR399"/>
      <c r="GU399"/>
      <c r="GX399"/>
      <c r="HA399"/>
      <c r="HD399"/>
      <c r="HG399"/>
      <c r="HJ399"/>
      <c r="HM399"/>
      <c r="HP399"/>
    </row>
    <row r="400" spans="2:224" x14ac:dyDescent="0.3">
      <c r="B400"/>
      <c r="E400"/>
      <c r="H400"/>
      <c r="K400"/>
      <c r="N400"/>
      <c r="Q400"/>
      <c r="T400"/>
      <c r="W400"/>
      <c r="Z400"/>
      <c r="AA400"/>
      <c r="AB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  <c r="FK400"/>
      <c r="FN400"/>
      <c r="FQ400"/>
      <c r="FT400"/>
      <c r="FW400"/>
      <c r="FZ400"/>
      <c r="GC400"/>
      <c r="GF400"/>
      <c r="GI400"/>
      <c r="GL400"/>
      <c r="GO400"/>
      <c r="GR400"/>
      <c r="GU400"/>
      <c r="GX400"/>
      <c r="HA400"/>
      <c r="HD400"/>
      <c r="HG400"/>
      <c r="HJ400"/>
      <c r="HM400"/>
      <c r="HP400"/>
    </row>
    <row r="401" spans="2:224" x14ac:dyDescent="0.3">
      <c r="B401"/>
      <c r="E401"/>
      <c r="H401"/>
      <c r="K401"/>
      <c r="N401"/>
      <c r="Q401"/>
      <c r="T401"/>
      <c r="W401"/>
      <c r="Z401"/>
      <c r="AA401"/>
      <c r="AB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  <c r="FK401"/>
      <c r="FN401"/>
      <c r="FQ401"/>
      <c r="FT401"/>
      <c r="FW401"/>
      <c r="FZ401"/>
      <c r="GC401"/>
      <c r="GF401"/>
      <c r="GI401"/>
      <c r="GL401"/>
      <c r="GO401"/>
      <c r="GR401"/>
      <c r="GU401"/>
      <c r="GX401"/>
      <c r="HA401"/>
      <c r="HD401"/>
      <c r="HG401"/>
      <c r="HJ401"/>
      <c r="HM401"/>
      <c r="HP401"/>
    </row>
    <row r="402" spans="2:224" x14ac:dyDescent="0.3">
      <c r="B402"/>
      <c r="E402"/>
      <c r="H402"/>
      <c r="K402"/>
      <c r="N402"/>
      <c r="Q402"/>
      <c r="T402"/>
      <c r="W402"/>
      <c r="Z402"/>
      <c r="AA402"/>
      <c r="AB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  <c r="FK402"/>
      <c r="FN402"/>
      <c r="FQ402"/>
      <c r="FT402"/>
      <c r="FW402"/>
      <c r="FZ402"/>
      <c r="GC402"/>
      <c r="GF402"/>
      <c r="GI402"/>
      <c r="GL402"/>
      <c r="GO402"/>
      <c r="GR402"/>
      <c r="GU402"/>
      <c r="GX402"/>
      <c r="HA402"/>
      <c r="HD402"/>
      <c r="HG402"/>
      <c r="HJ402"/>
      <c r="HM402"/>
      <c r="HP402"/>
    </row>
    <row r="403" spans="2:224" x14ac:dyDescent="0.3">
      <c r="B403"/>
      <c r="E403"/>
      <c r="H403"/>
      <c r="K403"/>
      <c r="N403"/>
      <c r="Q403"/>
      <c r="T403"/>
      <c r="W403"/>
      <c r="Z403"/>
      <c r="AA403"/>
      <c r="AB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  <c r="FK403"/>
      <c r="FN403"/>
      <c r="FQ403"/>
      <c r="FT403"/>
      <c r="FW403"/>
      <c r="FZ403"/>
      <c r="GC403"/>
      <c r="GF403"/>
      <c r="GI403"/>
      <c r="GL403"/>
      <c r="GO403"/>
      <c r="GR403"/>
      <c r="GU403"/>
      <c r="GX403"/>
      <c r="HA403"/>
      <c r="HD403"/>
      <c r="HG403"/>
      <c r="HJ403"/>
      <c r="HM403"/>
      <c r="HP403"/>
    </row>
    <row r="404" spans="2:224" x14ac:dyDescent="0.3">
      <c r="B404"/>
      <c r="E404"/>
      <c r="H404"/>
      <c r="K404"/>
      <c r="N404"/>
      <c r="Q404"/>
      <c r="T404"/>
      <c r="W404"/>
      <c r="Z404"/>
      <c r="AA404"/>
      <c r="AB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  <c r="FK404"/>
      <c r="FN404"/>
      <c r="FQ404"/>
      <c r="FT404"/>
      <c r="FW404"/>
      <c r="FZ404"/>
      <c r="GC404"/>
      <c r="GF404"/>
      <c r="GI404"/>
      <c r="GL404"/>
      <c r="GO404"/>
      <c r="GR404"/>
      <c r="GU404"/>
      <c r="GX404"/>
      <c r="HA404"/>
      <c r="HD404"/>
      <c r="HG404"/>
      <c r="HJ404"/>
      <c r="HM404"/>
      <c r="HP404"/>
    </row>
    <row r="405" spans="2:224" x14ac:dyDescent="0.3">
      <c r="B405"/>
      <c r="E405"/>
      <c r="H405"/>
      <c r="K405"/>
      <c r="N405"/>
      <c r="Q405"/>
      <c r="T405"/>
      <c r="W405"/>
      <c r="Z405"/>
      <c r="AA405"/>
      <c r="AB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  <c r="FK405"/>
      <c r="FN405"/>
      <c r="FQ405"/>
      <c r="FT405"/>
      <c r="FW405"/>
      <c r="FZ405"/>
      <c r="GC405"/>
      <c r="GF405"/>
      <c r="GI405"/>
      <c r="GL405"/>
      <c r="GO405"/>
      <c r="GR405"/>
      <c r="GU405"/>
      <c r="GX405"/>
      <c r="HA405"/>
      <c r="HD405"/>
      <c r="HG405"/>
      <c r="HJ405"/>
      <c r="HM405"/>
      <c r="HP405"/>
    </row>
    <row r="406" spans="2:224" x14ac:dyDescent="0.3">
      <c r="B406"/>
      <c r="E406"/>
      <c r="H406"/>
      <c r="K406"/>
      <c r="N406"/>
      <c r="Q406"/>
      <c r="T406"/>
      <c r="W406"/>
      <c r="Z406"/>
      <c r="AA406"/>
      <c r="AB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  <c r="FK406"/>
      <c r="FN406"/>
      <c r="FQ406"/>
      <c r="FT406"/>
      <c r="FW406"/>
      <c r="FZ406"/>
      <c r="GC406"/>
      <c r="GF406"/>
      <c r="GI406"/>
      <c r="GL406"/>
      <c r="GO406"/>
      <c r="GR406"/>
      <c r="GU406"/>
      <c r="GX406"/>
      <c r="HA406"/>
      <c r="HD406"/>
      <c r="HG406"/>
      <c r="HJ406"/>
      <c r="HM406"/>
      <c r="HP406"/>
    </row>
    <row r="407" spans="2:224" x14ac:dyDescent="0.3">
      <c r="B407"/>
      <c r="E407"/>
      <c r="H407"/>
      <c r="K407"/>
      <c r="N407"/>
      <c r="Q407"/>
      <c r="T407"/>
      <c r="W407"/>
      <c r="Z407"/>
      <c r="AA407"/>
      <c r="AB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  <c r="FK407"/>
      <c r="FN407"/>
      <c r="FQ407"/>
      <c r="FT407"/>
      <c r="FW407"/>
      <c r="FZ407"/>
      <c r="GC407"/>
      <c r="GF407"/>
      <c r="GI407"/>
      <c r="GL407"/>
      <c r="GO407"/>
      <c r="GR407"/>
      <c r="GU407"/>
      <c r="GX407"/>
      <c r="HA407"/>
      <c r="HD407"/>
      <c r="HG407"/>
      <c r="HJ407"/>
      <c r="HM407"/>
      <c r="HP407"/>
    </row>
    <row r="408" spans="2:224" x14ac:dyDescent="0.3">
      <c r="B408"/>
      <c r="E408"/>
      <c r="H408"/>
      <c r="K408"/>
      <c r="N408"/>
      <c r="Q408"/>
      <c r="T408"/>
      <c r="W408"/>
      <c r="Z408"/>
      <c r="AA408"/>
      <c r="AB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  <c r="FK408"/>
      <c r="FN408"/>
      <c r="FQ408"/>
      <c r="FT408"/>
      <c r="FW408"/>
      <c r="FZ408"/>
      <c r="GC408"/>
      <c r="GF408"/>
      <c r="GI408"/>
      <c r="GL408"/>
      <c r="GO408"/>
      <c r="GR408"/>
      <c r="GU408"/>
      <c r="GX408"/>
      <c r="HA408"/>
      <c r="HD408"/>
      <c r="HG408"/>
      <c r="HJ408"/>
      <c r="HM408"/>
      <c r="HP408"/>
    </row>
    <row r="409" spans="2:224" x14ac:dyDescent="0.3">
      <c r="B409"/>
      <c r="E409"/>
      <c r="H409"/>
      <c r="K409"/>
      <c r="N409"/>
      <c r="Q409"/>
      <c r="T409"/>
      <c r="W409"/>
      <c r="Z409"/>
      <c r="AA409"/>
      <c r="AB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  <c r="FK409"/>
      <c r="FN409"/>
      <c r="FQ409"/>
      <c r="FT409"/>
      <c r="FW409"/>
      <c r="FZ409"/>
      <c r="GC409"/>
      <c r="GF409"/>
      <c r="GI409"/>
      <c r="GL409"/>
      <c r="GO409"/>
      <c r="GR409"/>
      <c r="GU409"/>
      <c r="GX409"/>
      <c r="HA409"/>
      <c r="HD409"/>
      <c r="HG409"/>
      <c r="HJ409"/>
      <c r="HM409"/>
      <c r="HP409"/>
    </row>
    <row r="410" spans="2:224" x14ac:dyDescent="0.3">
      <c r="B410"/>
      <c r="E410"/>
      <c r="H410"/>
      <c r="K410"/>
      <c r="N410"/>
      <c r="Q410"/>
      <c r="T410"/>
      <c r="W410"/>
      <c r="Z410"/>
      <c r="AA410"/>
      <c r="AB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  <c r="FK410"/>
      <c r="FN410"/>
      <c r="FQ410"/>
      <c r="FT410"/>
      <c r="FW410"/>
      <c r="FZ410"/>
      <c r="GC410"/>
      <c r="GF410"/>
      <c r="GI410"/>
      <c r="GL410"/>
      <c r="GO410"/>
      <c r="GR410"/>
      <c r="GU410"/>
      <c r="GX410"/>
      <c r="HA410"/>
      <c r="HD410"/>
      <c r="HG410"/>
      <c r="HJ410"/>
      <c r="HM410"/>
      <c r="HP410"/>
    </row>
    <row r="411" spans="2:224" x14ac:dyDescent="0.3">
      <c r="B411"/>
      <c r="E411"/>
      <c r="H411"/>
      <c r="K411"/>
      <c r="N411"/>
      <c r="Q411"/>
      <c r="T411"/>
      <c r="W411"/>
      <c r="Z411"/>
      <c r="AA411"/>
      <c r="AB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  <c r="FK411"/>
      <c r="FN411"/>
      <c r="FQ411"/>
      <c r="FT411"/>
      <c r="FW411"/>
      <c r="FZ411"/>
      <c r="GC411"/>
      <c r="GF411"/>
      <c r="GI411"/>
      <c r="GL411"/>
      <c r="GO411"/>
      <c r="GR411"/>
      <c r="GU411"/>
      <c r="GX411"/>
      <c r="HA411"/>
      <c r="HD411"/>
      <c r="HG411"/>
      <c r="HJ411"/>
      <c r="HM411"/>
      <c r="HP411"/>
    </row>
    <row r="412" spans="2:224" x14ac:dyDescent="0.3">
      <c r="B412"/>
      <c r="E412"/>
      <c r="H412"/>
      <c r="K412"/>
      <c r="N412"/>
      <c r="Q412"/>
      <c r="T412"/>
      <c r="W412"/>
      <c r="Z412"/>
      <c r="AA412"/>
      <c r="AB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  <c r="FK412"/>
      <c r="FN412"/>
      <c r="FQ412"/>
      <c r="FT412"/>
      <c r="FW412"/>
      <c r="FZ412"/>
      <c r="GC412"/>
      <c r="GF412"/>
      <c r="GI412"/>
      <c r="GL412"/>
      <c r="GO412"/>
      <c r="GR412"/>
      <c r="GU412"/>
      <c r="GX412"/>
      <c r="HA412"/>
      <c r="HD412"/>
      <c r="HG412"/>
      <c r="HJ412"/>
      <c r="HM412"/>
      <c r="HP412"/>
    </row>
    <row r="413" spans="2:224" x14ac:dyDescent="0.3">
      <c r="B413"/>
      <c r="E413"/>
      <c r="H413"/>
      <c r="K413"/>
      <c r="N413"/>
      <c r="Q413"/>
      <c r="T413"/>
      <c r="W413"/>
      <c r="Z413"/>
      <c r="AA413"/>
      <c r="AB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  <c r="FK413"/>
      <c r="FN413"/>
      <c r="FQ413"/>
      <c r="FT413"/>
      <c r="FW413"/>
      <c r="FZ413"/>
      <c r="GC413"/>
      <c r="GF413"/>
      <c r="GI413"/>
      <c r="GL413"/>
      <c r="GO413"/>
      <c r="GR413"/>
      <c r="GU413"/>
      <c r="GX413"/>
      <c r="HA413"/>
      <c r="HD413"/>
      <c r="HG413"/>
      <c r="HJ413"/>
      <c r="HM413"/>
      <c r="HP413"/>
    </row>
    <row r="414" spans="2:224" x14ac:dyDescent="0.3">
      <c r="B414"/>
      <c r="E414"/>
      <c r="H414"/>
      <c r="K414"/>
      <c r="N414"/>
      <c r="Q414"/>
      <c r="T414"/>
      <c r="W414"/>
      <c r="Z414"/>
      <c r="AA414"/>
      <c r="AB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  <c r="FK414"/>
      <c r="FN414"/>
      <c r="FQ414"/>
      <c r="FT414"/>
      <c r="FW414"/>
      <c r="FZ414"/>
      <c r="GC414"/>
      <c r="GF414"/>
      <c r="GI414"/>
      <c r="GL414"/>
      <c r="GO414"/>
      <c r="GR414"/>
      <c r="GU414"/>
      <c r="GX414"/>
      <c r="HA414"/>
      <c r="HD414"/>
      <c r="HG414"/>
      <c r="HJ414"/>
      <c r="HM414"/>
      <c r="HP414"/>
    </row>
    <row r="415" spans="2:224" x14ac:dyDescent="0.3">
      <c r="B415"/>
      <c r="E415"/>
      <c r="H415"/>
      <c r="K415"/>
      <c r="N415"/>
      <c r="Q415"/>
      <c r="T415"/>
      <c r="W415"/>
      <c r="Z415"/>
      <c r="AA415"/>
      <c r="AB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  <c r="FK415"/>
      <c r="FN415"/>
      <c r="FQ415"/>
      <c r="FT415"/>
      <c r="FW415"/>
      <c r="FZ415"/>
      <c r="GC415"/>
      <c r="GF415"/>
      <c r="GI415"/>
      <c r="GL415"/>
      <c r="GO415"/>
      <c r="GR415"/>
      <c r="GU415"/>
      <c r="GX415"/>
      <c r="HA415"/>
      <c r="HD415"/>
      <c r="HG415"/>
      <c r="HJ415"/>
      <c r="HM415"/>
      <c r="HP415"/>
    </row>
    <row r="416" spans="2:224" x14ac:dyDescent="0.3">
      <c r="B416"/>
      <c r="E416"/>
      <c r="H416"/>
      <c r="K416"/>
      <c r="N416"/>
      <c r="Q416"/>
      <c r="T416"/>
      <c r="W416"/>
      <c r="Z416"/>
      <c r="AA416"/>
      <c r="AB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  <c r="FK416"/>
      <c r="FN416"/>
      <c r="FQ416"/>
      <c r="FT416"/>
      <c r="FW416"/>
      <c r="FZ416"/>
      <c r="GC416"/>
      <c r="GF416"/>
      <c r="GI416"/>
      <c r="GL416"/>
      <c r="GO416"/>
      <c r="GR416"/>
      <c r="GU416"/>
      <c r="GX416"/>
      <c r="HA416"/>
      <c r="HD416"/>
      <c r="HG416"/>
      <c r="HJ416"/>
      <c r="HM416"/>
      <c r="HP416"/>
    </row>
    <row r="417" spans="2:224" x14ac:dyDescent="0.3">
      <c r="B417"/>
      <c r="E417"/>
      <c r="H417"/>
      <c r="K417"/>
      <c r="N417"/>
      <c r="Q417"/>
      <c r="T417"/>
      <c r="W417"/>
      <c r="Z417"/>
      <c r="AA417"/>
      <c r="AB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  <c r="FK417"/>
      <c r="FN417"/>
      <c r="FQ417"/>
      <c r="FT417"/>
      <c r="FW417"/>
      <c r="FZ417"/>
      <c r="GC417"/>
      <c r="GF417"/>
      <c r="GI417"/>
      <c r="GL417"/>
      <c r="GO417"/>
      <c r="GR417"/>
      <c r="GU417"/>
      <c r="GX417"/>
      <c r="HA417"/>
      <c r="HD417"/>
      <c r="HG417"/>
      <c r="HJ417"/>
      <c r="HM417"/>
      <c r="HP417"/>
    </row>
    <row r="418" spans="2:224" x14ac:dyDescent="0.3">
      <c r="B418"/>
      <c r="E418"/>
      <c r="H418"/>
      <c r="K418"/>
      <c r="N418"/>
      <c r="Q418"/>
      <c r="T418"/>
      <c r="W418"/>
      <c r="Z418"/>
      <c r="AA418"/>
      <c r="AB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  <c r="FK418"/>
      <c r="FN418"/>
      <c r="FQ418"/>
      <c r="FT418"/>
      <c r="FW418"/>
      <c r="FZ418"/>
      <c r="GC418"/>
      <c r="GF418"/>
      <c r="GI418"/>
      <c r="GL418"/>
      <c r="GO418"/>
      <c r="GR418"/>
      <c r="GU418"/>
      <c r="GX418"/>
      <c r="HA418"/>
      <c r="HD418"/>
      <c r="HG418"/>
      <c r="HJ418"/>
      <c r="HM418"/>
      <c r="HP418"/>
    </row>
    <row r="419" spans="2:224" x14ac:dyDescent="0.3">
      <c r="B419"/>
      <c r="E419"/>
      <c r="H419"/>
      <c r="K419"/>
      <c r="N419"/>
      <c r="Q419"/>
      <c r="T419"/>
      <c r="W419"/>
      <c r="Z419"/>
      <c r="AA419"/>
      <c r="AB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  <c r="FK419"/>
      <c r="FN419"/>
      <c r="FQ419"/>
      <c r="FT419"/>
      <c r="FW419"/>
      <c r="FZ419"/>
      <c r="GC419"/>
      <c r="GF419"/>
      <c r="GI419"/>
      <c r="GL419"/>
      <c r="GO419"/>
      <c r="GR419"/>
      <c r="GU419"/>
      <c r="GX419"/>
      <c r="HA419"/>
      <c r="HD419"/>
      <c r="HG419"/>
      <c r="HJ419"/>
      <c r="HM419"/>
      <c r="HP419"/>
    </row>
    <row r="420" spans="2:224" x14ac:dyDescent="0.3">
      <c r="B420"/>
      <c r="E420"/>
      <c r="H420"/>
      <c r="K420"/>
      <c r="N420"/>
      <c r="Q420"/>
      <c r="T420"/>
      <c r="W420"/>
      <c r="Z420"/>
      <c r="AA420"/>
      <c r="AB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  <c r="FK420"/>
      <c r="FN420"/>
      <c r="FQ420"/>
      <c r="FT420"/>
      <c r="FW420"/>
      <c r="FZ420"/>
      <c r="GC420"/>
      <c r="GF420"/>
      <c r="GI420"/>
      <c r="GL420"/>
      <c r="GO420"/>
      <c r="GR420"/>
      <c r="GU420"/>
      <c r="GX420"/>
      <c r="HA420"/>
      <c r="HD420"/>
      <c r="HG420"/>
      <c r="HJ420"/>
      <c r="HM420"/>
      <c r="HP420"/>
    </row>
    <row r="421" spans="2:224" x14ac:dyDescent="0.3">
      <c r="B421"/>
      <c r="E421"/>
      <c r="H421"/>
      <c r="K421"/>
      <c r="N421"/>
      <c r="Q421"/>
      <c r="T421"/>
      <c r="W421"/>
      <c r="Z421"/>
      <c r="AA421"/>
      <c r="AB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  <c r="FK421"/>
      <c r="FN421"/>
      <c r="FQ421"/>
      <c r="FT421"/>
      <c r="FW421"/>
      <c r="FZ421"/>
      <c r="GC421"/>
      <c r="GF421"/>
      <c r="GI421"/>
      <c r="GL421"/>
      <c r="GO421"/>
      <c r="GR421"/>
      <c r="GU421"/>
      <c r="GX421"/>
      <c r="HA421"/>
      <c r="HD421"/>
      <c r="HG421"/>
      <c r="HJ421"/>
      <c r="HM421"/>
      <c r="HP421"/>
    </row>
    <row r="422" spans="2:224" x14ac:dyDescent="0.3">
      <c r="B422"/>
      <c r="E422"/>
      <c r="H422"/>
      <c r="K422"/>
      <c r="N422"/>
      <c r="Q422"/>
      <c r="T422"/>
      <c r="W422"/>
      <c r="Z422"/>
      <c r="AA422"/>
      <c r="AB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  <c r="FK422"/>
      <c r="FN422"/>
      <c r="FQ422"/>
      <c r="FT422"/>
      <c r="FW422"/>
      <c r="FZ422"/>
      <c r="GC422"/>
      <c r="GF422"/>
      <c r="GI422"/>
      <c r="GL422"/>
      <c r="GO422"/>
      <c r="GR422"/>
      <c r="GU422"/>
      <c r="GX422"/>
      <c r="HA422"/>
      <c r="HD422"/>
      <c r="HG422"/>
      <c r="HJ422"/>
      <c r="HM422"/>
      <c r="HP422"/>
    </row>
    <row r="423" spans="2:224" x14ac:dyDescent="0.3">
      <c r="B423"/>
      <c r="E423"/>
      <c r="H423"/>
      <c r="K423"/>
      <c r="N423"/>
      <c r="Q423"/>
      <c r="T423"/>
      <c r="W423"/>
      <c r="Z423"/>
      <c r="AA423"/>
      <c r="AB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  <c r="FK423"/>
      <c r="FN423"/>
      <c r="FQ423"/>
      <c r="FT423"/>
      <c r="FW423"/>
      <c r="FZ423"/>
      <c r="GC423"/>
      <c r="GF423"/>
      <c r="GI423"/>
      <c r="GL423"/>
      <c r="GO423"/>
      <c r="GR423"/>
      <c r="GU423"/>
      <c r="GX423"/>
      <c r="HA423"/>
      <c r="HD423"/>
      <c r="HG423"/>
      <c r="HJ423"/>
      <c r="HM423"/>
      <c r="HP423"/>
    </row>
    <row r="424" spans="2:224" x14ac:dyDescent="0.3">
      <c r="B424"/>
      <c r="E424"/>
      <c r="H424"/>
      <c r="K424"/>
      <c r="N424"/>
      <c r="Q424"/>
      <c r="T424"/>
      <c r="W424"/>
      <c r="Z424"/>
      <c r="AA424"/>
      <c r="AB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  <c r="FK424"/>
      <c r="FN424"/>
      <c r="FQ424"/>
      <c r="FT424"/>
      <c r="FW424"/>
      <c r="FZ424"/>
      <c r="GC424"/>
      <c r="GF424"/>
      <c r="GI424"/>
      <c r="GL424"/>
      <c r="GO424"/>
      <c r="GR424"/>
      <c r="GU424"/>
      <c r="GX424"/>
      <c r="HA424"/>
      <c r="HD424"/>
      <c r="HG424"/>
      <c r="HJ424"/>
      <c r="HM424"/>
      <c r="HP424"/>
    </row>
    <row r="425" spans="2:224" x14ac:dyDescent="0.3">
      <c r="B425"/>
      <c r="E425"/>
      <c r="H425"/>
      <c r="K425"/>
      <c r="N425"/>
      <c r="Q425"/>
      <c r="T425"/>
      <c r="W425"/>
      <c r="Z425"/>
      <c r="AA425"/>
      <c r="AB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  <c r="FK425"/>
      <c r="FN425"/>
      <c r="FQ425"/>
      <c r="FT425"/>
      <c r="FW425"/>
      <c r="FZ425"/>
      <c r="GC425"/>
      <c r="GF425"/>
      <c r="GI425"/>
      <c r="GL425"/>
      <c r="GO425"/>
      <c r="GR425"/>
      <c r="GU425"/>
      <c r="GX425"/>
      <c r="HA425"/>
      <c r="HD425"/>
      <c r="HG425"/>
      <c r="HJ425"/>
      <c r="HM425"/>
      <c r="HP425"/>
    </row>
    <row r="426" spans="2:224" x14ac:dyDescent="0.3">
      <c r="B426"/>
      <c r="E426"/>
      <c r="H426"/>
      <c r="K426"/>
      <c r="N426"/>
      <c r="Q426"/>
      <c r="T426"/>
      <c r="W426"/>
      <c r="Z426"/>
      <c r="AA426"/>
      <c r="AB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  <c r="FK426"/>
      <c r="FN426"/>
      <c r="FQ426"/>
      <c r="FT426"/>
      <c r="FW426"/>
      <c r="FZ426"/>
      <c r="GC426"/>
      <c r="GF426"/>
      <c r="GI426"/>
      <c r="GL426"/>
      <c r="GO426"/>
      <c r="GR426"/>
      <c r="GU426"/>
      <c r="GX426"/>
      <c r="HA426"/>
      <c r="HD426"/>
      <c r="HG426"/>
      <c r="HJ426"/>
      <c r="HM426"/>
      <c r="HP426"/>
    </row>
    <row r="427" spans="2:224" x14ac:dyDescent="0.3">
      <c r="B427"/>
      <c r="E427"/>
      <c r="H427"/>
      <c r="K427"/>
      <c r="N427"/>
      <c r="Q427"/>
      <c r="T427"/>
      <c r="W427"/>
      <c r="Z427"/>
      <c r="AA427"/>
      <c r="AB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  <c r="FK427"/>
      <c r="FN427"/>
      <c r="FQ427"/>
      <c r="FT427"/>
      <c r="FW427"/>
      <c r="FZ427"/>
      <c r="GC427"/>
      <c r="GF427"/>
      <c r="GI427"/>
      <c r="GL427"/>
      <c r="GO427"/>
      <c r="GR427"/>
      <c r="GU427"/>
      <c r="GX427"/>
      <c r="HA427"/>
      <c r="HD427"/>
      <c r="HG427"/>
      <c r="HJ427"/>
      <c r="HM427"/>
      <c r="HP427"/>
    </row>
    <row r="428" spans="2:224" x14ac:dyDescent="0.3">
      <c r="B428"/>
      <c r="E428"/>
      <c r="H428"/>
      <c r="K428"/>
      <c r="N428"/>
      <c r="Q428"/>
      <c r="T428"/>
      <c r="W428"/>
      <c r="Z428"/>
      <c r="AA428"/>
      <c r="AB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  <c r="FK428"/>
      <c r="FN428"/>
      <c r="FQ428"/>
      <c r="FT428"/>
      <c r="FW428"/>
      <c r="FZ428"/>
      <c r="GC428"/>
      <c r="GF428"/>
      <c r="GI428"/>
      <c r="GL428"/>
      <c r="GO428"/>
      <c r="GR428"/>
      <c r="GU428"/>
      <c r="GX428"/>
      <c r="HA428"/>
      <c r="HD428"/>
      <c r="HG428"/>
      <c r="HJ428"/>
      <c r="HM428"/>
      <c r="HP428"/>
    </row>
    <row r="429" spans="2:224" x14ac:dyDescent="0.3">
      <c r="B429"/>
      <c r="E429"/>
      <c r="H429"/>
      <c r="K429"/>
      <c r="N429"/>
      <c r="Q429"/>
      <c r="T429"/>
      <c r="W429"/>
      <c r="Z429"/>
      <c r="AA429"/>
      <c r="AB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  <c r="FK429"/>
      <c r="FN429"/>
      <c r="FQ429"/>
      <c r="FT429"/>
      <c r="FW429"/>
      <c r="FZ429"/>
      <c r="GC429"/>
      <c r="GF429"/>
      <c r="GI429"/>
      <c r="GL429"/>
      <c r="GO429"/>
      <c r="GR429"/>
      <c r="GU429"/>
      <c r="GX429"/>
      <c r="HA429"/>
      <c r="HD429"/>
      <c r="HG429"/>
      <c r="HJ429"/>
      <c r="HM429"/>
      <c r="HP429"/>
    </row>
    <row r="430" spans="2:224" x14ac:dyDescent="0.3">
      <c r="B430"/>
      <c r="E430"/>
      <c r="H430"/>
      <c r="K430"/>
      <c r="N430"/>
      <c r="Q430"/>
      <c r="T430"/>
      <c r="W430"/>
      <c r="Z430"/>
      <c r="AA430"/>
      <c r="AB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  <c r="FK430"/>
      <c r="FN430"/>
      <c r="FQ430"/>
      <c r="FT430"/>
      <c r="FW430"/>
      <c r="FZ430"/>
      <c r="GC430"/>
      <c r="GF430"/>
      <c r="GI430"/>
      <c r="GL430"/>
      <c r="GO430"/>
      <c r="GR430"/>
      <c r="GU430"/>
      <c r="GX430"/>
      <c r="HA430"/>
      <c r="HD430"/>
      <c r="HG430"/>
      <c r="HJ430"/>
      <c r="HM430"/>
      <c r="HP430"/>
    </row>
    <row r="431" spans="2:224" x14ac:dyDescent="0.3">
      <c r="B431"/>
      <c r="E431"/>
      <c r="H431"/>
      <c r="K431"/>
      <c r="N431"/>
      <c r="Q431"/>
      <c r="T431"/>
      <c r="W431"/>
      <c r="Z431"/>
      <c r="AA431"/>
      <c r="AB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  <c r="FK431"/>
      <c r="FN431"/>
      <c r="FQ431"/>
      <c r="FT431"/>
      <c r="FW431"/>
      <c r="FZ431"/>
      <c r="GC431"/>
      <c r="GF431"/>
      <c r="GI431"/>
      <c r="GL431"/>
      <c r="GO431"/>
      <c r="GR431"/>
      <c r="GU431"/>
      <c r="GX431"/>
      <c r="HA431"/>
      <c r="HD431"/>
      <c r="HG431"/>
      <c r="HJ431"/>
      <c r="HM431"/>
      <c r="HP431"/>
    </row>
    <row r="432" spans="2:224" x14ac:dyDescent="0.3">
      <c r="B432"/>
      <c r="E432"/>
      <c r="H432"/>
      <c r="K432"/>
      <c r="N432"/>
      <c r="Q432"/>
      <c r="T432"/>
      <c r="W432"/>
      <c r="Z432"/>
      <c r="AA432"/>
      <c r="AB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  <c r="FK432"/>
      <c r="FN432"/>
      <c r="FQ432"/>
      <c r="FT432"/>
      <c r="FW432"/>
      <c r="FZ432"/>
      <c r="GC432"/>
      <c r="GF432"/>
      <c r="GI432"/>
      <c r="GL432"/>
      <c r="GO432"/>
      <c r="GR432"/>
      <c r="GU432"/>
      <c r="GX432"/>
      <c r="HA432"/>
      <c r="HD432"/>
      <c r="HG432"/>
      <c r="HJ432"/>
      <c r="HM432"/>
      <c r="HP432"/>
    </row>
    <row r="433" spans="2:224" x14ac:dyDescent="0.3">
      <c r="B433"/>
      <c r="E433"/>
      <c r="H433"/>
      <c r="K433"/>
      <c r="N433"/>
      <c r="Q433"/>
      <c r="T433"/>
      <c r="W433"/>
      <c r="Z433"/>
      <c r="AA433"/>
      <c r="AB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  <c r="FK433"/>
      <c r="FN433"/>
      <c r="FQ433"/>
      <c r="FT433"/>
      <c r="FW433"/>
      <c r="FZ433"/>
      <c r="GC433"/>
      <c r="GF433"/>
      <c r="GI433"/>
      <c r="GL433"/>
      <c r="GO433"/>
      <c r="GR433"/>
      <c r="GU433"/>
      <c r="GX433"/>
      <c r="HA433"/>
      <c r="HD433"/>
      <c r="HG433"/>
      <c r="HJ433"/>
      <c r="HM433"/>
      <c r="HP433"/>
    </row>
    <row r="434" spans="2:224" x14ac:dyDescent="0.3">
      <c r="B434"/>
      <c r="E434"/>
      <c r="H434"/>
      <c r="K434"/>
      <c r="N434"/>
      <c r="Q434"/>
      <c r="T434"/>
      <c r="W434"/>
      <c r="Z434"/>
      <c r="AA434"/>
      <c r="AB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  <c r="FK434"/>
      <c r="FN434"/>
      <c r="FQ434"/>
      <c r="FT434"/>
      <c r="FW434"/>
      <c r="FZ434"/>
      <c r="GC434"/>
      <c r="GF434"/>
      <c r="GI434"/>
      <c r="GL434"/>
      <c r="GO434"/>
      <c r="GR434"/>
      <c r="GU434"/>
      <c r="GX434"/>
      <c r="HA434"/>
      <c r="HD434"/>
      <c r="HG434"/>
      <c r="HJ434"/>
      <c r="HM434"/>
      <c r="HP434"/>
    </row>
    <row r="435" spans="2:224" x14ac:dyDescent="0.3">
      <c r="B435"/>
      <c r="E435"/>
      <c r="H435"/>
      <c r="K435"/>
      <c r="N435"/>
      <c r="Q435"/>
      <c r="T435"/>
      <c r="W435"/>
      <c r="Z435"/>
      <c r="AA435"/>
      <c r="AB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  <c r="FK435"/>
      <c r="FN435"/>
      <c r="FQ435"/>
      <c r="FT435"/>
      <c r="FW435"/>
      <c r="FZ435"/>
      <c r="GC435"/>
      <c r="GF435"/>
      <c r="GI435"/>
      <c r="GL435"/>
      <c r="GO435"/>
      <c r="GR435"/>
      <c r="GU435"/>
      <c r="GX435"/>
      <c r="HA435"/>
      <c r="HD435"/>
      <c r="HG435"/>
      <c r="HJ435"/>
      <c r="HM435"/>
      <c r="HP435"/>
    </row>
    <row r="436" spans="2:224" x14ac:dyDescent="0.3">
      <c r="B436"/>
      <c r="E436"/>
      <c r="H436"/>
      <c r="K436"/>
      <c r="N436"/>
      <c r="Q436"/>
      <c r="T436"/>
      <c r="W436"/>
      <c r="Z436"/>
      <c r="AA436"/>
      <c r="AB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  <c r="FK436"/>
      <c r="FN436"/>
      <c r="FQ436"/>
      <c r="FT436"/>
      <c r="FW436"/>
      <c r="FZ436"/>
      <c r="GC436"/>
      <c r="GF436"/>
      <c r="GI436"/>
      <c r="GL436"/>
      <c r="GO436"/>
      <c r="GR436"/>
      <c r="GU436"/>
      <c r="GX436"/>
      <c r="HA436"/>
      <c r="HD436"/>
      <c r="HG436"/>
      <c r="HJ436"/>
      <c r="HM436"/>
      <c r="HP436"/>
    </row>
    <row r="437" spans="2:224" x14ac:dyDescent="0.3">
      <c r="B437"/>
      <c r="E437"/>
      <c r="H437"/>
      <c r="K437"/>
      <c r="N437"/>
      <c r="Q437"/>
      <c r="T437"/>
      <c r="W437"/>
      <c r="Z437"/>
      <c r="AA437"/>
      <c r="AB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  <c r="FK437"/>
      <c r="FN437"/>
      <c r="FQ437"/>
      <c r="FT437"/>
      <c r="FW437"/>
      <c r="FZ437"/>
      <c r="GC437"/>
      <c r="GF437"/>
      <c r="GI437"/>
      <c r="GL437"/>
      <c r="GO437"/>
      <c r="GR437"/>
      <c r="GU437"/>
      <c r="GX437"/>
      <c r="HA437"/>
      <c r="HD437"/>
      <c r="HG437"/>
      <c r="HJ437"/>
      <c r="HM437"/>
      <c r="HP437"/>
    </row>
    <row r="438" spans="2:224" x14ac:dyDescent="0.3">
      <c r="B438"/>
      <c r="E438"/>
      <c r="H438"/>
      <c r="K438"/>
      <c r="N438"/>
      <c r="Q438"/>
      <c r="T438"/>
      <c r="W438"/>
      <c r="Z438"/>
      <c r="AA438"/>
      <c r="AB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  <c r="FK438"/>
      <c r="FN438"/>
      <c r="FQ438"/>
      <c r="FT438"/>
      <c r="FW438"/>
      <c r="FZ438"/>
      <c r="GC438"/>
      <c r="GF438"/>
      <c r="GI438"/>
      <c r="GL438"/>
      <c r="GO438"/>
      <c r="GR438"/>
      <c r="GU438"/>
      <c r="GX438"/>
      <c r="HA438"/>
      <c r="HD438"/>
      <c r="HG438"/>
      <c r="HJ438"/>
      <c r="HM438"/>
      <c r="HP438"/>
    </row>
    <row r="439" spans="2:224" x14ac:dyDescent="0.3">
      <c r="B439"/>
      <c r="E439"/>
      <c r="H439"/>
      <c r="K439"/>
      <c r="N439"/>
      <c r="Q439"/>
      <c r="T439"/>
      <c r="W439"/>
      <c r="Z439"/>
      <c r="AA439"/>
      <c r="AB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  <c r="FK439"/>
      <c r="FN439"/>
      <c r="FQ439"/>
      <c r="FT439"/>
      <c r="FW439"/>
      <c r="FZ439"/>
      <c r="GC439"/>
      <c r="GF439"/>
      <c r="GI439"/>
      <c r="GL439"/>
      <c r="GO439"/>
      <c r="GR439"/>
      <c r="GU439"/>
      <c r="GX439"/>
      <c r="HA439"/>
      <c r="HD439"/>
      <c r="HG439"/>
      <c r="HJ439"/>
      <c r="HM439"/>
      <c r="HP439"/>
    </row>
    <row r="440" spans="2:224" x14ac:dyDescent="0.3">
      <c r="B440"/>
      <c r="E440"/>
      <c r="H440"/>
      <c r="K440"/>
      <c r="N440"/>
      <c r="Q440"/>
      <c r="T440"/>
      <c r="W440"/>
      <c r="Z440"/>
      <c r="AA440"/>
      <c r="AB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  <c r="FK440"/>
      <c r="FN440"/>
      <c r="FQ440"/>
      <c r="FT440"/>
      <c r="FW440"/>
      <c r="FZ440"/>
      <c r="GC440"/>
      <c r="GF440"/>
      <c r="GI440"/>
      <c r="GL440"/>
      <c r="GO440"/>
      <c r="GR440"/>
      <c r="GU440"/>
      <c r="GX440"/>
      <c r="HA440"/>
      <c r="HD440"/>
      <c r="HG440"/>
      <c r="HJ440"/>
      <c r="HM440"/>
      <c r="HP440"/>
    </row>
    <row r="441" spans="2:224" x14ac:dyDescent="0.3">
      <c r="B441"/>
      <c r="E441"/>
      <c r="H441"/>
      <c r="K441"/>
      <c r="N441"/>
      <c r="Q441"/>
      <c r="T441"/>
      <c r="W441"/>
      <c r="Z441"/>
      <c r="AA441"/>
      <c r="AB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  <c r="FK441"/>
      <c r="FN441"/>
      <c r="FQ441"/>
      <c r="FT441"/>
      <c r="FW441"/>
      <c r="FZ441"/>
      <c r="GC441"/>
      <c r="GF441"/>
      <c r="GI441"/>
      <c r="GL441"/>
      <c r="GO441"/>
      <c r="GR441"/>
      <c r="GU441"/>
      <c r="GX441"/>
      <c r="HA441"/>
      <c r="HD441"/>
      <c r="HG441"/>
      <c r="HJ441"/>
      <c r="HM441"/>
      <c r="HP441"/>
    </row>
    <row r="442" spans="2:224" x14ac:dyDescent="0.3">
      <c r="B442"/>
      <c r="E442"/>
      <c r="H442"/>
      <c r="K442"/>
      <c r="N442"/>
      <c r="Q442"/>
      <c r="T442"/>
      <c r="W442"/>
      <c r="Z442"/>
      <c r="AA442"/>
      <c r="AB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  <c r="FK442"/>
      <c r="FN442"/>
      <c r="FQ442"/>
      <c r="FT442"/>
      <c r="FW442"/>
      <c r="FZ442"/>
      <c r="GC442"/>
      <c r="GF442"/>
      <c r="GI442"/>
      <c r="GL442"/>
      <c r="GO442"/>
      <c r="GR442"/>
      <c r="GU442"/>
      <c r="GX442"/>
      <c r="HA442"/>
      <c r="HD442"/>
      <c r="HG442"/>
      <c r="HJ442"/>
      <c r="HM442"/>
      <c r="HP442"/>
    </row>
    <row r="443" spans="2:224" x14ac:dyDescent="0.3">
      <c r="B443"/>
      <c r="E443"/>
      <c r="H443"/>
      <c r="K443"/>
      <c r="N443"/>
      <c r="Q443"/>
      <c r="T443"/>
      <c r="W443"/>
      <c r="Z443"/>
      <c r="AA443"/>
      <c r="AB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  <c r="FK443"/>
      <c r="FN443"/>
      <c r="FQ443"/>
      <c r="FT443"/>
      <c r="FW443"/>
      <c r="FZ443"/>
      <c r="GC443"/>
      <c r="GF443"/>
      <c r="GI443"/>
      <c r="GL443"/>
      <c r="GO443"/>
      <c r="GR443"/>
      <c r="GU443"/>
      <c r="GX443"/>
      <c r="HA443"/>
      <c r="HD443"/>
      <c r="HG443"/>
      <c r="HJ443"/>
      <c r="HM443"/>
      <c r="HP443"/>
    </row>
    <row r="444" spans="2:224" x14ac:dyDescent="0.3">
      <c r="B444"/>
      <c r="E444"/>
      <c r="H444"/>
      <c r="K444"/>
      <c r="N444"/>
      <c r="Q444"/>
      <c r="T444"/>
      <c r="W444"/>
      <c r="Z444"/>
      <c r="AA444"/>
      <c r="AB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  <c r="FK444"/>
      <c r="FN444"/>
      <c r="FQ444"/>
      <c r="FT444"/>
      <c r="FW444"/>
      <c r="FZ444"/>
      <c r="GC444"/>
      <c r="GF444"/>
      <c r="GI444"/>
      <c r="GL444"/>
      <c r="GO444"/>
      <c r="GR444"/>
      <c r="GU444"/>
      <c r="GX444"/>
      <c r="HA444"/>
      <c r="HD444"/>
      <c r="HG444"/>
      <c r="HJ444"/>
      <c r="HM444"/>
      <c r="HP444"/>
    </row>
    <row r="445" spans="2:224" x14ac:dyDescent="0.3">
      <c r="B445"/>
      <c r="E445"/>
      <c r="H445"/>
      <c r="K445"/>
      <c r="N445"/>
      <c r="Q445"/>
      <c r="T445"/>
      <c r="W445"/>
      <c r="Z445"/>
      <c r="AA445"/>
      <c r="AB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  <c r="FK445"/>
      <c r="FN445"/>
      <c r="FQ445"/>
      <c r="FT445"/>
      <c r="FW445"/>
      <c r="FZ445"/>
      <c r="GC445"/>
      <c r="GF445"/>
      <c r="GI445"/>
      <c r="GL445"/>
      <c r="GO445"/>
      <c r="GR445"/>
      <c r="GU445"/>
      <c r="GX445"/>
      <c r="HA445"/>
      <c r="HD445"/>
      <c r="HG445"/>
      <c r="HJ445"/>
      <c r="HM445"/>
      <c r="HP445"/>
    </row>
    <row r="446" spans="2:224" x14ac:dyDescent="0.3">
      <c r="B446"/>
      <c r="E446"/>
      <c r="H446"/>
      <c r="K446"/>
      <c r="N446"/>
      <c r="Q446"/>
      <c r="T446"/>
      <c r="W446"/>
      <c r="Z446"/>
      <c r="AA446"/>
      <c r="AB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  <c r="FK446"/>
      <c r="FN446"/>
      <c r="FQ446"/>
      <c r="FT446"/>
      <c r="FW446"/>
      <c r="FZ446"/>
      <c r="GC446"/>
      <c r="GF446"/>
      <c r="GI446"/>
      <c r="GL446"/>
      <c r="GO446"/>
      <c r="GR446"/>
      <c r="GU446"/>
      <c r="GX446"/>
      <c r="HA446"/>
      <c r="HD446"/>
      <c r="HG446"/>
      <c r="HJ446"/>
      <c r="HM446"/>
      <c r="HP446"/>
    </row>
    <row r="447" spans="2:224" x14ac:dyDescent="0.3">
      <c r="B447"/>
      <c r="E447"/>
      <c r="H447"/>
      <c r="K447"/>
      <c r="N447"/>
      <c r="Q447"/>
      <c r="T447"/>
      <c r="W447"/>
      <c r="Z447"/>
      <c r="AA447"/>
      <c r="AB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  <c r="FK447"/>
      <c r="FN447"/>
      <c r="FQ447"/>
      <c r="FT447"/>
      <c r="FW447"/>
      <c r="FZ447"/>
      <c r="GC447"/>
      <c r="GF447"/>
      <c r="GI447"/>
      <c r="GL447"/>
      <c r="GO447"/>
      <c r="GR447"/>
      <c r="GU447"/>
      <c r="GX447"/>
      <c r="HA447"/>
      <c r="HD447"/>
      <c r="HG447"/>
      <c r="HJ447"/>
      <c r="HM447"/>
      <c r="HP447"/>
    </row>
    <row r="448" spans="2:224" x14ac:dyDescent="0.3">
      <c r="B448"/>
      <c r="E448"/>
      <c r="H448"/>
      <c r="K448"/>
      <c r="N448"/>
      <c r="Q448"/>
      <c r="T448"/>
      <c r="W448"/>
      <c r="Z448"/>
      <c r="AA448"/>
      <c r="AB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  <c r="FK448"/>
      <c r="FN448"/>
      <c r="FQ448"/>
      <c r="FT448"/>
      <c r="FW448"/>
      <c r="FZ448"/>
      <c r="GC448"/>
      <c r="GF448"/>
      <c r="GI448"/>
      <c r="GL448"/>
      <c r="GO448"/>
      <c r="GR448"/>
      <c r="GU448"/>
      <c r="GX448"/>
      <c r="HA448"/>
      <c r="HD448"/>
      <c r="HG448"/>
      <c r="HJ448"/>
      <c r="HM448"/>
      <c r="HP448"/>
    </row>
    <row r="449" spans="2:224" x14ac:dyDescent="0.3">
      <c r="B449"/>
      <c r="E449"/>
      <c r="H449"/>
      <c r="K449"/>
      <c r="N449"/>
      <c r="Q449"/>
      <c r="T449"/>
      <c r="W449"/>
      <c r="Z449"/>
      <c r="AA449"/>
      <c r="AB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  <c r="FK449"/>
      <c r="FN449"/>
      <c r="FQ449"/>
      <c r="FT449"/>
      <c r="FW449"/>
      <c r="FZ449"/>
      <c r="GC449"/>
      <c r="GF449"/>
      <c r="GI449"/>
      <c r="GL449"/>
      <c r="GO449"/>
      <c r="GR449"/>
      <c r="GU449"/>
      <c r="GX449"/>
      <c r="HA449"/>
      <c r="HD449"/>
      <c r="HG449"/>
      <c r="HJ449"/>
      <c r="HM449"/>
      <c r="HP449"/>
    </row>
    <row r="450" spans="2:224" x14ac:dyDescent="0.3">
      <c r="B450"/>
      <c r="E450"/>
      <c r="H450"/>
      <c r="K450"/>
      <c r="N450"/>
      <c r="Q450"/>
      <c r="T450"/>
      <c r="W450"/>
      <c r="Z450"/>
      <c r="AA450"/>
      <c r="AB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  <c r="FK450"/>
      <c r="FN450"/>
      <c r="FQ450"/>
      <c r="FT450"/>
      <c r="FW450"/>
      <c r="FZ450"/>
      <c r="GC450"/>
      <c r="GF450"/>
      <c r="GI450"/>
      <c r="GL450"/>
      <c r="GO450"/>
      <c r="GR450"/>
      <c r="GU450"/>
      <c r="GX450"/>
      <c r="HA450"/>
      <c r="HD450"/>
      <c r="HG450"/>
      <c r="HJ450"/>
      <c r="HM450"/>
      <c r="HP450"/>
    </row>
    <row r="451" spans="2:224" x14ac:dyDescent="0.3">
      <c r="B451"/>
      <c r="E451"/>
      <c r="H451"/>
      <c r="K451"/>
      <c r="N451"/>
      <c r="Q451"/>
      <c r="T451"/>
      <c r="W451"/>
      <c r="Z451"/>
      <c r="AA451"/>
      <c r="AB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  <c r="FK451"/>
      <c r="FN451"/>
      <c r="FQ451"/>
      <c r="FT451"/>
      <c r="FW451"/>
      <c r="FZ451"/>
      <c r="GC451"/>
      <c r="GF451"/>
      <c r="GI451"/>
      <c r="GL451"/>
      <c r="GO451"/>
      <c r="GR451"/>
      <c r="GU451"/>
      <c r="GX451"/>
      <c r="HA451"/>
      <c r="HD451"/>
      <c r="HG451"/>
      <c r="HJ451"/>
      <c r="HM451"/>
      <c r="HP451"/>
    </row>
    <row r="452" spans="2:224" x14ac:dyDescent="0.3">
      <c r="B452"/>
      <c r="E452"/>
      <c r="H452"/>
      <c r="K452"/>
      <c r="N452"/>
      <c r="Q452"/>
      <c r="T452"/>
      <c r="W452"/>
      <c r="Z452"/>
      <c r="AA452"/>
      <c r="AB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  <c r="FK452"/>
      <c r="FN452"/>
      <c r="FQ452"/>
      <c r="FT452"/>
      <c r="FW452"/>
      <c r="FZ452"/>
      <c r="GC452"/>
      <c r="GF452"/>
      <c r="GI452"/>
      <c r="GL452"/>
      <c r="GO452"/>
      <c r="GR452"/>
      <c r="GU452"/>
      <c r="GX452"/>
      <c r="HA452"/>
      <c r="HD452"/>
      <c r="HG452"/>
      <c r="HJ452"/>
      <c r="HM452"/>
      <c r="HP452"/>
    </row>
    <row r="453" spans="2:224" x14ac:dyDescent="0.3">
      <c r="B453"/>
      <c r="E453"/>
      <c r="H453"/>
      <c r="K453"/>
      <c r="N453"/>
      <c r="Q453"/>
      <c r="T453"/>
      <c r="W453"/>
      <c r="Z453"/>
      <c r="AA453"/>
      <c r="AB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  <c r="FK453"/>
      <c r="FN453"/>
      <c r="FQ453"/>
      <c r="FT453"/>
      <c r="FW453"/>
      <c r="FZ453"/>
      <c r="GC453"/>
      <c r="GF453"/>
      <c r="GI453"/>
      <c r="GL453"/>
      <c r="GO453"/>
      <c r="GR453"/>
      <c r="GU453"/>
      <c r="GX453"/>
      <c r="HA453"/>
      <c r="HD453"/>
      <c r="HG453"/>
      <c r="HJ453"/>
      <c r="HM453"/>
      <c r="HP453"/>
    </row>
    <row r="454" spans="2:224" x14ac:dyDescent="0.3">
      <c r="B454"/>
      <c r="E454"/>
      <c r="H454"/>
      <c r="K454"/>
      <c r="N454"/>
      <c r="Q454"/>
      <c r="T454"/>
      <c r="W454"/>
      <c r="Z454"/>
      <c r="AA454"/>
      <c r="AB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  <c r="FK454"/>
      <c r="FN454"/>
      <c r="FQ454"/>
      <c r="FT454"/>
      <c r="FW454"/>
      <c r="FZ454"/>
      <c r="GC454"/>
      <c r="GF454"/>
      <c r="GI454"/>
      <c r="GL454"/>
      <c r="GO454"/>
      <c r="GR454"/>
      <c r="GU454"/>
      <c r="GX454"/>
      <c r="HA454"/>
      <c r="HD454"/>
      <c r="HG454"/>
      <c r="HJ454"/>
      <c r="HM454"/>
      <c r="HP454"/>
    </row>
    <row r="455" spans="2:224" x14ac:dyDescent="0.3">
      <c r="B455"/>
      <c r="E455"/>
      <c r="H455"/>
      <c r="K455"/>
      <c r="N455"/>
      <c r="Q455"/>
      <c r="T455"/>
      <c r="W455"/>
      <c r="Z455"/>
      <c r="AA455"/>
      <c r="AB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  <c r="FK455"/>
      <c r="FN455"/>
      <c r="FQ455"/>
      <c r="FT455"/>
      <c r="FW455"/>
      <c r="FZ455"/>
      <c r="GC455"/>
      <c r="GF455"/>
      <c r="GI455"/>
      <c r="GL455"/>
      <c r="GO455"/>
      <c r="GR455"/>
      <c r="GU455"/>
      <c r="GX455"/>
      <c r="HA455"/>
      <c r="HD455"/>
      <c r="HG455"/>
      <c r="HJ455"/>
      <c r="HM455"/>
      <c r="HP455"/>
    </row>
    <row r="456" spans="2:224" x14ac:dyDescent="0.3">
      <c r="B456"/>
      <c r="E456"/>
      <c r="H456"/>
      <c r="K456"/>
      <c r="N456"/>
      <c r="Q456"/>
      <c r="T456"/>
      <c r="W456"/>
      <c r="Z456"/>
      <c r="AA456"/>
      <c r="AB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  <c r="FK456"/>
      <c r="FN456"/>
      <c r="FQ456"/>
      <c r="FT456"/>
      <c r="FW456"/>
      <c r="FZ456"/>
      <c r="GC456"/>
      <c r="GF456"/>
      <c r="GI456"/>
      <c r="GL456"/>
      <c r="GO456"/>
      <c r="GR456"/>
      <c r="GU456"/>
      <c r="GX456"/>
      <c r="HA456"/>
      <c r="HD456"/>
      <c r="HG456"/>
      <c r="HJ456"/>
      <c r="HM456"/>
      <c r="HP456"/>
    </row>
    <row r="457" spans="2:224" x14ac:dyDescent="0.3">
      <c r="B457"/>
      <c r="E457"/>
      <c r="H457"/>
      <c r="K457"/>
      <c r="N457"/>
      <c r="Q457"/>
      <c r="T457"/>
      <c r="W457"/>
      <c r="Z457"/>
      <c r="AA457"/>
      <c r="AB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  <c r="FK457"/>
      <c r="FN457"/>
      <c r="FQ457"/>
      <c r="FT457"/>
      <c r="FW457"/>
      <c r="FZ457"/>
      <c r="GC457"/>
      <c r="GF457"/>
      <c r="GI457"/>
      <c r="GL457"/>
      <c r="GO457"/>
      <c r="GR457"/>
      <c r="GU457"/>
      <c r="GX457"/>
      <c r="HA457"/>
      <c r="HD457"/>
      <c r="HG457"/>
      <c r="HJ457"/>
      <c r="HM457"/>
      <c r="HP457"/>
    </row>
    <row r="458" spans="2:224" x14ac:dyDescent="0.3">
      <c r="B458"/>
      <c r="E458"/>
      <c r="H458"/>
      <c r="K458"/>
      <c r="N458"/>
      <c r="Q458"/>
      <c r="T458"/>
      <c r="W458"/>
      <c r="Z458"/>
      <c r="AA458"/>
      <c r="AB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  <c r="FK458"/>
      <c r="FN458"/>
      <c r="FQ458"/>
      <c r="FT458"/>
      <c r="FW458"/>
      <c r="FZ458"/>
      <c r="GC458"/>
      <c r="GF458"/>
      <c r="GI458"/>
      <c r="GL458"/>
      <c r="GO458"/>
      <c r="GR458"/>
      <c r="GU458"/>
      <c r="GX458"/>
      <c r="HA458"/>
      <c r="HD458"/>
      <c r="HG458"/>
      <c r="HJ458"/>
      <c r="HM458"/>
      <c r="HP458"/>
    </row>
    <row r="459" spans="2:224" x14ac:dyDescent="0.3">
      <c r="B459"/>
      <c r="E459"/>
      <c r="H459"/>
      <c r="K459"/>
      <c r="N459"/>
      <c r="Q459"/>
      <c r="T459"/>
      <c r="W459"/>
      <c r="Z459"/>
      <c r="AA459"/>
      <c r="AB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  <c r="FK459"/>
      <c r="FN459"/>
      <c r="FQ459"/>
      <c r="FT459"/>
      <c r="FW459"/>
      <c r="FZ459"/>
      <c r="GC459"/>
      <c r="GF459"/>
      <c r="GI459"/>
      <c r="GL459"/>
      <c r="GO459"/>
      <c r="GR459"/>
      <c r="GU459"/>
      <c r="GX459"/>
      <c r="HA459"/>
      <c r="HD459"/>
      <c r="HG459"/>
      <c r="HJ459"/>
      <c r="HM459"/>
      <c r="HP459"/>
    </row>
    <row r="460" spans="2:224" x14ac:dyDescent="0.3">
      <c r="B460"/>
      <c r="E460"/>
      <c r="H460"/>
      <c r="K460"/>
      <c r="N460"/>
      <c r="Q460"/>
      <c r="T460"/>
      <c r="W460"/>
      <c r="Z460"/>
      <c r="AA460"/>
      <c r="AB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  <c r="FK460"/>
      <c r="FN460"/>
      <c r="FQ460"/>
      <c r="FT460"/>
      <c r="FW460"/>
      <c r="FZ460"/>
      <c r="GC460"/>
      <c r="GF460"/>
      <c r="GI460"/>
      <c r="GL460"/>
      <c r="GO460"/>
      <c r="GR460"/>
      <c r="GU460"/>
      <c r="GX460"/>
      <c r="HA460"/>
      <c r="HD460"/>
      <c r="HG460"/>
      <c r="HJ460"/>
      <c r="HM460"/>
      <c r="HP460"/>
    </row>
    <row r="461" spans="2:224" x14ac:dyDescent="0.3">
      <c r="B461"/>
      <c r="E461"/>
      <c r="H461"/>
      <c r="K461"/>
      <c r="N461"/>
      <c r="Q461"/>
      <c r="T461"/>
      <c r="W461"/>
      <c r="Z461"/>
      <c r="AA461"/>
      <c r="AB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  <c r="FK461"/>
      <c r="FN461"/>
      <c r="FQ461"/>
      <c r="FT461"/>
      <c r="FW461"/>
      <c r="FZ461"/>
      <c r="GC461"/>
      <c r="GF461"/>
      <c r="GI461"/>
      <c r="GL461"/>
      <c r="GO461"/>
      <c r="GR461"/>
      <c r="GU461"/>
      <c r="GX461"/>
      <c r="HA461"/>
      <c r="HD461"/>
      <c r="HG461"/>
      <c r="HJ461"/>
      <c r="HM461"/>
      <c r="HP461"/>
    </row>
    <row r="462" spans="2:224" x14ac:dyDescent="0.3">
      <c r="B462"/>
      <c r="E462"/>
      <c r="H462"/>
      <c r="K462"/>
      <c r="N462"/>
      <c r="Q462"/>
      <c r="T462"/>
      <c r="W462"/>
      <c r="Z462"/>
      <c r="AA462"/>
      <c r="AB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  <c r="FK462"/>
      <c r="FN462"/>
      <c r="FQ462"/>
      <c r="FT462"/>
      <c r="FW462"/>
      <c r="FZ462"/>
      <c r="GC462"/>
      <c r="GF462"/>
      <c r="GI462"/>
      <c r="GL462"/>
      <c r="GO462"/>
      <c r="GR462"/>
      <c r="GU462"/>
      <c r="GX462"/>
      <c r="HA462"/>
      <c r="HD462"/>
      <c r="HG462"/>
      <c r="HJ462"/>
      <c r="HM462"/>
      <c r="HP462"/>
    </row>
    <row r="463" spans="2:224" x14ac:dyDescent="0.3">
      <c r="B463"/>
      <c r="E463"/>
      <c r="H463"/>
      <c r="K463"/>
      <c r="N463"/>
      <c r="Q463"/>
      <c r="T463"/>
      <c r="W463"/>
      <c r="Z463"/>
      <c r="AA463"/>
      <c r="AB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  <c r="FK463"/>
      <c r="FN463"/>
      <c r="FQ463"/>
      <c r="FT463"/>
      <c r="FW463"/>
      <c r="FZ463"/>
      <c r="GC463"/>
      <c r="GF463"/>
      <c r="GI463"/>
      <c r="GL463"/>
      <c r="GO463"/>
      <c r="GR463"/>
      <c r="GU463"/>
      <c r="GX463"/>
      <c r="HA463"/>
      <c r="HD463"/>
      <c r="HG463"/>
      <c r="HJ463"/>
      <c r="HM463"/>
      <c r="HP463"/>
    </row>
    <row r="464" spans="2:224" x14ac:dyDescent="0.3">
      <c r="B464"/>
      <c r="E464"/>
      <c r="H464"/>
      <c r="K464"/>
      <c r="N464"/>
      <c r="Q464"/>
      <c r="T464"/>
      <c r="W464"/>
      <c r="Z464"/>
      <c r="AA464"/>
      <c r="AB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  <c r="FK464"/>
      <c r="FN464"/>
      <c r="FQ464"/>
      <c r="FT464"/>
      <c r="FW464"/>
      <c r="FZ464"/>
      <c r="GC464"/>
      <c r="GF464"/>
      <c r="GI464"/>
      <c r="GL464"/>
      <c r="GO464"/>
      <c r="GR464"/>
      <c r="GU464"/>
      <c r="GX464"/>
      <c r="HA464"/>
      <c r="HD464"/>
      <c r="HG464"/>
      <c r="HJ464"/>
      <c r="HM464"/>
      <c r="HP464"/>
    </row>
    <row r="465" spans="2:224" x14ac:dyDescent="0.3">
      <c r="B465"/>
      <c r="E465"/>
      <c r="H465"/>
      <c r="K465"/>
      <c r="N465"/>
      <c r="Q465"/>
      <c r="T465"/>
      <c r="W465"/>
      <c r="Z465"/>
      <c r="AA465"/>
      <c r="AB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  <c r="FK465"/>
      <c r="FN465"/>
      <c r="FQ465"/>
      <c r="FT465"/>
      <c r="FW465"/>
      <c r="FZ465"/>
      <c r="GC465"/>
      <c r="GF465"/>
      <c r="GI465"/>
      <c r="GL465"/>
      <c r="GO465"/>
      <c r="GR465"/>
      <c r="GU465"/>
      <c r="GX465"/>
      <c r="HA465"/>
      <c r="HD465"/>
      <c r="HG465"/>
      <c r="HJ465"/>
      <c r="HM465"/>
      <c r="HP465"/>
    </row>
    <row r="466" spans="2:224" x14ac:dyDescent="0.3">
      <c r="B466"/>
      <c r="E466"/>
      <c r="H466"/>
      <c r="K466"/>
      <c r="N466"/>
      <c r="Q466"/>
      <c r="T466"/>
      <c r="W466"/>
      <c r="Z466"/>
      <c r="AA466"/>
      <c r="AB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  <c r="FK466"/>
      <c r="FN466"/>
      <c r="FQ466"/>
      <c r="FT466"/>
      <c r="FW466"/>
      <c r="FZ466"/>
      <c r="GC466"/>
      <c r="GF466"/>
      <c r="GI466"/>
      <c r="GL466"/>
      <c r="GO466"/>
      <c r="GR466"/>
      <c r="GU466"/>
      <c r="GX466"/>
      <c r="HA466"/>
      <c r="HD466"/>
      <c r="HG466"/>
      <c r="HJ466"/>
      <c r="HM466"/>
      <c r="HP466"/>
    </row>
    <row r="467" spans="2:224" x14ac:dyDescent="0.3">
      <c r="B467"/>
      <c r="E467"/>
      <c r="H467"/>
      <c r="K467"/>
      <c r="N467"/>
      <c r="Q467"/>
      <c r="T467"/>
      <c r="W467"/>
      <c r="Z467"/>
      <c r="AA467"/>
      <c r="AB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  <c r="FK467"/>
      <c r="FN467"/>
      <c r="FQ467"/>
      <c r="FT467"/>
      <c r="FW467"/>
      <c r="FZ467"/>
      <c r="GC467"/>
      <c r="GF467"/>
      <c r="GI467"/>
      <c r="GL467"/>
      <c r="GO467"/>
      <c r="GR467"/>
      <c r="GU467"/>
      <c r="GX467"/>
      <c r="HA467"/>
      <c r="HD467"/>
      <c r="HG467"/>
      <c r="HJ467"/>
      <c r="HM467"/>
      <c r="HP467"/>
    </row>
    <row r="468" spans="2:224" x14ac:dyDescent="0.3">
      <c r="B468"/>
      <c r="E468"/>
      <c r="H468"/>
      <c r="K468"/>
      <c r="N468"/>
      <c r="Q468"/>
      <c r="T468"/>
      <c r="W468"/>
      <c r="Z468"/>
      <c r="AA468"/>
      <c r="AB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  <c r="FK468"/>
      <c r="FN468"/>
      <c r="FQ468"/>
      <c r="FT468"/>
      <c r="FW468"/>
      <c r="FZ468"/>
      <c r="GC468"/>
      <c r="GF468"/>
      <c r="GI468"/>
      <c r="GL468"/>
      <c r="GO468"/>
      <c r="GR468"/>
      <c r="GU468"/>
      <c r="GX468"/>
      <c r="HA468"/>
      <c r="HD468"/>
      <c r="HG468"/>
      <c r="HJ468"/>
      <c r="HM468"/>
      <c r="HP468"/>
    </row>
    <row r="469" spans="2:224" x14ac:dyDescent="0.3">
      <c r="B469"/>
      <c r="E469"/>
      <c r="H469"/>
      <c r="K469"/>
      <c r="N469"/>
      <c r="Q469"/>
      <c r="T469"/>
      <c r="W469"/>
      <c r="Z469"/>
      <c r="AA469"/>
      <c r="AB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  <c r="FK469"/>
      <c r="FN469"/>
      <c r="FQ469"/>
      <c r="FT469"/>
      <c r="FW469"/>
      <c r="FZ469"/>
      <c r="GC469"/>
      <c r="GF469"/>
      <c r="GI469"/>
      <c r="GL469"/>
      <c r="GO469"/>
      <c r="GR469"/>
      <c r="GU469"/>
      <c r="GX469"/>
      <c r="HA469"/>
      <c r="HD469"/>
      <c r="HG469"/>
      <c r="HJ469"/>
      <c r="HM469"/>
      <c r="HP469"/>
    </row>
    <row r="470" spans="2:224" x14ac:dyDescent="0.3">
      <c r="B470"/>
      <c r="E470"/>
      <c r="H470"/>
      <c r="K470"/>
      <c r="N470"/>
      <c r="Q470"/>
      <c r="T470"/>
      <c r="W470"/>
      <c r="Z470"/>
      <c r="AA470"/>
      <c r="AB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  <c r="FK470"/>
      <c r="FN470"/>
      <c r="FQ470"/>
      <c r="FT470"/>
      <c r="FW470"/>
      <c r="FZ470"/>
      <c r="GC470"/>
      <c r="GF470"/>
      <c r="GI470"/>
      <c r="GL470"/>
      <c r="GO470"/>
      <c r="GR470"/>
      <c r="GU470"/>
      <c r="GX470"/>
      <c r="HA470"/>
      <c r="HD470"/>
      <c r="HG470"/>
      <c r="HJ470"/>
      <c r="HM470"/>
      <c r="HP470"/>
    </row>
    <row r="471" spans="2:224" x14ac:dyDescent="0.3">
      <c r="B471"/>
      <c r="E471"/>
      <c r="H471"/>
      <c r="K471"/>
      <c r="N471"/>
      <c r="Q471"/>
      <c r="T471"/>
      <c r="W471"/>
      <c r="Z471"/>
      <c r="AA471"/>
      <c r="AB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  <c r="FK471"/>
      <c r="FN471"/>
      <c r="FQ471"/>
      <c r="FT471"/>
      <c r="FW471"/>
      <c r="FZ471"/>
      <c r="GC471"/>
      <c r="GF471"/>
      <c r="GI471"/>
      <c r="GL471"/>
      <c r="GO471"/>
      <c r="GR471"/>
      <c r="GU471"/>
      <c r="GX471"/>
      <c r="HA471"/>
      <c r="HD471"/>
      <c r="HG471"/>
      <c r="HJ471"/>
      <c r="HM471"/>
      <c r="HP471"/>
    </row>
    <row r="472" spans="2:224" x14ac:dyDescent="0.3">
      <c r="B472"/>
      <c r="E472"/>
      <c r="H472"/>
      <c r="K472"/>
      <c r="N472"/>
      <c r="Q472"/>
      <c r="T472"/>
      <c r="W472"/>
      <c r="Z472"/>
      <c r="AA472"/>
      <c r="AB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  <c r="FK472"/>
      <c r="FN472"/>
      <c r="FQ472"/>
      <c r="FT472"/>
      <c r="FW472"/>
      <c r="FZ472"/>
      <c r="GC472"/>
      <c r="GF472"/>
      <c r="GI472"/>
      <c r="GL472"/>
      <c r="GO472"/>
      <c r="GR472"/>
      <c r="GU472"/>
      <c r="GX472"/>
      <c r="HA472"/>
      <c r="HD472"/>
      <c r="HG472"/>
      <c r="HJ472"/>
      <c r="HM472"/>
      <c r="HP472"/>
    </row>
    <row r="473" spans="2:224" x14ac:dyDescent="0.3">
      <c r="B473"/>
      <c r="E473"/>
      <c r="H473"/>
      <c r="K473"/>
      <c r="N473"/>
      <c r="Q473"/>
      <c r="T473"/>
      <c r="W473"/>
      <c r="Z473"/>
      <c r="AA473"/>
      <c r="AB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  <c r="FK473"/>
      <c r="FN473"/>
      <c r="FQ473"/>
      <c r="FT473"/>
      <c r="FW473"/>
      <c r="FZ473"/>
      <c r="GC473"/>
      <c r="GF473"/>
      <c r="GI473"/>
      <c r="GL473"/>
      <c r="GO473"/>
      <c r="GR473"/>
      <c r="GU473"/>
      <c r="GX473"/>
      <c r="HA473"/>
      <c r="HD473"/>
      <c r="HG473"/>
      <c r="HJ473"/>
      <c r="HM473"/>
      <c r="HP473"/>
    </row>
    <row r="474" spans="2:224" x14ac:dyDescent="0.3">
      <c r="B474"/>
      <c r="E474"/>
      <c r="H474"/>
      <c r="K474"/>
      <c r="N474"/>
      <c r="Q474"/>
      <c r="T474"/>
      <c r="W474"/>
      <c r="Z474"/>
      <c r="AA474"/>
      <c r="AB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  <c r="FK474"/>
      <c r="FN474"/>
      <c r="FQ474"/>
      <c r="FT474"/>
      <c r="FW474"/>
      <c r="FZ474"/>
      <c r="GC474"/>
      <c r="GF474"/>
      <c r="GI474"/>
      <c r="GL474"/>
      <c r="GO474"/>
      <c r="GR474"/>
      <c r="GU474"/>
      <c r="GX474"/>
      <c r="HA474"/>
      <c r="HD474"/>
      <c r="HG474"/>
      <c r="HJ474"/>
      <c r="HM474"/>
      <c r="HP474"/>
    </row>
    <row r="475" spans="2:224" x14ac:dyDescent="0.3">
      <c r="B475"/>
      <c r="E475"/>
      <c r="H475"/>
      <c r="K475"/>
      <c r="N475"/>
      <c r="Q475"/>
      <c r="T475"/>
      <c r="W475"/>
      <c r="Z475"/>
      <c r="AA475"/>
      <c r="AB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  <c r="FK475"/>
      <c r="FN475"/>
      <c r="FQ475"/>
      <c r="FT475"/>
      <c r="FW475"/>
      <c r="FZ475"/>
      <c r="GC475"/>
      <c r="GF475"/>
      <c r="GI475"/>
      <c r="GL475"/>
      <c r="GO475"/>
      <c r="GR475"/>
      <c r="GU475"/>
      <c r="GX475"/>
      <c r="HA475"/>
      <c r="HD475"/>
      <c r="HG475"/>
      <c r="HJ475"/>
      <c r="HM475"/>
      <c r="HP475"/>
    </row>
    <row r="476" spans="2:224" x14ac:dyDescent="0.3">
      <c r="B476"/>
      <c r="E476"/>
      <c r="H476"/>
      <c r="K476"/>
      <c r="N476"/>
      <c r="Q476"/>
      <c r="T476"/>
      <c r="W476"/>
      <c r="Z476"/>
      <c r="AA476"/>
      <c r="AB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  <c r="FK476"/>
      <c r="FN476"/>
      <c r="FQ476"/>
      <c r="FT476"/>
      <c r="FW476"/>
      <c r="FZ476"/>
      <c r="GC476"/>
      <c r="GF476"/>
      <c r="GI476"/>
      <c r="GL476"/>
      <c r="GO476"/>
      <c r="GR476"/>
      <c r="GU476"/>
      <c r="GX476"/>
      <c r="HA476"/>
      <c r="HD476"/>
      <c r="HG476"/>
      <c r="HJ476"/>
      <c r="HM476"/>
      <c r="HP476"/>
    </row>
    <row r="477" spans="2:224" x14ac:dyDescent="0.3">
      <c r="B477"/>
      <c r="E477"/>
      <c r="H477"/>
      <c r="K477"/>
      <c r="N477"/>
      <c r="Q477"/>
      <c r="T477"/>
      <c r="W477"/>
      <c r="Z477"/>
      <c r="AA477"/>
      <c r="AB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  <c r="FK477"/>
      <c r="FN477"/>
      <c r="FQ477"/>
      <c r="FT477"/>
      <c r="FW477"/>
      <c r="FZ477"/>
      <c r="GC477"/>
      <c r="GF477"/>
      <c r="GI477"/>
      <c r="GL477"/>
      <c r="GO477"/>
      <c r="GR477"/>
      <c r="GU477"/>
      <c r="GX477"/>
      <c r="HA477"/>
      <c r="HD477"/>
      <c r="HG477"/>
      <c r="HJ477"/>
      <c r="HM477"/>
      <c r="HP477"/>
    </row>
    <row r="478" spans="2:224" x14ac:dyDescent="0.3">
      <c r="B478"/>
      <c r="E478"/>
      <c r="H478"/>
      <c r="K478"/>
      <c r="N478"/>
      <c r="Q478"/>
      <c r="T478"/>
      <c r="W478"/>
      <c r="Z478"/>
      <c r="AA478"/>
      <c r="AB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  <c r="FK478"/>
      <c r="FN478"/>
      <c r="FQ478"/>
      <c r="FT478"/>
      <c r="FW478"/>
      <c r="FZ478"/>
      <c r="GC478"/>
      <c r="GF478"/>
      <c r="GI478"/>
      <c r="GL478"/>
      <c r="GO478"/>
      <c r="GR478"/>
      <c r="GU478"/>
      <c r="GX478"/>
      <c r="HA478"/>
      <c r="HD478"/>
      <c r="HG478"/>
      <c r="HJ478"/>
      <c r="HM478"/>
      <c r="HP478"/>
    </row>
    <row r="479" spans="2:224" x14ac:dyDescent="0.3">
      <c r="B479"/>
      <c r="E479"/>
      <c r="H479"/>
      <c r="K479"/>
      <c r="N479"/>
      <c r="Q479"/>
      <c r="T479"/>
      <c r="W479"/>
      <c r="Z479"/>
      <c r="AA479"/>
      <c r="AB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  <c r="FK479"/>
      <c r="FN479"/>
      <c r="FQ479"/>
      <c r="FT479"/>
      <c r="FW479"/>
      <c r="FZ479"/>
      <c r="GC479"/>
      <c r="GF479"/>
      <c r="GI479"/>
      <c r="GL479"/>
      <c r="GO479"/>
      <c r="GR479"/>
      <c r="GU479"/>
      <c r="GX479"/>
      <c r="HA479"/>
      <c r="HD479"/>
      <c r="HG479"/>
      <c r="HJ479"/>
      <c r="HM479"/>
      <c r="HP479"/>
    </row>
    <row r="480" spans="2:224" x14ac:dyDescent="0.3">
      <c r="B480"/>
      <c r="E480"/>
      <c r="H480"/>
      <c r="K480"/>
      <c r="N480"/>
      <c r="Q480"/>
      <c r="T480"/>
      <c r="W480"/>
      <c r="Z480"/>
      <c r="AA480"/>
      <c r="AB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  <c r="FK480"/>
      <c r="FN480"/>
      <c r="FQ480"/>
      <c r="FT480"/>
      <c r="FW480"/>
      <c r="FZ480"/>
      <c r="GC480"/>
      <c r="GF480"/>
      <c r="GI480"/>
      <c r="GL480"/>
      <c r="GO480"/>
      <c r="GR480"/>
      <c r="GU480"/>
      <c r="GX480"/>
      <c r="HA480"/>
      <c r="HD480"/>
      <c r="HG480"/>
      <c r="HJ480"/>
      <c r="HM480"/>
      <c r="HP480"/>
    </row>
    <row r="481" spans="2:224" x14ac:dyDescent="0.3">
      <c r="B481"/>
      <c r="E481"/>
      <c r="H481"/>
      <c r="K481"/>
      <c r="N481"/>
      <c r="Q481"/>
      <c r="T481"/>
      <c r="W481"/>
      <c r="Z481"/>
      <c r="AA481"/>
      <c r="AB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  <c r="FK481"/>
      <c r="FN481"/>
      <c r="FQ481"/>
      <c r="FT481"/>
      <c r="FW481"/>
      <c r="FZ481"/>
      <c r="GC481"/>
      <c r="GF481"/>
      <c r="GI481"/>
      <c r="GL481"/>
      <c r="GO481"/>
      <c r="GR481"/>
      <c r="GU481"/>
      <c r="GX481"/>
      <c r="HA481"/>
      <c r="HD481"/>
      <c r="HG481"/>
      <c r="HJ481"/>
      <c r="HM481"/>
      <c r="HP481"/>
    </row>
    <row r="482" spans="2:224" x14ac:dyDescent="0.3">
      <c r="B482"/>
      <c r="E482"/>
      <c r="H482"/>
      <c r="K482"/>
      <c r="N482"/>
      <c r="Q482"/>
      <c r="T482"/>
      <c r="W482"/>
      <c r="Z482"/>
      <c r="AA482"/>
      <c r="AB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  <c r="FK482"/>
      <c r="FN482"/>
      <c r="FQ482"/>
      <c r="FT482"/>
      <c r="FW482"/>
      <c r="FZ482"/>
      <c r="GC482"/>
      <c r="GF482"/>
      <c r="GI482"/>
      <c r="GL482"/>
      <c r="GO482"/>
      <c r="GR482"/>
      <c r="GU482"/>
      <c r="GX482"/>
      <c r="HA482"/>
      <c r="HD482"/>
      <c r="HG482"/>
      <c r="HJ482"/>
      <c r="HM482"/>
      <c r="HP482"/>
    </row>
    <row r="483" spans="2:224" x14ac:dyDescent="0.3">
      <c r="B483"/>
      <c r="E483"/>
      <c r="H483"/>
      <c r="K483"/>
      <c r="N483"/>
      <c r="Q483"/>
      <c r="T483"/>
      <c r="W483"/>
      <c r="Z483"/>
      <c r="AA483"/>
      <c r="AB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  <c r="FK483"/>
      <c r="FN483"/>
      <c r="FQ483"/>
      <c r="FT483"/>
      <c r="FW483"/>
      <c r="FZ483"/>
      <c r="GC483"/>
      <c r="GF483"/>
      <c r="GI483"/>
      <c r="GL483"/>
      <c r="GO483"/>
      <c r="GR483"/>
      <c r="GU483"/>
      <c r="GX483"/>
      <c r="HA483"/>
      <c r="HD483"/>
      <c r="HG483"/>
      <c r="HJ483"/>
      <c r="HM483"/>
      <c r="HP483"/>
    </row>
    <row r="484" spans="2:224" x14ac:dyDescent="0.3">
      <c r="B484"/>
      <c r="E484"/>
      <c r="H484"/>
      <c r="K484"/>
      <c r="N484"/>
      <c r="Q484"/>
      <c r="T484"/>
      <c r="W484"/>
      <c r="Z484"/>
      <c r="AA484"/>
      <c r="AB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  <c r="FK484"/>
      <c r="FN484"/>
      <c r="FQ484"/>
      <c r="FT484"/>
      <c r="FW484"/>
      <c r="FZ484"/>
      <c r="GC484"/>
      <c r="GF484"/>
      <c r="GI484"/>
      <c r="GL484"/>
      <c r="GO484"/>
      <c r="GR484"/>
      <c r="GU484"/>
      <c r="GX484"/>
      <c r="HA484"/>
      <c r="HD484"/>
      <c r="HG484"/>
      <c r="HJ484"/>
      <c r="HM484"/>
      <c r="HP484"/>
    </row>
    <row r="485" spans="2:224" x14ac:dyDescent="0.3">
      <c r="B485"/>
      <c r="E485"/>
      <c r="H485"/>
      <c r="K485"/>
      <c r="N485"/>
      <c r="Q485"/>
      <c r="T485"/>
      <c r="W485"/>
      <c r="Z485"/>
      <c r="AA485"/>
      <c r="AB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  <c r="FK485"/>
      <c r="FN485"/>
      <c r="FQ485"/>
      <c r="FT485"/>
      <c r="FW485"/>
      <c r="FZ485"/>
      <c r="GC485"/>
      <c r="GF485"/>
      <c r="GI485"/>
      <c r="GL485"/>
      <c r="GO485"/>
      <c r="GR485"/>
      <c r="GU485"/>
      <c r="GX485"/>
      <c r="HA485"/>
      <c r="HD485"/>
      <c r="HG485"/>
      <c r="HJ485"/>
      <c r="HM485"/>
      <c r="HP485"/>
    </row>
    <row r="486" spans="2:224" x14ac:dyDescent="0.3">
      <c r="B486"/>
      <c r="E486"/>
      <c r="H486"/>
      <c r="K486"/>
      <c r="N486"/>
      <c r="Q486"/>
      <c r="T486"/>
      <c r="W486"/>
      <c r="Z486"/>
      <c r="AA486"/>
      <c r="AB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  <c r="FK486"/>
      <c r="FN486"/>
      <c r="FQ486"/>
      <c r="FT486"/>
      <c r="FW486"/>
      <c r="FZ486"/>
      <c r="GC486"/>
      <c r="GF486"/>
      <c r="GI486"/>
      <c r="GL486"/>
      <c r="GO486"/>
      <c r="GR486"/>
      <c r="GU486"/>
      <c r="GX486"/>
      <c r="HA486"/>
      <c r="HD486"/>
      <c r="HG486"/>
      <c r="HJ486"/>
      <c r="HM486"/>
      <c r="HP486"/>
    </row>
    <row r="487" spans="2:224" x14ac:dyDescent="0.3">
      <c r="B487"/>
      <c r="E487"/>
      <c r="H487"/>
      <c r="K487"/>
      <c r="N487"/>
      <c r="Q487"/>
      <c r="T487"/>
      <c r="W487"/>
      <c r="Z487"/>
      <c r="AA487"/>
      <c r="AB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  <c r="FK487"/>
      <c r="FN487"/>
      <c r="FQ487"/>
      <c r="FT487"/>
      <c r="FW487"/>
      <c r="FZ487"/>
      <c r="GC487"/>
      <c r="GF487"/>
      <c r="GI487"/>
      <c r="GL487"/>
      <c r="GO487"/>
      <c r="GR487"/>
      <c r="GU487"/>
      <c r="GX487"/>
      <c r="HA487"/>
      <c r="HD487"/>
      <c r="HG487"/>
      <c r="HJ487"/>
      <c r="HM487"/>
      <c r="HP487"/>
    </row>
    <row r="488" spans="2:224" x14ac:dyDescent="0.3">
      <c r="B488"/>
      <c r="E488"/>
      <c r="H488"/>
      <c r="K488"/>
      <c r="N488"/>
      <c r="Q488"/>
      <c r="T488"/>
      <c r="W488"/>
      <c r="Z488"/>
      <c r="AA488"/>
      <c r="AB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  <c r="FK488"/>
      <c r="FN488"/>
      <c r="FQ488"/>
      <c r="FT488"/>
      <c r="FW488"/>
      <c r="FZ488"/>
      <c r="GC488"/>
      <c r="GF488"/>
      <c r="GI488"/>
      <c r="GL488"/>
      <c r="GO488"/>
      <c r="GR488"/>
      <c r="GU488"/>
      <c r="GX488"/>
      <c r="HA488"/>
      <c r="HD488"/>
      <c r="HG488"/>
      <c r="HJ488"/>
      <c r="HM488"/>
      <c r="HP488"/>
    </row>
    <row r="489" spans="2:224" x14ac:dyDescent="0.3">
      <c r="B489"/>
      <c r="E489"/>
      <c r="H489"/>
      <c r="K489"/>
      <c r="N489"/>
      <c r="Q489"/>
      <c r="T489"/>
      <c r="W489"/>
      <c r="Z489"/>
      <c r="AA489"/>
      <c r="AB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  <c r="FK489"/>
      <c r="FN489"/>
      <c r="FQ489"/>
      <c r="FT489"/>
      <c r="FW489"/>
      <c r="FZ489"/>
      <c r="GC489"/>
      <c r="GF489"/>
      <c r="GI489"/>
      <c r="GL489"/>
      <c r="GO489"/>
      <c r="GR489"/>
      <c r="GU489"/>
      <c r="GX489"/>
      <c r="HA489"/>
      <c r="HD489"/>
      <c r="HG489"/>
      <c r="HJ489"/>
      <c r="HM489"/>
      <c r="HP489"/>
    </row>
    <row r="490" spans="2:224" x14ac:dyDescent="0.3">
      <c r="B490"/>
      <c r="E490"/>
      <c r="H490"/>
      <c r="K490"/>
      <c r="N490"/>
      <c r="Q490"/>
      <c r="T490"/>
      <c r="W490"/>
      <c r="Z490"/>
      <c r="AA490"/>
      <c r="AB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  <c r="FK490"/>
      <c r="FN490"/>
      <c r="FQ490"/>
      <c r="FT490"/>
      <c r="FW490"/>
      <c r="FZ490"/>
      <c r="GC490"/>
      <c r="GF490"/>
      <c r="GI490"/>
      <c r="GL490"/>
      <c r="GO490"/>
      <c r="GR490"/>
      <c r="GU490"/>
      <c r="GX490"/>
      <c r="HA490"/>
      <c r="HD490"/>
      <c r="HG490"/>
      <c r="HJ490"/>
      <c r="HM490"/>
      <c r="HP490"/>
    </row>
    <row r="491" spans="2:224" x14ac:dyDescent="0.3">
      <c r="B491"/>
      <c r="E491"/>
      <c r="H491"/>
      <c r="K491"/>
      <c r="N491"/>
      <c r="Q491"/>
      <c r="T491"/>
      <c r="W491"/>
      <c r="Z491"/>
      <c r="AA491"/>
      <c r="AB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  <c r="FK491"/>
      <c r="FN491"/>
      <c r="FQ491"/>
      <c r="FT491"/>
      <c r="FW491"/>
      <c r="FZ491"/>
      <c r="GC491"/>
      <c r="GF491"/>
      <c r="GI491"/>
      <c r="GL491"/>
      <c r="GO491"/>
      <c r="GR491"/>
      <c r="GU491"/>
      <c r="GX491"/>
      <c r="HA491"/>
      <c r="HD491"/>
      <c r="HG491"/>
      <c r="HJ491"/>
      <c r="HM491"/>
      <c r="HP491"/>
    </row>
    <row r="492" spans="2:224" x14ac:dyDescent="0.3">
      <c r="B492"/>
      <c r="E492"/>
      <c r="H492"/>
      <c r="K492"/>
      <c r="N492"/>
      <c r="Q492"/>
      <c r="T492"/>
      <c r="W492"/>
      <c r="Z492"/>
      <c r="AA492"/>
      <c r="AB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  <c r="FK492"/>
      <c r="FN492"/>
      <c r="FQ492"/>
      <c r="FT492"/>
      <c r="FW492"/>
      <c r="FZ492"/>
      <c r="GC492"/>
      <c r="GF492"/>
      <c r="GI492"/>
      <c r="GL492"/>
      <c r="GO492"/>
      <c r="GR492"/>
      <c r="GU492"/>
      <c r="GX492"/>
      <c r="HA492"/>
      <c r="HD492"/>
      <c r="HG492"/>
      <c r="HJ492"/>
      <c r="HM492"/>
      <c r="HP492"/>
    </row>
    <row r="493" spans="2:224" x14ac:dyDescent="0.3">
      <c r="B493"/>
      <c r="E493"/>
      <c r="H493"/>
      <c r="K493"/>
      <c r="N493"/>
      <c r="Q493"/>
      <c r="T493"/>
      <c r="W493"/>
      <c r="Z493"/>
      <c r="AA493"/>
      <c r="AB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  <c r="FK493"/>
      <c r="FN493"/>
      <c r="FQ493"/>
      <c r="FT493"/>
      <c r="FW493"/>
      <c r="FZ493"/>
      <c r="GC493"/>
      <c r="GF493"/>
      <c r="GI493"/>
      <c r="GL493"/>
      <c r="GO493"/>
      <c r="GR493"/>
      <c r="GU493"/>
      <c r="GX493"/>
      <c r="HA493"/>
      <c r="HD493"/>
      <c r="HG493"/>
      <c r="HJ493"/>
      <c r="HM493"/>
      <c r="HP493"/>
    </row>
    <row r="494" spans="2:224" x14ac:dyDescent="0.3">
      <c r="B494"/>
      <c r="E494"/>
      <c r="H494"/>
      <c r="K494"/>
      <c r="N494"/>
      <c r="Q494"/>
      <c r="T494"/>
      <c r="W494"/>
      <c r="Z494"/>
      <c r="AA494"/>
      <c r="AB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  <c r="FK494"/>
      <c r="FN494"/>
      <c r="FQ494"/>
      <c r="FT494"/>
      <c r="FW494"/>
      <c r="FZ494"/>
      <c r="GC494"/>
      <c r="GF494"/>
      <c r="GI494"/>
      <c r="GL494"/>
      <c r="GO494"/>
      <c r="GR494"/>
      <c r="GU494"/>
      <c r="GX494"/>
      <c r="HA494"/>
      <c r="HD494"/>
      <c r="HG494"/>
      <c r="HJ494"/>
      <c r="HM494"/>
      <c r="HP494"/>
    </row>
    <row r="495" spans="2:224" x14ac:dyDescent="0.3">
      <c r="B495"/>
      <c r="E495"/>
      <c r="H495"/>
      <c r="K495"/>
      <c r="N495"/>
      <c r="Q495"/>
      <c r="T495"/>
      <c r="W495"/>
      <c r="Z495"/>
      <c r="AA495"/>
      <c r="AB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  <c r="FK495"/>
      <c r="FN495"/>
      <c r="FQ495"/>
      <c r="FT495"/>
      <c r="FW495"/>
      <c r="FZ495"/>
      <c r="GC495"/>
      <c r="GF495"/>
      <c r="GI495"/>
      <c r="GL495"/>
      <c r="GO495"/>
      <c r="GR495"/>
      <c r="GU495"/>
      <c r="GX495"/>
      <c r="HA495"/>
      <c r="HD495"/>
      <c r="HG495"/>
      <c r="HJ495"/>
      <c r="HM495"/>
      <c r="HP495"/>
    </row>
    <row r="496" spans="2:224" x14ac:dyDescent="0.3">
      <c r="B496"/>
      <c r="E496"/>
      <c r="H496"/>
      <c r="K496"/>
      <c r="N496"/>
      <c r="Q496"/>
      <c r="T496"/>
      <c r="W496"/>
      <c r="Z496"/>
      <c r="AA496"/>
      <c r="AB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  <c r="FK496"/>
      <c r="FN496"/>
      <c r="FQ496"/>
      <c r="FT496"/>
      <c r="FW496"/>
      <c r="FZ496"/>
      <c r="GC496"/>
      <c r="GF496"/>
      <c r="GI496"/>
      <c r="GL496"/>
      <c r="GO496"/>
      <c r="GR496"/>
      <c r="GU496"/>
      <c r="GX496"/>
      <c r="HA496"/>
      <c r="HD496"/>
      <c r="HG496"/>
      <c r="HJ496"/>
      <c r="HM496"/>
      <c r="HP496"/>
    </row>
    <row r="497" spans="2:224" x14ac:dyDescent="0.3">
      <c r="B497"/>
      <c r="E497"/>
      <c r="H497"/>
      <c r="K497"/>
      <c r="N497"/>
      <c r="Q497"/>
      <c r="T497"/>
      <c r="W497"/>
      <c r="Z497"/>
      <c r="AA497"/>
      <c r="AB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  <c r="FK497"/>
      <c r="FN497"/>
      <c r="FQ497"/>
      <c r="FT497"/>
      <c r="FW497"/>
      <c r="FZ497"/>
      <c r="GC497"/>
      <c r="GF497"/>
      <c r="GI497"/>
      <c r="GL497"/>
      <c r="GO497"/>
      <c r="GR497"/>
      <c r="GU497"/>
      <c r="GX497"/>
      <c r="HA497"/>
      <c r="HD497"/>
      <c r="HG497"/>
      <c r="HJ497"/>
      <c r="HM497"/>
      <c r="HP497"/>
    </row>
    <row r="498" spans="2:224" x14ac:dyDescent="0.3">
      <c r="B498"/>
      <c r="E498"/>
      <c r="H498"/>
      <c r="K498"/>
      <c r="N498"/>
      <c r="Q498"/>
      <c r="T498"/>
      <c r="W498"/>
      <c r="Z498"/>
      <c r="AA498"/>
      <c r="AB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  <c r="FK498"/>
      <c r="FN498"/>
      <c r="FQ498"/>
      <c r="FT498"/>
      <c r="FW498"/>
      <c r="FZ498"/>
      <c r="GC498"/>
      <c r="GF498"/>
      <c r="GI498"/>
      <c r="GL498"/>
      <c r="GO498"/>
      <c r="GR498"/>
      <c r="GU498"/>
      <c r="GX498"/>
      <c r="HA498"/>
      <c r="HD498"/>
      <c r="HG498"/>
      <c r="HJ498"/>
      <c r="HM498"/>
      <c r="HP498"/>
    </row>
    <row r="499" spans="2:224" x14ac:dyDescent="0.3">
      <c r="B499"/>
      <c r="E499"/>
      <c r="H499"/>
      <c r="K499"/>
      <c r="N499"/>
      <c r="Q499"/>
      <c r="T499"/>
      <c r="W499"/>
      <c r="Z499"/>
      <c r="AA499"/>
      <c r="AB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  <c r="FK499"/>
      <c r="FN499"/>
      <c r="FQ499"/>
      <c r="FT499"/>
      <c r="FW499"/>
      <c r="FZ499"/>
      <c r="GC499"/>
      <c r="GF499"/>
      <c r="GI499"/>
      <c r="GL499"/>
      <c r="GO499"/>
      <c r="GR499"/>
      <c r="GU499"/>
      <c r="GX499"/>
      <c r="HA499"/>
      <c r="HD499"/>
      <c r="HG499"/>
      <c r="HJ499"/>
      <c r="HM499"/>
      <c r="HP499"/>
    </row>
    <row r="500" spans="2:224" x14ac:dyDescent="0.3">
      <c r="B500"/>
      <c r="E500"/>
      <c r="H500"/>
      <c r="K500"/>
      <c r="N500"/>
      <c r="Q500"/>
      <c r="T500"/>
      <c r="W500"/>
      <c r="Z500"/>
      <c r="AA500"/>
      <c r="AB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  <c r="FK500"/>
      <c r="FN500"/>
      <c r="FQ500"/>
      <c r="FT500"/>
      <c r="FW500"/>
      <c r="FZ500"/>
      <c r="GC500"/>
      <c r="GF500"/>
      <c r="GI500"/>
      <c r="GL500"/>
      <c r="GO500"/>
      <c r="GR500"/>
      <c r="GU500"/>
      <c r="GX500"/>
      <c r="HA500"/>
      <c r="HD500"/>
      <c r="HG500"/>
      <c r="HJ500"/>
      <c r="HM500"/>
      <c r="HP500"/>
    </row>
    <row r="501" spans="2:224" x14ac:dyDescent="0.3">
      <c r="B501"/>
      <c r="E501"/>
      <c r="H501"/>
      <c r="K501"/>
      <c r="N501"/>
      <c r="Q501"/>
      <c r="T501"/>
      <c r="W501"/>
      <c r="Z501"/>
      <c r="AA501"/>
      <c r="AB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  <c r="FK501"/>
      <c r="FN501"/>
      <c r="FQ501"/>
      <c r="FT501"/>
      <c r="FW501"/>
      <c r="FZ501"/>
      <c r="GC501"/>
      <c r="GF501"/>
      <c r="GI501"/>
      <c r="GL501"/>
      <c r="GO501"/>
      <c r="GR501"/>
      <c r="GU501"/>
      <c r="GX501"/>
      <c r="HA501"/>
      <c r="HD501"/>
      <c r="HG501"/>
      <c r="HJ501"/>
      <c r="HM501"/>
      <c r="HP501"/>
    </row>
    <row r="502" spans="2:224" x14ac:dyDescent="0.3">
      <c r="B502"/>
      <c r="E502"/>
      <c r="H502"/>
      <c r="K502"/>
      <c r="N502"/>
      <c r="Q502"/>
      <c r="T502"/>
      <c r="W502"/>
      <c r="Z502"/>
      <c r="AA502"/>
      <c r="AB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  <c r="FK502"/>
      <c r="FN502"/>
      <c r="FQ502"/>
      <c r="FT502"/>
      <c r="FW502"/>
      <c r="FZ502"/>
      <c r="GC502"/>
      <c r="GF502"/>
      <c r="GI502"/>
      <c r="GL502"/>
      <c r="GO502"/>
      <c r="GR502"/>
      <c r="GU502"/>
      <c r="GX502"/>
      <c r="HA502"/>
      <c r="HD502"/>
      <c r="HG502"/>
      <c r="HJ502"/>
      <c r="HM502"/>
      <c r="HP502"/>
    </row>
    <row r="503" spans="2:224" x14ac:dyDescent="0.3">
      <c r="B503"/>
      <c r="E503"/>
      <c r="H503"/>
      <c r="K503"/>
      <c r="N503"/>
      <c r="Q503"/>
      <c r="T503"/>
      <c r="W503"/>
      <c r="Z503"/>
      <c r="AA503"/>
      <c r="AB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  <c r="FK503"/>
      <c r="FN503"/>
      <c r="FQ503"/>
      <c r="FT503"/>
      <c r="FW503"/>
      <c r="FZ503"/>
      <c r="GC503"/>
      <c r="GF503"/>
      <c r="GI503"/>
      <c r="GL503"/>
      <c r="GO503"/>
      <c r="GR503"/>
      <c r="GU503"/>
      <c r="GX503"/>
      <c r="HA503"/>
      <c r="HD503"/>
      <c r="HG503"/>
      <c r="HJ503"/>
      <c r="HM503"/>
      <c r="HP503"/>
    </row>
    <row r="504" spans="2:224" x14ac:dyDescent="0.3">
      <c r="B504"/>
      <c r="E504"/>
      <c r="H504"/>
      <c r="K504"/>
      <c r="N504"/>
      <c r="Q504"/>
      <c r="T504"/>
      <c r="W504"/>
      <c r="Z504"/>
      <c r="AA504"/>
      <c r="AB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  <c r="FK504"/>
      <c r="FN504"/>
      <c r="FQ504"/>
      <c r="FT504"/>
      <c r="FW504"/>
      <c r="FZ504"/>
      <c r="GC504"/>
      <c r="GF504"/>
      <c r="GI504"/>
      <c r="GL504"/>
      <c r="GO504"/>
      <c r="GR504"/>
      <c r="GU504"/>
      <c r="GX504"/>
      <c r="HA504"/>
      <c r="HD504"/>
      <c r="HG504"/>
      <c r="HJ504"/>
      <c r="HM504"/>
      <c r="HP504"/>
    </row>
    <row r="505" spans="2:224" x14ac:dyDescent="0.3">
      <c r="B505"/>
      <c r="E505"/>
      <c r="H505"/>
      <c r="K505"/>
      <c r="N505"/>
      <c r="Q505"/>
      <c r="T505"/>
      <c r="W505"/>
      <c r="Z505"/>
      <c r="AA505"/>
      <c r="AB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  <c r="FK505"/>
      <c r="FN505"/>
      <c r="FQ505"/>
      <c r="FT505"/>
      <c r="FW505"/>
      <c r="FZ505"/>
      <c r="GC505"/>
      <c r="GF505"/>
      <c r="GI505"/>
      <c r="GL505"/>
      <c r="GO505"/>
      <c r="GR505"/>
      <c r="GU505"/>
      <c r="GX505"/>
      <c r="HA505"/>
      <c r="HD505"/>
      <c r="HG505"/>
      <c r="HJ505"/>
      <c r="HM505"/>
      <c r="HP505"/>
    </row>
    <row r="506" spans="2:224" x14ac:dyDescent="0.3">
      <c r="B506"/>
      <c r="E506"/>
      <c r="H506"/>
      <c r="K506"/>
      <c r="N506"/>
      <c r="Q506"/>
      <c r="T506"/>
      <c r="W506"/>
      <c r="Z506"/>
      <c r="AA506"/>
      <c r="AB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  <c r="FK506"/>
      <c r="FN506"/>
      <c r="FQ506"/>
      <c r="FT506"/>
      <c r="FW506"/>
      <c r="FZ506"/>
      <c r="GC506"/>
      <c r="GF506"/>
      <c r="GI506"/>
      <c r="GL506"/>
      <c r="GO506"/>
      <c r="GR506"/>
      <c r="GU506"/>
      <c r="GX506"/>
      <c r="HA506"/>
      <c r="HD506"/>
      <c r="HG506"/>
      <c r="HJ506"/>
      <c r="HM506"/>
      <c r="HP506"/>
    </row>
    <row r="507" spans="2:224" x14ac:dyDescent="0.3">
      <c r="B507"/>
      <c r="E507"/>
      <c r="H507"/>
      <c r="K507"/>
      <c r="N507"/>
      <c r="Q507"/>
      <c r="T507"/>
      <c r="W507"/>
      <c r="Z507"/>
      <c r="AA507"/>
      <c r="AB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  <c r="FK507"/>
      <c r="FN507"/>
      <c r="FQ507"/>
      <c r="FT507"/>
      <c r="FW507"/>
      <c r="FZ507"/>
      <c r="GC507"/>
      <c r="GF507"/>
      <c r="GI507"/>
      <c r="GL507"/>
      <c r="GO507"/>
      <c r="GR507"/>
      <c r="GU507"/>
      <c r="GX507"/>
      <c r="HA507"/>
      <c r="HD507"/>
      <c r="HG507"/>
      <c r="HJ507"/>
      <c r="HM507"/>
      <c r="HP507"/>
    </row>
    <row r="508" spans="2:224" x14ac:dyDescent="0.3">
      <c r="B508"/>
      <c r="E508"/>
      <c r="H508"/>
      <c r="K508"/>
      <c r="N508"/>
      <c r="Q508"/>
      <c r="T508"/>
      <c r="W508"/>
      <c r="Z508"/>
      <c r="AA508"/>
      <c r="AB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  <c r="FK508"/>
      <c r="FN508"/>
      <c r="FQ508"/>
      <c r="FT508"/>
      <c r="FW508"/>
      <c r="FZ508"/>
      <c r="GC508"/>
      <c r="GF508"/>
      <c r="GI508"/>
      <c r="GL508"/>
      <c r="GO508"/>
      <c r="GR508"/>
      <c r="GU508"/>
      <c r="GX508"/>
      <c r="HA508"/>
      <c r="HD508"/>
      <c r="HG508"/>
      <c r="HJ508"/>
      <c r="HM508"/>
      <c r="HP508"/>
    </row>
    <row r="509" spans="2:224" x14ac:dyDescent="0.3">
      <c r="B509"/>
      <c r="E509"/>
      <c r="H509"/>
      <c r="K509"/>
      <c r="N509"/>
      <c r="Q509"/>
      <c r="T509"/>
      <c r="W509"/>
      <c r="Z509"/>
      <c r="AA509"/>
      <c r="AB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  <c r="FK509"/>
      <c r="FN509"/>
      <c r="FQ509"/>
      <c r="FT509"/>
      <c r="FW509"/>
      <c r="FZ509"/>
      <c r="GC509"/>
      <c r="GF509"/>
      <c r="GI509"/>
      <c r="GL509"/>
      <c r="GO509"/>
      <c r="GR509"/>
      <c r="GU509"/>
      <c r="GX509"/>
      <c r="HA509"/>
      <c r="HD509"/>
      <c r="HG509"/>
      <c r="HJ509"/>
      <c r="HM509"/>
      <c r="HP509"/>
    </row>
    <row r="510" spans="2:224" x14ac:dyDescent="0.3">
      <c r="B510"/>
      <c r="E510"/>
      <c r="H510"/>
      <c r="K510"/>
      <c r="N510"/>
      <c r="Q510"/>
      <c r="T510"/>
      <c r="W510"/>
      <c r="Z510"/>
      <c r="AA510"/>
      <c r="AB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  <c r="FK510"/>
      <c r="FN510"/>
      <c r="FQ510"/>
      <c r="FT510"/>
      <c r="FW510"/>
      <c r="FZ510"/>
      <c r="GC510"/>
      <c r="GF510"/>
      <c r="GI510"/>
      <c r="GL510"/>
      <c r="GO510"/>
      <c r="GR510"/>
      <c r="GU510"/>
      <c r="GX510"/>
      <c r="HA510"/>
      <c r="HD510"/>
      <c r="HG510"/>
      <c r="HJ510"/>
      <c r="HM510"/>
      <c r="HP510"/>
    </row>
    <row r="511" spans="2:224" x14ac:dyDescent="0.3">
      <c r="B511"/>
      <c r="E511"/>
      <c r="H511"/>
      <c r="K511"/>
      <c r="N511"/>
      <c r="Q511"/>
      <c r="T511"/>
      <c r="W511"/>
      <c r="Z511"/>
      <c r="AA511"/>
      <c r="AB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  <c r="FK511"/>
      <c r="FN511"/>
      <c r="FQ511"/>
      <c r="FT511"/>
      <c r="FW511"/>
      <c r="FZ511"/>
      <c r="GC511"/>
      <c r="GF511"/>
      <c r="GI511"/>
      <c r="GL511"/>
      <c r="GO511"/>
      <c r="GR511"/>
      <c r="GU511"/>
      <c r="GX511"/>
      <c r="HA511"/>
      <c r="HD511"/>
      <c r="HG511"/>
      <c r="HJ511"/>
      <c r="HM511"/>
      <c r="HP511"/>
    </row>
    <row r="512" spans="2:224" x14ac:dyDescent="0.3">
      <c r="B512"/>
      <c r="E512"/>
      <c r="H512"/>
      <c r="K512"/>
      <c r="N512"/>
      <c r="Q512"/>
      <c r="T512"/>
      <c r="W512"/>
      <c r="Z512"/>
      <c r="AA512"/>
      <c r="AB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  <c r="FK512"/>
      <c r="FN512"/>
      <c r="FQ512"/>
      <c r="FT512"/>
      <c r="FW512"/>
      <c r="FZ512"/>
      <c r="GC512"/>
      <c r="GF512"/>
      <c r="GI512"/>
      <c r="GL512"/>
      <c r="GO512"/>
      <c r="GR512"/>
      <c r="GU512"/>
      <c r="GX512"/>
      <c r="HA512"/>
      <c r="HD512"/>
      <c r="HG512"/>
      <c r="HJ512"/>
      <c r="HM512"/>
      <c r="HP512"/>
    </row>
    <row r="513" spans="2:224" x14ac:dyDescent="0.3">
      <c r="B513"/>
      <c r="E513"/>
      <c r="H513"/>
      <c r="K513"/>
      <c r="N513"/>
      <c r="Q513"/>
      <c r="T513"/>
      <c r="W513"/>
      <c r="Z513"/>
      <c r="AA513"/>
      <c r="AB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  <c r="FK513"/>
      <c r="FN513"/>
      <c r="FQ513"/>
      <c r="FT513"/>
      <c r="FW513"/>
      <c r="FZ513"/>
      <c r="GC513"/>
      <c r="GF513"/>
      <c r="GI513"/>
      <c r="GL513"/>
      <c r="GO513"/>
      <c r="GR513"/>
      <c r="GU513"/>
      <c r="GX513"/>
      <c r="HA513"/>
      <c r="HD513"/>
      <c r="HG513"/>
      <c r="HJ513"/>
      <c r="HM513"/>
      <c r="HP513"/>
    </row>
    <row r="514" spans="2:224" x14ac:dyDescent="0.3">
      <c r="B514"/>
      <c r="E514"/>
      <c r="H514"/>
      <c r="K514"/>
      <c r="N514"/>
      <c r="Q514"/>
      <c r="T514"/>
      <c r="W514"/>
      <c r="Z514"/>
      <c r="AA514"/>
      <c r="AB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  <c r="FK514"/>
      <c r="FN514"/>
      <c r="FQ514"/>
      <c r="FT514"/>
      <c r="FW514"/>
      <c r="FZ514"/>
      <c r="GC514"/>
      <c r="GF514"/>
      <c r="GI514"/>
      <c r="GL514"/>
      <c r="GO514"/>
      <c r="GR514"/>
      <c r="GU514"/>
      <c r="GX514"/>
      <c r="HA514"/>
      <c r="HD514"/>
      <c r="HG514"/>
      <c r="HJ514"/>
      <c r="HM514"/>
      <c r="HP514"/>
    </row>
    <row r="515" spans="2:224" x14ac:dyDescent="0.3">
      <c r="B515"/>
      <c r="E515"/>
      <c r="H515"/>
      <c r="K515"/>
      <c r="N515"/>
      <c r="Q515"/>
      <c r="T515"/>
      <c r="W515"/>
      <c r="Z515"/>
      <c r="AA515"/>
      <c r="AB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  <c r="FK515"/>
      <c r="FN515"/>
      <c r="FQ515"/>
      <c r="FT515"/>
      <c r="FW515"/>
      <c r="FZ515"/>
      <c r="GC515"/>
      <c r="GF515"/>
      <c r="GI515"/>
      <c r="GL515"/>
      <c r="GO515"/>
      <c r="GR515"/>
      <c r="GU515"/>
      <c r="GX515"/>
      <c r="HA515"/>
      <c r="HD515"/>
      <c r="HG515"/>
      <c r="HJ515"/>
      <c r="HM515"/>
      <c r="HP515"/>
    </row>
    <row r="516" spans="2:224" x14ac:dyDescent="0.3">
      <c r="B516"/>
      <c r="E516"/>
      <c r="H516"/>
      <c r="K516"/>
      <c r="N516"/>
      <c r="Q516"/>
      <c r="T516"/>
      <c r="W516"/>
      <c r="Z516"/>
      <c r="AA516"/>
      <c r="AB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  <c r="FK516"/>
      <c r="FN516"/>
      <c r="FQ516"/>
      <c r="FT516"/>
      <c r="FW516"/>
      <c r="FZ516"/>
      <c r="GC516"/>
      <c r="GF516"/>
      <c r="GI516"/>
      <c r="GL516"/>
      <c r="GO516"/>
      <c r="GR516"/>
      <c r="GU516"/>
      <c r="GX516"/>
      <c r="HA516"/>
      <c r="HD516"/>
      <c r="HG516"/>
      <c r="HJ516"/>
      <c r="HM516"/>
      <c r="HP516"/>
    </row>
    <row r="517" spans="2:224" x14ac:dyDescent="0.3">
      <c r="B517"/>
      <c r="E517"/>
      <c r="H517"/>
      <c r="K517"/>
      <c r="N517"/>
      <c r="Q517"/>
      <c r="T517"/>
      <c r="W517"/>
      <c r="Z517"/>
      <c r="AA517"/>
      <c r="AB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  <c r="FK517"/>
      <c r="FN517"/>
      <c r="FQ517"/>
      <c r="FT517"/>
      <c r="FW517"/>
      <c r="FZ517"/>
      <c r="GC517"/>
      <c r="GF517"/>
      <c r="GI517"/>
      <c r="GL517"/>
      <c r="GO517"/>
      <c r="GR517"/>
      <c r="GU517"/>
      <c r="GX517"/>
      <c r="HA517"/>
      <c r="HD517"/>
      <c r="HG517"/>
      <c r="HJ517"/>
      <c r="HM517"/>
      <c r="HP517"/>
    </row>
    <row r="518" spans="2:224" x14ac:dyDescent="0.3">
      <c r="B518"/>
      <c r="E518"/>
      <c r="H518"/>
      <c r="K518"/>
      <c r="N518"/>
      <c r="Q518"/>
      <c r="T518"/>
      <c r="W518"/>
      <c r="Z518"/>
      <c r="AA518"/>
      <c r="AB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  <c r="FK518"/>
      <c r="FN518"/>
      <c r="FQ518"/>
      <c r="FT518"/>
      <c r="FW518"/>
      <c r="FZ518"/>
      <c r="GC518"/>
      <c r="GF518"/>
      <c r="GI518"/>
      <c r="GL518"/>
      <c r="GO518"/>
      <c r="GR518"/>
      <c r="GU518"/>
      <c r="GX518"/>
      <c r="HA518"/>
      <c r="HD518"/>
      <c r="HG518"/>
      <c r="HJ518"/>
      <c r="HM518"/>
      <c r="HP518"/>
    </row>
    <row r="519" spans="2:224" x14ac:dyDescent="0.3">
      <c r="B519"/>
      <c r="E519"/>
      <c r="H519"/>
      <c r="K519"/>
      <c r="N519"/>
      <c r="Q519"/>
      <c r="T519"/>
      <c r="W519"/>
      <c r="Z519"/>
      <c r="AA519"/>
      <c r="AB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  <c r="FK519"/>
      <c r="FN519"/>
      <c r="FQ519"/>
      <c r="FT519"/>
      <c r="FW519"/>
      <c r="FZ519"/>
      <c r="GC519"/>
      <c r="GF519"/>
      <c r="GI519"/>
      <c r="GL519"/>
      <c r="GO519"/>
      <c r="GR519"/>
      <c r="GU519"/>
      <c r="GX519"/>
      <c r="HA519"/>
      <c r="HD519"/>
      <c r="HG519"/>
      <c r="HJ519"/>
      <c r="HM519"/>
      <c r="HP519"/>
    </row>
    <row r="520" spans="2:224" x14ac:dyDescent="0.3">
      <c r="B520"/>
      <c r="E520"/>
      <c r="H520"/>
      <c r="K520"/>
      <c r="N520"/>
      <c r="Q520"/>
      <c r="T520"/>
      <c r="W520"/>
      <c r="Z520"/>
      <c r="AA520"/>
      <c r="AB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  <c r="FK520"/>
      <c r="FN520"/>
      <c r="FQ520"/>
      <c r="FT520"/>
      <c r="FW520"/>
      <c r="FZ520"/>
      <c r="GC520"/>
      <c r="GF520"/>
      <c r="GI520"/>
      <c r="GL520"/>
      <c r="GO520"/>
      <c r="GR520"/>
      <c r="GU520"/>
      <c r="GX520"/>
      <c r="HA520"/>
      <c r="HD520"/>
      <c r="HG520"/>
      <c r="HJ520"/>
      <c r="HM520"/>
      <c r="HP520"/>
    </row>
    <row r="521" spans="2:224" x14ac:dyDescent="0.3">
      <c r="B521"/>
      <c r="E521"/>
      <c r="H521"/>
      <c r="K521"/>
      <c r="N521"/>
      <c r="Q521"/>
      <c r="T521"/>
      <c r="W521"/>
      <c r="Z521"/>
      <c r="AA521"/>
      <c r="AB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  <c r="FK521"/>
      <c r="FN521"/>
      <c r="FQ521"/>
      <c r="FT521"/>
      <c r="FW521"/>
      <c r="FZ521"/>
      <c r="GC521"/>
      <c r="GF521"/>
      <c r="GI521"/>
      <c r="GL521"/>
      <c r="GO521"/>
      <c r="GR521"/>
      <c r="GU521"/>
      <c r="GX521"/>
      <c r="HA521"/>
      <c r="HD521"/>
      <c r="HG521"/>
      <c r="HJ521"/>
      <c r="HM521"/>
      <c r="HP521"/>
    </row>
    <row r="522" spans="2:224" x14ac:dyDescent="0.3">
      <c r="B522"/>
      <c r="E522"/>
      <c r="H522"/>
      <c r="K522"/>
      <c r="N522"/>
      <c r="Q522"/>
      <c r="T522"/>
      <c r="W522"/>
      <c r="Z522"/>
      <c r="AA522"/>
      <c r="AB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  <c r="FK522"/>
      <c r="FN522"/>
      <c r="FQ522"/>
      <c r="FT522"/>
      <c r="FW522"/>
      <c r="FZ522"/>
      <c r="GC522"/>
      <c r="GF522"/>
      <c r="GI522"/>
      <c r="GL522"/>
      <c r="GO522"/>
      <c r="GR522"/>
      <c r="GU522"/>
      <c r="GX522"/>
      <c r="HA522"/>
      <c r="HD522"/>
      <c r="HG522"/>
      <c r="HJ522"/>
      <c r="HM522"/>
      <c r="HP522"/>
    </row>
    <row r="523" spans="2:224" x14ac:dyDescent="0.3">
      <c r="B523"/>
      <c r="E523"/>
      <c r="H523"/>
      <c r="K523"/>
      <c r="N523"/>
      <c r="Q523"/>
      <c r="T523"/>
      <c r="W523"/>
      <c r="Z523"/>
      <c r="AA523"/>
      <c r="AB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  <c r="FK523"/>
      <c r="FN523"/>
      <c r="FQ523"/>
      <c r="FT523"/>
      <c r="FW523"/>
      <c r="FZ523"/>
      <c r="GC523"/>
      <c r="GF523"/>
      <c r="GI523"/>
      <c r="GL523"/>
      <c r="GO523"/>
      <c r="GR523"/>
      <c r="GU523"/>
      <c r="GX523"/>
      <c r="HA523"/>
      <c r="HD523"/>
      <c r="HG523"/>
      <c r="HJ523"/>
      <c r="HM523"/>
      <c r="HP523"/>
    </row>
    <row r="524" spans="2:224" x14ac:dyDescent="0.3">
      <c r="B524"/>
      <c r="E524"/>
      <c r="H524"/>
      <c r="K524"/>
      <c r="N524"/>
      <c r="Q524"/>
      <c r="T524"/>
      <c r="W524"/>
      <c r="Z524"/>
      <c r="AA524"/>
      <c r="AB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  <c r="FK524"/>
      <c r="FN524"/>
      <c r="FQ524"/>
      <c r="FT524"/>
      <c r="FW524"/>
      <c r="FZ524"/>
      <c r="GC524"/>
      <c r="GF524"/>
      <c r="GI524"/>
      <c r="GL524"/>
      <c r="GO524"/>
      <c r="GR524"/>
      <c r="GU524"/>
      <c r="GX524"/>
      <c r="HA524"/>
      <c r="HD524"/>
      <c r="HG524"/>
      <c r="HJ524"/>
      <c r="HM524"/>
      <c r="HP524"/>
    </row>
    <row r="525" spans="2:224" x14ac:dyDescent="0.3">
      <c r="B525"/>
      <c r="E525"/>
      <c r="H525"/>
      <c r="K525"/>
      <c r="N525"/>
      <c r="Q525"/>
      <c r="T525"/>
      <c r="W525"/>
      <c r="Z525"/>
      <c r="AA525"/>
      <c r="AB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  <c r="FK525"/>
      <c r="FN525"/>
      <c r="FQ525"/>
      <c r="FT525"/>
      <c r="FW525"/>
      <c r="FZ525"/>
      <c r="GC525"/>
      <c r="GF525"/>
      <c r="GI525"/>
      <c r="GL525"/>
      <c r="GO525"/>
      <c r="GR525"/>
      <c r="GU525"/>
      <c r="GX525"/>
      <c r="HA525"/>
      <c r="HD525"/>
      <c r="HG525"/>
      <c r="HJ525"/>
      <c r="HM525"/>
      <c r="HP525"/>
    </row>
    <row r="526" spans="2:224" x14ac:dyDescent="0.3">
      <c r="B526"/>
      <c r="E526"/>
      <c r="H526"/>
      <c r="K526"/>
      <c r="N526"/>
      <c r="Q526"/>
      <c r="T526"/>
      <c r="W526"/>
      <c r="Z526"/>
      <c r="AA526"/>
      <c r="AB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  <c r="FK526"/>
      <c r="FN526"/>
      <c r="FQ526"/>
      <c r="FT526"/>
      <c r="FW526"/>
      <c r="FZ526"/>
      <c r="GC526"/>
      <c r="GF526"/>
      <c r="GI526"/>
      <c r="GL526"/>
      <c r="GO526"/>
      <c r="GR526"/>
      <c r="GU526"/>
      <c r="GX526"/>
      <c r="HA526"/>
      <c r="HD526"/>
      <c r="HG526"/>
      <c r="HJ526"/>
      <c r="HM526"/>
      <c r="HP526"/>
    </row>
    <row r="527" spans="2:224" x14ac:dyDescent="0.3">
      <c r="B527"/>
      <c r="E527"/>
      <c r="H527"/>
      <c r="K527"/>
      <c r="N527"/>
      <c r="Q527"/>
      <c r="T527"/>
      <c r="W527"/>
      <c r="Z527"/>
      <c r="AA527"/>
      <c r="AB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  <c r="FK527"/>
      <c r="FN527"/>
      <c r="FQ527"/>
      <c r="FT527"/>
      <c r="FW527"/>
      <c r="FZ527"/>
      <c r="GC527"/>
      <c r="GF527"/>
      <c r="GI527"/>
      <c r="GL527"/>
      <c r="GO527"/>
      <c r="GR527"/>
      <c r="GU527"/>
      <c r="GX527"/>
      <c r="HA527"/>
      <c r="HD527"/>
      <c r="HG527"/>
      <c r="HJ527"/>
      <c r="HM527"/>
      <c r="HP527"/>
    </row>
    <row r="528" spans="2:224" x14ac:dyDescent="0.3">
      <c r="B528"/>
      <c r="E528"/>
      <c r="H528"/>
      <c r="K528"/>
      <c r="N528"/>
      <c r="Q528"/>
      <c r="T528"/>
      <c r="W528"/>
      <c r="Z528"/>
      <c r="AA528"/>
      <c r="AB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  <c r="FK528"/>
      <c r="FN528"/>
      <c r="FQ528"/>
      <c r="FT528"/>
      <c r="FW528"/>
      <c r="FZ528"/>
      <c r="GC528"/>
      <c r="GF528"/>
      <c r="GI528"/>
      <c r="GL528"/>
      <c r="GO528"/>
      <c r="GR528"/>
      <c r="GU528"/>
      <c r="GX528"/>
      <c r="HA528"/>
      <c r="HD528"/>
      <c r="HG528"/>
      <c r="HJ528"/>
      <c r="HM528"/>
      <c r="HP528"/>
    </row>
    <row r="529" spans="2:224" x14ac:dyDescent="0.3">
      <c r="B529"/>
      <c r="E529"/>
      <c r="H529"/>
      <c r="K529"/>
      <c r="N529"/>
      <c r="Q529"/>
      <c r="T529"/>
      <c r="W529"/>
      <c r="Z529"/>
      <c r="AA529"/>
      <c r="AB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  <c r="FK529"/>
      <c r="FN529"/>
      <c r="FQ529"/>
      <c r="FT529"/>
      <c r="FW529"/>
      <c r="FZ529"/>
      <c r="GC529"/>
      <c r="GF529"/>
      <c r="GI529"/>
      <c r="GL529"/>
      <c r="GO529"/>
      <c r="GR529"/>
      <c r="GU529"/>
      <c r="GX529"/>
      <c r="HA529"/>
      <c r="HD529"/>
      <c r="HG529"/>
      <c r="HJ529"/>
      <c r="HM529"/>
      <c r="HP529"/>
    </row>
    <row r="530" spans="2:224" x14ac:dyDescent="0.3">
      <c r="B530"/>
      <c r="E530"/>
      <c r="H530"/>
      <c r="K530"/>
      <c r="N530"/>
      <c r="Q530"/>
      <c r="T530"/>
      <c r="W530"/>
      <c r="Z530"/>
      <c r="AA530"/>
      <c r="AB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  <c r="FK530"/>
      <c r="FN530"/>
      <c r="FQ530"/>
      <c r="FT530"/>
      <c r="FW530"/>
      <c r="FZ530"/>
      <c r="GC530"/>
      <c r="GF530"/>
      <c r="GI530"/>
      <c r="GL530"/>
      <c r="GO530"/>
      <c r="GR530"/>
      <c r="GU530"/>
      <c r="GX530"/>
      <c r="HA530"/>
      <c r="HD530"/>
      <c r="HG530"/>
      <c r="HJ530"/>
      <c r="HM530"/>
      <c r="HP530"/>
    </row>
    <row r="531" spans="2:224" x14ac:dyDescent="0.3">
      <c r="B531"/>
      <c r="E531"/>
      <c r="H531"/>
      <c r="K531"/>
      <c r="N531"/>
      <c r="Q531"/>
      <c r="T531"/>
      <c r="W531"/>
      <c r="Z531"/>
      <c r="AA531"/>
      <c r="AB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  <c r="FK531"/>
      <c r="FN531"/>
      <c r="FQ531"/>
      <c r="FT531"/>
      <c r="FW531"/>
      <c r="FZ531"/>
      <c r="GC531"/>
      <c r="GF531"/>
      <c r="GI531"/>
      <c r="GL531"/>
      <c r="GO531"/>
      <c r="GR531"/>
      <c r="GU531"/>
      <c r="GX531"/>
      <c r="HA531"/>
      <c r="HD531"/>
      <c r="HG531"/>
      <c r="HJ531"/>
      <c r="HM531"/>
      <c r="HP531"/>
    </row>
    <row r="532" spans="2:224" x14ac:dyDescent="0.3">
      <c r="B532"/>
      <c r="E532"/>
      <c r="H532"/>
      <c r="K532"/>
      <c r="N532"/>
      <c r="Q532"/>
      <c r="T532"/>
      <c r="W532"/>
      <c r="Z532"/>
      <c r="AA532"/>
      <c r="AB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  <c r="FK532"/>
      <c r="FN532"/>
      <c r="FQ532"/>
      <c r="FT532"/>
      <c r="FW532"/>
      <c r="FZ532"/>
      <c r="GC532"/>
      <c r="GF532"/>
      <c r="GI532"/>
      <c r="GL532"/>
      <c r="GO532"/>
      <c r="GR532"/>
      <c r="GU532"/>
      <c r="GX532"/>
      <c r="HA532"/>
      <c r="HD532"/>
      <c r="HG532"/>
      <c r="HJ532"/>
      <c r="HM532"/>
      <c r="HP532"/>
    </row>
    <row r="533" spans="2:224" x14ac:dyDescent="0.3">
      <c r="B533"/>
      <c r="E533"/>
      <c r="H533"/>
      <c r="K533"/>
      <c r="N533"/>
      <c r="Q533"/>
      <c r="T533"/>
      <c r="W533"/>
      <c r="Z533"/>
      <c r="AA533"/>
      <c r="AB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  <c r="FK533"/>
      <c r="FN533"/>
      <c r="FQ533"/>
      <c r="FT533"/>
      <c r="FW533"/>
      <c r="FZ533"/>
      <c r="GC533"/>
      <c r="GF533"/>
      <c r="GI533"/>
      <c r="GL533"/>
      <c r="GO533"/>
      <c r="GR533"/>
      <c r="GU533"/>
      <c r="GX533"/>
      <c r="HA533"/>
      <c r="HD533"/>
      <c r="HG533"/>
      <c r="HJ533"/>
      <c r="HM533"/>
      <c r="HP533"/>
    </row>
    <row r="534" spans="2:224" x14ac:dyDescent="0.3">
      <c r="B534"/>
      <c r="E534"/>
      <c r="H534"/>
      <c r="K534"/>
      <c r="N534"/>
      <c r="Q534"/>
      <c r="T534"/>
      <c r="W534"/>
      <c r="Z534"/>
      <c r="AA534"/>
      <c r="AB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  <c r="FK534"/>
      <c r="FN534"/>
      <c r="FQ534"/>
      <c r="FT534"/>
      <c r="FW534"/>
      <c r="FZ534"/>
      <c r="GC534"/>
      <c r="GF534"/>
      <c r="GI534"/>
      <c r="GL534"/>
      <c r="GO534"/>
      <c r="GR534"/>
      <c r="GU534"/>
      <c r="GX534"/>
      <c r="HA534"/>
      <c r="HD534"/>
      <c r="HG534"/>
      <c r="HJ534"/>
      <c r="HM534"/>
      <c r="HP534"/>
    </row>
    <row r="535" spans="2:224" x14ac:dyDescent="0.3">
      <c r="B535"/>
      <c r="E535"/>
      <c r="H535"/>
      <c r="K535"/>
      <c r="N535"/>
      <c r="Q535"/>
      <c r="T535"/>
      <c r="W535"/>
      <c r="Z535"/>
      <c r="AA535"/>
      <c r="AB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  <c r="FK535"/>
      <c r="FN535"/>
      <c r="FQ535"/>
      <c r="FT535"/>
      <c r="FW535"/>
      <c r="FZ535"/>
      <c r="GC535"/>
      <c r="GF535"/>
      <c r="GI535"/>
      <c r="GL535"/>
      <c r="GO535"/>
      <c r="GR535"/>
      <c r="GU535"/>
      <c r="GX535"/>
      <c r="HA535"/>
      <c r="HD535"/>
      <c r="HG535"/>
      <c r="HJ535"/>
      <c r="HM535"/>
      <c r="HP535"/>
    </row>
    <row r="536" spans="2:224" x14ac:dyDescent="0.3">
      <c r="B536"/>
      <c r="E536"/>
      <c r="H536"/>
      <c r="K536"/>
      <c r="N536"/>
      <c r="Q536"/>
      <c r="T536"/>
      <c r="W536"/>
      <c r="Z536"/>
      <c r="AA536"/>
      <c r="AB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  <c r="FK536"/>
      <c r="FN536"/>
      <c r="FQ536"/>
      <c r="FT536"/>
      <c r="FW536"/>
      <c r="FZ536"/>
      <c r="GC536"/>
      <c r="GF536"/>
      <c r="GI536"/>
      <c r="GL536"/>
      <c r="GO536"/>
      <c r="GR536"/>
      <c r="GU536"/>
      <c r="GX536"/>
      <c r="HA536"/>
      <c r="HD536"/>
      <c r="HG536"/>
      <c r="HJ536"/>
      <c r="HM536"/>
      <c r="HP536"/>
    </row>
    <row r="537" spans="2:224" x14ac:dyDescent="0.3">
      <c r="B537"/>
      <c r="E537"/>
      <c r="H537"/>
      <c r="K537"/>
      <c r="N537"/>
      <c r="Q537"/>
      <c r="T537"/>
      <c r="W537"/>
      <c r="Z537"/>
      <c r="AA537"/>
      <c r="AB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  <c r="FK537"/>
      <c r="FN537"/>
      <c r="FQ537"/>
      <c r="FT537"/>
      <c r="FW537"/>
      <c r="FZ537"/>
      <c r="GC537"/>
      <c r="GF537"/>
      <c r="GI537"/>
      <c r="GL537"/>
      <c r="GO537"/>
      <c r="GR537"/>
      <c r="GU537"/>
      <c r="GX537"/>
      <c r="HA537"/>
      <c r="HD537"/>
      <c r="HG537"/>
      <c r="HJ537"/>
      <c r="HM537"/>
      <c r="HP537"/>
    </row>
    <row r="538" spans="2:224" x14ac:dyDescent="0.3">
      <c r="B538"/>
      <c r="E538"/>
      <c r="H538"/>
      <c r="K538"/>
      <c r="N538"/>
      <c r="Q538"/>
      <c r="T538"/>
      <c r="W538"/>
      <c r="Z538"/>
      <c r="AA538"/>
      <c r="AB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  <c r="FK538"/>
      <c r="FN538"/>
      <c r="FQ538"/>
      <c r="FT538"/>
      <c r="FW538"/>
      <c r="FZ538"/>
      <c r="GC538"/>
      <c r="GF538"/>
      <c r="GI538"/>
      <c r="GL538"/>
      <c r="GO538"/>
      <c r="GR538"/>
      <c r="GU538"/>
      <c r="GX538"/>
      <c r="HA538"/>
      <c r="HD538"/>
      <c r="HG538"/>
      <c r="HJ538"/>
      <c r="HM538"/>
      <c r="HP538"/>
    </row>
    <row r="539" spans="2:224" x14ac:dyDescent="0.3">
      <c r="B539"/>
      <c r="E539"/>
      <c r="H539"/>
      <c r="K539"/>
      <c r="N539"/>
      <c r="Q539"/>
      <c r="T539"/>
      <c r="W539"/>
      <c r="Z539"/>
      <c r="AA539"/>
      <c r="AB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  <c r="FK539"/>
      <c r="FN539"/>
      <c r="FQ539"/>
      <c r="FT539"/>
      <c r="FW539"/>
      <c r="FZ539"/>
      <c r="GC539"/>
      <c r="GF539"/>
      <c r="GI539"/>
      <c r="GL539"/>
      <c r="GO539"/>
      <c r="GR539"/>
      <c r="GU539"/>
      <c r="GX539"/>
      <c r="HA539"/>
      <c r="HD539"/>
      <c r="HG539"/>
      <c r="HJ539"/>
      <c r="HM539"/>
      <c r="HP539"/>
    </row>
    <row r="540" spans="2:224" x14ac:dyDescent="0.3">
      <c r="B540"/>
      <c r="E540"/>
      <c r="H540"/>
      <c r="K540"/>
      <c r="N540"/>
      <c r="Q540"/>
      <c r="T540"/>
      <c r="W540"/>
      <c r="Z540"/>
      <c r="AA540"/>
      <c r="AB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  <c r="FK540"/>
      <c r="FN540"/>
      <c r="FQ540"/>
      <c r="FT540"/>
      <c r="FW540"/>
      <c r="FZ540"/>
      <c r="GC540"/>
      <c r="GF540"/>
      <c r="GI540"/>
      <c r="GL540"/>
      <c r="GO540"/>
      <c r="GR540"/>
      <c r="GU540"/>
      <c r="GX540"/>
      <c r="HA540"/>
      <c r="HD540"/>
      <c r="HG540"/>
      <c r="HJ540"/>
      <c r="HM540"/>
      <c r="HP540"/>
    </row>
    <row r="541" spans="2:224" x14ac:dyDescent="0.3">
      <c r="B541"/>
      <c r="E541"/>
      <c r="H541"/>
      <c r="K541"/>
      <c r="N541"/>
      <c r="Q541"/>
      <c r="T541"/>
      <c r="W541"/>
      <c r="Z541"/>
      <c r="AA541"/>
      <c r="AB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  <c r="FK541"/>
      <c r="FN541"/>
      <c r="FQ541"/>
      <c r="FT541"/>
      <c r="FW541"/>
      <c r="FZ541"/>
      <c r="GC541"/>
      <c r="GF541"/>
      <c r="GI541"/>
      <c r="GL541"/>
      <c r="GO541"/>
      <c r="GR541"/>
      <c r="GU541"/>
      <c r="GX541"/>
      <c r="HA541"/>
      <c r="HD541"/>
      <c r="HG541"/>
      <c r="HJ541"/>
      <c r="HM541"/>
      <c r="HP541"/>
    </row>
    <row r="542" spans="2:224" x14ac:dyDescent="0.3">
      <c r="B542"/>
      <c r="E542"/>
      <c r="H542"/>
      <c r="K542"/>
      <c r="N542"/>
      <c r="Q542"/>
      <c r="T542"/>
      <c r="W542"/>
      <c r="Z542"/>
      <c r="AA542"/>
      <c r="AB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  <c r="FK542"/>
      <c r="FN542"/>
      <c r="FQ542"/>
      <c r="FT542"/>
      <c r="FW542"/>
      <c r="FZ542"/>
      <c r="GC542"/>
      <c r="GF542"/>
      <c r="GI542"/>
      <c r="GL542"/>
      <c r="GO542"/>
      <c r="GR542"/>
      <c r="GU542"/>
      <c r="GX542"/>
      <c r="HA542"/>
      <c r="HD542"/>
      <c r="HG542"/>
      <c r="HJ542"/>
      <c r="HM542"/>
      <c r="HP542"/>
    </row>
    <row r="543" spans="2:224" x14ac:dyDescent="0.3">
      <c r="B543"/>
      <c r="E543"/>
      <c r="H543"/>
      <c r="K543"/>
      <c r="N543"/>
      <c r="Q543"/>
      <c r="T543"/>
      <c r="W543"/>
      <c r="Z543"/>
      <c r="AA543"/>
      <c r="AB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  <c r="FK543"/>
      <c r="FN543"/>
      <c r="FQ543"/>
      <c r="FT543"/>
      <c r="FW543"/>
      <c r="FZ543"/>
      <c r="GC543"/>
      <c r="GF543"/>
      <c r="GI543"/>
      <c r="GL543"/>
      <c r="GO543"/>
      <c r="GR543"/>
      <c r="GU543"/>
      <c r="GX543"/>
      <c r="HA543"/>
      <c r="HD543"/>
      <c r="HG543"/>
      <c r="HJ543"/>
      <c r="HM543"/>
      <c r="HP543"/>
    </row>
    <row r="544" spans="2:224" x14ac:dyDescent="0.3">
      <c r="B544"/>
      <c r="E544"/>
      <c r="H544"/>
      <c r="K544"/>
      <c r="N544"/>
      <c r="Q544"/>
      <c r="T544"/>
      <c r="W544"/>
      <c r="Z544"/>
      <c r="AA544"/>
      <c r="AB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  <c r="FK544"/>
      <c r="FN544"/>
      <c r="FQ544"/>
      <c r="FT544"/>
      <c r="FW544"/>
      <c r="FZ544"/>
      <c r="GC544"/>
      <c r="GF544"/>
      <c r="GI544"/>
      <c r="GL544"/>
      <c r="GO544"/>
      <c r="GR544"/>
      <c r="GU544"/>
      <c r="GX544"/>
      <c r="HA544"/>
      <c r="HD544"/>
      <c r="HG544"/>
      <c r="HJ544"/>
      <c r="HM544"/>
      <c r="HP544"/>
    </row>
    <row r="545" spans="2:224" x14ac:dyDescent="0.3">
      <c r="B545"/>
      <c r="E545"/>
      <c r="H545"/>
      <c r="K545"/>
      <c r="N545"/>
      <c r="Q545"/>
      <c r="T545"/>
      <c r="W545"/>
      <c r="Z545"/>
      <c r="AA545"/>
      <c r="AB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  <c r="FK545"/>
      <c r="FN545"/>
      <c r="FQ545"/>
      <c r="FT545"/>
      <c r="FW545"/>
      <c r="FZ545"/>
      <c r="GC545"/>
      <c r="GF545"/>
      <c r="GI545"/>
      <c r="GL545"/>
      <c r="GO545"/>
      <c r="GR545"/>
      <c r="GU545"/>
      <c r="GX545"/>
      <c r="HA545"/>
      <c r="HD545"/>
      <c r="HG545"/>
      <c r="HJ545"/>
      <c r="HM545"/>
      <c r="HP545"/>
    </row>
    <row r="546" spans="2:224" x14ac:dyDescent="0.3">
      <c r="B546"/>
      <c r="E546"/>
      <c r="H546"/>
      <c r="K546"/>
      <c r="N546"/>
      <c r="Q546"/>
      <c r="T546"/>
      <c r="W546"/>
      <c r="Z546"/>
      <c r="AA546"/>
      <c r="AB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  <c r="FK546"/>
      <c r="FN546"/>
      <c r="FQ546"/>
      <c r="FT546"/>
      <c r="FW546"/>
      <c r="FZ546"/>
      <c r="GC546"/>
      <c r="GF546"/>
      <c r="GI546"/>
      <c r="GL546"/>
      <c r="GO546"/>
      <c r="GR546"/>
      <c r="GU546"/>
      <c r="GX546"/>
      <c r="HA546"/>
      <c r="HD546"/>
      <c r="HG546"/>
      <c r="HJ546"/>
      <c r="HM546"/>
      <c r="HP546"/>
    </row>
    <row r="547" spans="2:224" x14ac:dyDescent="0.3">
      <c r="B547"/>
      <c r="E547"/>
      <c r="H547"/>
      <c r="K547"/>
      <c r="N547"/>
      <c r="Q547"/>
      <c r="T547"/>
      <c r="W547"/>
      <c r="Z547"/>
      <c r="AA547"/>
      <c r="AB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  <c r="FK547"/>
      <c r="FN547"/>
      <c r="FQ547"/>
      <c r="FT547"/>
      <c r="FW547"/>
      <c r="FZ547"/>
      <c r="GC547"/>
      <c r="GF547"/>
      <c r="GI547"/>
      <c r="GL547"/>
      <c r="GO547"/>
      <c r="GR547"/>
      <c r="GU547"/>
      <c r="GX547"/>
      <c r="HA547"/>
      <c r="HD547"/>
      <c r="HG547"/>
      <c r="HJ547"/>
      <c r="HM547"/>
      <c r="HP547"/>
    </row>
    <row r="548" spans="2:224" x14ac:dyDescent="0.3">
      <c r="B548"/>
      <c r="E548"/>
      <c r="H548"/>
      <c r="K548"/>
      <c r="N548"/>
      <c r="Q548"/>
      <c r="T548"/>
      <c r="W548"/>
      <c r="Z548"/>
      <c r="AA548"/>
      <c r="AB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  <c r="FK548"/>
      <c r="FN548"/>
      <c r="FQ548"/>
      <c r="FT548"/>
      <c r="FW548"/>
      <c r="FZ548"/>
      <c r="GC548"/>
      <c r="GF548"/>
      <c r="GI548"/>
      <c r="GL548"/>
      <c r="GO548"/>
      <c r="GR548"/>
      <c r="GU548"/>
      <c r="GX548"/>
      <c r="HA548"/>
      <c r="HD548"/>
      <c r="HG548"/>
      <c r="HJ548"/>
      <c r="HM548"/>
      <c r="HP548"/>
    </row>
    <row r="549" spans="2:224" x14ac:dyDescent="0.3">
      <c r="B549"/>
      <c r="E549"/>
      <c r="H549"/>
      <c r="K549"/>
      <c r="N549"/>
      <c r="Q549"/>
      <c r="T549"/>
      <c r="W549"/>
      <c r="Z549"/>
      <c r="AA549"/>
      <c r="AB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  <c r="FK549"/>
      <c r="FN549"/>
      <c r="FQ549"/>
      <c r="FT549"/>
      <c r="FW549"/>
      <c r="FZ549"/>
      <c r="GC549"/>
      <c r="GF549"/>
      <c r="GI549"/>
      <c r="GL549"/>
      <c r="GO549"/>
      <c r="GR549"/>
      <c r="GU549"/>
      <c r="GX549"/>
      <c r="HA549"/>
      <c r="HD549"/>
      <c r="HG549"/>
      <c r="HJ549"/>
      <c r="HM549"/>
      <c r="HP549"/>
    </row>
    <row r="550" spans="2:224" x14ac:dyDescent="0.3">
      <c r="B550"/>
      <c r="E550"/>
      <c r="H550"/>
      <c r="K550"/>
      <c r="N550"/>
      <c r="Q550"/>
      <c r="T550"/>
      <c r="W550"/>
      <c r="Z550"/>
      <c r="AA550"/>
      <c r="AB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  <c r="FK550"/>
      <c r="FN550"/>
      <c r="FQ550"/>
      <c r="FT550"/>
      <c r="FW550"/>
      <c r="FZ550"/>
      <c r="GC550"/>
      <c r="GF550"/>
      <c r="GI550"/>
      <c r="GL550"/>
      <c r="GO550"/>
      <c r="GR550"/>
      <c r="GU550"/>
      <c r="GX550"/>
      <c r="HA550"/>
      <c r="HD550"/>
      <c r="HG550"/>
      <c r="HJ550"/>
      <c r="HM550"/>
      <c r="HP550"/>
    </row>
    <row r="551" spans="2:224" x14ac:dyDescent="0.3">
      <c r="B551"/>
      <c r="E551"/>
      <c r="H551"/>
      <c r="K551"/>
      <c r="N551"/>
      <c r="Q551"/>
      <c r="T551"/>
      <c r="W551"/>
      <c r="Z551"/>
      <c r="AA551"/>
      <c r="AB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  <c r="FK551"/>
      <c r="FN551"/>
      <c r="FQ551"/>
      <c r="FT551"/>
      <c r="FW551"/>
      <c r="FZ551"/>
      <c r="GC551"/>
      <c r="GF551"/>
      <c r="GI551"/>
      <c r="GL551"/>
      <c r="GO551"/>
      <c r="GR551"/>
      <c r="GU551"/>
      <c r="GX551"/>
      <c r="HA551"/>
      <c r="HD551"/>
      <c r="HG551"/>
      <c r="HJ551"/>
      <c r="HM551"/>
      <c r="HP551"/>
    </row>
    <row r="552" spans="2:224" x14ac:dyDescent="0.3">
      <c r="B552"/>
      <c r="E552"/>
      <c r="H552"/>
      <c r="K552"/>
      <c r="N552"/>
      <c r="Q552"/>
      <c r="T552"/>
      <c r="W552"/>
      <c r="Z552"/>
      <c r="AA552"/>
      <c r="AB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  <c r="FK552"/>
      <c r="FN552"/>
      <c r="FQ552"/>
      <c r="FT552"/>
      <c r="FW552"/>
      <c r="FZ552"/>
      <c r="GC552"/>
      <c r="GF552"/>
      <c r="GI552"/>
      <c r="GL552"/>
      <c r="GO552"/>
      <c r="GR552"/>
      <c r="GU552"/>
      <c r="GX552"/>
      <c r="HA552"/>
      <c r="HD552"/>
      <c r="HG552"/>
      <c r="HJ552"/>
      <c r="HM552"/>
      <c r="HP552"/>
    </row>
    <row r="553" spans="2:224" x14ac:dyDescent="0.3">
      <c r="B553"/>
      <c r="E553"/>
      <c r="H553"/>
      <c r="K553"/>
      <c r="N553"/>
      <c r="Q553"/>
      <c r="T553"/>
      <c r="W553"/>
      <c r="Z553"/>
      <c r="AA553"/>
      <c r="AB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  <c r="FK553"/>
      <c r="FN553"/>
      <c r="FQ553"/>
      <c r="FT553"/>
      <c r="FW553"/>
      <c r="FZ553"/>
      <c r="GC553"/>
      <c r="GF553"/>
      <c r="GI553"/>
      <c r="GL553"/>
      <c r="GO553"/>
      <c r="GR553"/>
      <c r="GU553"/>
      <c r="GX553"/>
      <c r="HA553"/>
      <c r="HD553"/>
      <c r="HG553"/>
      <c r="HJ553"/>
      <c r="HM553"/>
      <c r="HP553"/>
    </row>
    <row r="554" spans="2:224" x14ac:dyDescent="0.3">
      <c r="B554"/>
      <c r="E554"/>
      <c r="H554"/>
      <c r="K554"/>
      <c r="N554"/>
      <c r="Q554"/>
      <c r="T554"/>
      <c r="W554"/>
      <c r="Z554"/>
      <c r="AA554"/>
      <c r="AB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  <c r="FK554"/>
      <c r="FN554"/>
      <c r="FQ554"/>
      <c r="FT554"/>
      <c r="FW554"/>
      <c r="FZ554"/>
      <c r="GC554"/>
      <c r="GF554"/>
      <c r="GI554"/>
      <c r="GL554"/>
      <c r="GO554"/>
      <c r="GR554"/>
      <c r="GU554"/>
      <c r="GX554"/>
      <c r="HA554"/>
      <c r="HD554"/>
      <c r="HG554"/>
      <c r="HJ554"/>
      <c r="HM554"/>
      <c r="HP554"/>
    </row>
    <row r="555" spans="2:224" x14ac:dyDescent="0.3">
      <c r="B555"/>
      <c r="E555"/>
      <c r="H555"/>
      <c r="K555"/>
      <c r="N555"/>
      <c r="Q555"/>
      <c r="T555"/>
      <c r="W555"/>
      <c r="Z555"/>
      <c r="AA555"/>
      <c r="AB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  <c r="FK555"/>
      <c r="FN555"/>
      <c r="FQ555"/>
      <c r="FT555"/>
      <c r="FW555"/>
      <c r="FZ555"/>
      <c r="GC555"/>
      <c r="GF555"/>
      <c r="GI555"/>
      <c r="GL555"/>
      <c r="GO555"/>
      <c r="GR555"/>
      <c r="GU555"/>
      <c r="GX555"/>
      <c r="HA555"/>
      <c r="HD555"/>
      <c r="HG555"/>
      <c r="HJ555"/>
      <c r="HM555"/>
      <c r="HP555"/>
    </row>
    <row r="556" spans="2:224" x14ac:dyDescent="0.3">
      <c r="B556"/>
      <c r="E556"/>
      <c r="H556"/>
      <c r="K556"/>
      <c r="N556"/>
      <c r="Q556"/>
      <c r="T556"/>
      <c r="W556"/>
      <c r="Z556"/>
      <c r="AA556"/>
      <c r="AB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  <c r="FK556"/>
      <c r="FN556"/>
      <c r="FQ556"/>
      <c r="FT556"/>
      <c r="FW556"/>
      <c r="FZ556"/>
      <c r="GC556"/>
      <c r="GF556"/>
      <c r="GI556"/>
      <c r="GL556"/>
      <c r="GO556"/>
      <c r="GR556"/>
      <c r="GU556"/>
      <c r="GX556"/>
      <c r="HA556"/>
      <c r="HD556"/>
      <c r="HG556"/>
      <c r="HJ556"/>
      <c r="HM556"/>
      <c r="HP556"/>
    </row>
    <row r="557" spans="2:224" x14ac:dyDescent="0.3">
      <c r="B557"/>
      <c r="E557"/>
      <c r="H557"/>
      <c r="K557"/>
      <c r="N557"/>
      <c r="Q557"/>
      <c r="T557"/>
      <c r="W557"/>
      <c r="Z557"/>
      <c r="AA557"/>
      <c r="AB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  <c r="FK557"/>
      <c r="FN557"/>
      <c r="FQ557"/>
      <c r="FT557"/>
      <c r="FW557"/>
      <c r="FZ557"/>
      <c r="GC557"/>
      <c r="GF557"/>
      <c r="GI557"/>
      <c r="GL557"/>
      <c r="GO557"/>
      <c r="GR557"/>
      <c r="GU557"/>
      <c r="GX557"/>
      <c r="HA557"/>
      <c r="HD557"/>
      <c r="HG557"/>
      <c r="HJ557"/>
      <c r="HM557"/>
      <c r="HP557"/>
    </row>
    <row r="558" spans="2:224" x14ac:dyDescent="0.3">
      <c r="B558"/>
      <c r="E558"/>
      <c r="H558"/>
      <c r="K558"/>
      <c r="N558"/>
      <c r="Q558"/>
      <c r="T558"/>
      <c r="W558"/>
      <c r="Z558"/>
      <c r="AA558"/>
      <c r="AB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  <c r="FK558"/>
      <c r="FN558"/>
      <c r="FQ558"/>
      <c r="FT558"/>
      <c r="FW558"/>
      <c r="FZ558"/>
      <c r="GC558"/>
      <c r="GF558"/>
      <c r="GI558"/>
      <c r="GL558"/>
      <c r="GO558"/>
      <c r="GR558"/>
      <c r="GU558"/>
      <c r="GX558"/>
      <c r="HA558"/>
      <c r="HD558"/>
      <c r="HG558"/>
      <c r="HJ558"/>
      <c r="HM558"/>
      <c r="HP558"/>
    </row>
    <row r="559" spans="2:224" x14ac:dyDescent="0.3">
      <c r="B559"/>
      <c r="E559"/>
      <c r="H559"/>
      <c r="K559"/>
      <c r="N559"/>
      <c r="Q559"/>
      <c r="T559"/>
      <c r="W559"/>
      <c r="Z559"/>
      <c r="AA559"/>
      <c r="AB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  <c r="FK559"/>
      <c r="FN559"/>
      <c r="FQ559"/>
      <c r="FT559"/>
      <c r="FW559"/>
      <c r="FZ559"/>
      <c r="GC559"/>
      <c r="GF559"/>
      <c r="GI559"/>
      <c r="GL559"/>
      <c r="GO559"/>
      <c r="GR559"/>
      <c r="GU559"/>
      <c r="GX559"/>
      <c r="HA559"/>
      <c r="HD559"/>
      <c r="HG559"/>
      <c r="HJ559"/>
      <c r="HM559"/>
      <c r="HP559"/>
    </row>
    <row r="560" spans="2:224" x14ac:dyDescent="0.3">
      <c r="B560"/>
      <c r="E560"/>
      <c r="H560"/>
      <c r="K560"/>
      <c r="N560"/>
      <c r="Q560"/>
      <c r="T560"/>
      <c r="W560"/>
      <c r="Z560"/>
      <c r="AA560"/>
      <c r="AB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  <c r="FK560"/>
      <c r="FN560"/>
      <c r="FQ560"/>
      <c r="FT560"/>
      <c r="FW560"/>
      <c r="FZ560"/>
      <c r="GC560"/>
      <c r="GF560"/>
      <c r="GI560"/>
      <c r="GL560"/>
      <c r="GO560"/>
      <c r="GR560"/>
      <c r="GU560"/>
      <c r="GX560"/>
      <c r="HA560"/>
      <c r="HD560"/>
      <c r="HG560"/>
      <c r="HJ560"/>
      <c r="HM560"/>
      <c r="HP560"/>
    </row>
    <row r="561" spans="2:224" x14ac:dyDescent="0.3">
      <c r="B561"/>
      <c r="E561"/>
      <c r="H561"/>
      <c r="K561"/>
      <c r="N561"/>
      <c r="Q561"/>
      <c r="T561"/>
      <c r="W561"/>
      <c r="Z561"/>
      <c r="AA561"/>
      <c r="AB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  <c r="FK561"/>
      <c r="FN561"/>
      <c r="FQ561"/>
      <c r="FT561"/>
      <c r="FW561"/>
      <c r="FZ561"/>
      <c r="GC561"/>
      <c r="GF561"/>
      <c r="GI561"/>
      <c r="GL561"/>
      <c r="GO561"/>
      <c r="GR561"/>
      <c r="GU561"/>
      <c r="GX561"/>
      <c r="HA561"/>
      <c r="HD561"/>
      <c r="HG561"/>
      <c r="HJ561"/>
      <c r="HM561"/>
      <c r="HP561"/>
    </row>
    <row r="562" spans="2:224" x14ac:dyDescent="0.3">
      <c r="B562"/>
      <c r="E562"/>
      <c r="H562"/>
      <c r="K562"/>
      <c r="N562"/>
      <c r="Q562"/>
      <c r="T562"/>
      <c r="W562"/>
      <c r="Z562"/>
      <c r="AA562"/>
      <c r="AB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  <c r="FK562"/>
      <c r="FN562"/>
      <c r="FQ562"/>
      <c r="FT562"/>
      <c r="FW562"/>
      <c r="FZ562"/>
      <c r="GC562"/>
      <c r="GF562"/>
      <c r="GI562"/>
      <c r="GL562"/>
      <c r="GO562"/>
      <c r="GR562"/>
      <c r="GU562"/>
      <c r="GX562"/>
      <c r="HA562"/>
      <c r="HD562"/>
      <c r="HG562"/>
      <c r="HJ562"/>
      <c r="HM562"/>
      <c r="HP562"/>
    </row>
    <row r="563" spans="2:224" x14ac:dyDescent="0.3">
      <c r="B563"/>
      <c r="E563"/>
      <c r="H563"/>
      <c r="K563"/>
      <c r="N563"/>
      <c r="Q563"/>
      <c r="T563"/>
      <c r="W563"/>
      <c r="Z563"/>
      <c r="AA563"/>
      <c r="AB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  <c r="FK563"/>
      <c r="FN563"/>
      <c r="FQ563"/>
      <c r="FT563"/>
      <c r="FW563"/>
      <c r="FZ563"/>
      <c r="GC563"/>
      <c r="GF563"/>
      <c r="GI563"/>
      <c r="GL563"/>
      <c r="GO563"/>
      <c r="GR563"/>
      <c r="GU563"/>
      <c r="GX563"/>
      <c r="HA563"/>
      <c r="HD563"/>
      <c r="HG563"/>
      <c r="HJ563"/>
      <c r="HM563"/>
      <c r="HP563"/>
    </row>
    <row r="564" spans="2:224" x14ac:dyDescent="0.3">
      <c r="B564"/>
      <c r="E564"/>
      <c r="H564"/>
      <c r="K564"/>
      <c r="N564"/>
      <c r="Q564"/>
      <c r="T564"/>
      <c r="W564"/>
      <c r="Z564"/>
      <c r="AA564"/>
      <c r="AB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  <c r="FK564"/>
      <c r="FN564"/>
      <c r="FQ564"/>
      <c r="FT564"/>
      <c r="FW564"/>
      <c r="FZ564"/>
      <c r="GC564"/>
      <c r="GF564"/>
      <c r="GI564"/>
      <c r="GL564"/>
      <c r="GO564"/>
      <c r="GR564"/>
      <c r="GU564"/>
      <c r="GX564"/>
      <c r="HA564"/>
      <c r="HD564"/>
      <c r="HG564"/>
      <c r="HJ564"/>
      <c r="HM564"/>
      <c r="HP564"/>
    </row>
    <row r="565" spans="2:224" x14ac:dyDescent="0.3">
      <c r="B565"/>
      <c r="E565"/>
      <c r="H565"/>
      <c r="K565"/>
      <c r="N565"/>
      <c r="Q565"/>
      <c r="T565"/>
      <c r="W565"/>
      <c r="Z565"/>
      <c r="AA565"/>
      <c r="AB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  <c r="FK565"/>
      <c r="FN565"/>
      <c r="FQ565"/>
      <c r="FT565"/>
      <c r="FW565"/>
      <c r="FZ565"/>
      <c r="GC565"/>
      <c r="GF565"/>
      <c r="GI565"/>
      <c r="GL565"/>
      <c r="GO565"/>
      <c r="GR565"/>
      <c r="GU565"/>
      <c r="GX565"/>
      <c r="HA565"/>
      <c r="HD565"/>
      <c r="HG565"/>
      <c r="HJ565"/>
      <c r="HM565"/>
      <c r="HP565"/>
    </row>
    <row r="566" spans="2:224" x14ac:dyDescent="0.3">
      <c r="B566"/>
      <c r="E566"/>
      <c r="H566"/>
      <c r="K566"/>
      <c r="N566"/>
      <c r="Q566"/>
      <c r="T566"/>
      <c r="W566"/>
      <c r="Z566"/>
      <c r="AA566"/>
      <c r="AB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  <c r="FK566"/>
      <c r="FN566"/>
      <c r="FQ566"/>
      <c r="FT566"/>
      <c r="FW566"/>
      <c r="FZ566"/>
      <c r="GC566"/>
      <c r="GF566"/>
      <c r="GI566"/>
      <c r="GL566"/>
      <c r="GO566"/>
      <c r="GR566"/>
      <c r="GU566"/>
      <c r="GX566"/>
      <c r="HA566"/>
      <c r="HD566"/>
      <c r="HG566"/>
      <c r="HJ566"/>
      <c r="HM566"/>
      <c r="HP566"/>
    </row>
    <row r="567" spans="2:224" x14ac:dyDescent="0.3">
      <c r="B567"/>
      <c r="E567"/>
      <c r="H567"/>
      <c r="K567"/>
      <c r="N567"/>
      <c r="Q567"/>
      <c r="T567"/>
      <c r="W567"/>
      <c r="Z567"/>
      <c r="AA567"/>
      <c r="AB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  <c r="FK567"/>
      <c r="FN567"/>
      <c r="FQ567"/>
      <c r="FT567"/>
      <c r="FW567"/>
      <c r="FZ567"/>
      <c r="GC567"/>
      <c r="GF567"/>
      <c r="GI567"/>
      <c r="GL567"/>
      <c r="GO567"/>
      <c r="GR567"/>
      <c r="GU567"/>
      <c r="GX567"/>
      <c r="HA567"/>
      <c r="HD567"/>
      <c r="HG567"/>
      <c r="HJ567"/>
      <c r="HM567"/>
      <c r="HP567"/>
    </row>
    <row r="568" spans="2:224" x14ac:dyDescent="0.3">
      <c r="B568"/>
      <c r="E568"/>
      <c r="H568"/>
      <c r="K568"/>
      <c r="N568"/>
      <c r="Q568"/>
      <c r="T568"/>
      <c r="W568"/>
      <c r="Z568"/>
      <c r="AA568"/>
      <c r="AB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  <c r="FK568"/>
      <c r="FN568"/>
      <c r="FQ568"/>
      <c r="FT568"/>
      <c r="FW568"/>
      <c r="FZ568"/>
      <c r="GC568"/>
      <c r="GF568"/>
      <c r="GI568"/>
      <c r="GL568"/>
      <c r="GO568"/>
      <c r="GR568"/>
      <c r="GU568"/>
      <c r="GX568"/>
      <c r="HA568"/>
      <c r="HD568"/>
      <c r="HG568"/>
      <c r="HJ568"/>
      <c r="HM568"/>
      <c r="HP568"/>
    </row>
    <row r="569" spans="2:224" x14ac:dyDescent="0.3">
      <c r="B569"/>
      <c r="E569"/>
      <c r="H569"/>
      <c r="K569"/>
      <c r="N569"/>
      <c r="Q569"/>
      <c r="T569"/>
      <c r="W569"/>
      <c r="Z569"/>
      <c r="AA569"/>
      <c r="AB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  <c r="FK569"/>
      <c r="FN569"/>
      <c r="FQ569"/>
      <c r="FT569"/>
      <c r="FW569"/>
      <c r="FZ569"/>
      <c r="GC569"/>
      <c r="GF569"/>
      <c r="GI569"/>
      <c r="GL569"/>
      <c r="GO569"/>
      <c r="GR569"/>
      <c r="GU569"/>
      <c r="GX569"/>
      <c r="HA569"/>
      <c r="HD569"/>
      <c r="HG569"/>
      <c r="HJ569"/>
      <c r="HM569"/>
      <c r="HP569"/>
    </row>
    <row r="570" spans="2:224" x14ac:dyDescent="0.3">
      <c r="B570"/>
      <c r="E570"/>
      <c r="H570"/>
      <c r="K570"/>
      <c r="N570"/>
      <c r="Q570"/>
      <c r="T570"/>
      <c r="W570"/>
      <c r="Z570"/>
      <c r="AA570"/>
      <c r="AB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  <c r="FK570"/>
      <c r="FN570"/>
      <c r="FQ570"/>
      <c r="FT570"/>
      <c r="FW570"/>
      <c r="FZ570"/>
      <c r="GC570"/>
      <c r="GF570"/>
      <c r="GI570"/>
      <c r="GL570"/>
      <c r="GO570"/>
      <c r="GR570"/>
      <c r="GU570"/>
      <c r="GX570"/>
      <c r="HA570"/>
      <c r="HD570"/>
      <c r="HG570"/>
      <c r="HJ570"/>
      <c r="HM570"/>
      <c r="HP570"/>
    </row>
    <row r="571" spans="2:224" x14ac:dyDescent="0.3">
      <c r="B571"/>
      <c r="E571"/>
      <c r="H571"/>
      <c r="K571"/>
      <c r="N571"/>
      <c r="Q571"/>
      <c r="T571"/>
      <c r="W571"/>
      <c r="Z571"/>
      <c r="AA571"/>
      <c r="AB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  <c r="FK571"/>
      <c r="FN571"/>
      <c r="FQ571"/>
      <c r="FT571"/>
      <c r="FW571"/>
      <c r="FZ571"/>
      <c r="GC571"/>
      <c r="GF571"/>
      <c r="GI571"/>
      <c r="GL571"/>
      <c r="GO571"/>
      <c r="GR571"/>
      <c r="GU571"/>
      <c r="GX571"/>
      <c r="HA571"/>
      <c r="HD571"/>
      <c r="HG571"/>
      <c r="HJ571"/>
      <c r="HM571"/>
      <c r="HP571"/>
    </row>
    <row r="572" spans="2:224" x14ac:dyDescent="0.3">
      <c r="B572"/>
      <c r="E572"/>
      <c r="H572"/>
      <c r="K572"/>
      <c r="N572"/>
      <c r="Q572"/>
      <c r="T572"/>
      <c r="W572"/>
      <c r="Z572"/>
      <c r="AA572"/>
      <c r="AB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  <c r="FK572"/>
      <c r="FN572"/>
      <c r="FQ572"/>
      <c r="FT572"/>
      <c r="FW572"/>
      <c r="FZ572"/>
      <c r="GC572"/>
      <c r="GF572"/>
      <c r="GI572"/>
      <c r="GL572"/>
      <c r="GO572"/>
      <c r="GR572"/>
      <c r="GU572"/>
      <c r="GX572"/>
      <c r="HA572"/>
      <c r="HD572"/>
      <c r="HG572"/>
      <c r="HJ572"/>
      <c r="HM572"/>
      <c r="HP572"/>
    </row>
    <row r="573" spans="2:224" x14ac:dyDescent="0.3">
      <c r="B573"/>
      <c r="E573"/>
      <c r="H573"/>
      <c r="K573"/>
      <c r="N573"/>
      <c r="Q573"/>
      <c r="T573"/>
      <c r="W573"/>
      <c r="Z573"/>
      <c r="AA573"/>
      <c r="AB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  <c r="FK573"/>
      <c r="FN573"/>
      <c r="FQ573"/>
      <c r="FT573"/>
      <c r="FW573"/>
      <c r="FZ573"/>
      <c r="GC573"/>
      <c r="GF573"/>
      <c r="GI573"/>
      <c r="GL573"/>
      <c r="GO573"/>
      <c r="GR573"/>
      <c r="GU573"/>
      <c r="GX573"/>
      <c r="HA573"/>
      <c r="HD573"/>
      <c r="HG573"/>
      <c r="HJ573"/>
      <c r="HM573"/>
      <c r="HP573"/>
    </row>
    <row r="574" spans="2:224" x14ac:dyDescent="0.3">
      <c r="B574"/>
      <c r="E574"/>
      <c r="H574"/>
      <c r="K574"/>
      <c r="N574"/>
      <c r="Q574"/>
      <c r="T574"/>
      <c r="W574"/>
      <c r="Z574"/>
      <c r="AA574"/>
      <c r="AB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  <c r="FK574"/>
      <c r="FN574"/>
      <c r="FQ574"/>
      <c r="FT574"/>
      <c r="FW574"/>
      <c r="FZ574"/>
      <c r="GC574"/>
      <c r="GF574"/>
      <c r="GI574"/>
      <c r="GL574"/>
      <c r="GO574"/>
      <c r="GR574"/>
      <c r="GU574"/>
      <c r="GX574"/>
      <c r="HA574"/>
      <c r="HD574"/>
      <c r="HG574"/>
      <c r="HJ574"/>
      <c r="HM574"/>
      <c r="HP574"/>
    </row>
    <row r="575" spans="2:224" x14ac:dyDescent="0.3">
      <c r="B575"/>
      <c r="E575"/>
      <c r="H575"/>
      <c r="K575"/>
      <c r="N575"/>
      <c r="Q575"/>
      <c r="T575"/>
      <c r="W575"/>
      <c r="Z575"/>
      <c r="AA575"/>
      <c r="AB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  <c r="FK575"/>
      <c r="FN575"/>
      <c r="FQ575"/>
      <c r="FT575"/>
      <c r="FW575"/>
      <c r="FZ575"/>
      <c r="GC575"/>
      <c r="GF575"/>
      <c r="GI575"/>
      <c r="GL575"/>
      <c r="GO575"/>
      <c r="GR575"/>
      <c r="GU575"/>
      <c r="GX575"/>
      <c r="HA575"/>
      <c r="HD575"/>
      <c r="HG575"/>
      <c r="HJ575"/>
      <c r="HM575"/>
      <c r="HP575"/>
    </row>
    <row r="576" spans="2:224" x14ac:dyDescent="0.3">
      <c r="B576"/>
      <c r="E576"/>
      <c r="H576"/>
      <c r="K576"/>
      <c r="N576"/>
      <c r="Q576"/>
      <c r="T576"/>
      <c r="W576"/>
      <c r="Z576"/>
      <c r="AA576"/>
      <c r="AB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  <c r="FK576"/>
      <c r="FN576"/>
      <c r="FQ576"/>
      <c r="FT576"/>
      <c r="FW576"/>
      <c r="FZ576"/>
      <c r="GC576"/>
      <c r="GF576"/>
      <c r="GI576"/>
      <c r="GL576"/>
      <c r="GO576"/>
      <c r="GR576"/>
      <c r="GU576"/>
      <c r="GX576"/>
      <c r="HA576"/>
      <c r="HD576"/>
      <c r="HG576"/>
      <c r="HJ576"/>
      <c r="HM576"/>
      <c r="HP576"/>
    </row>
    <row r="577" spans="2:224" x14ac:dyDescent="0.3">
      <c r="B577"/>
      <c r="E577"/>
      <c r="H577"/>
      <c r="K577"/>
      <c r="N577"/>
      <c r="Q577"/>
      <c r="T577"/>
      <c r="W577"/>
      <c r="Z577"/>
      <c r="AA577"/>
      <c r="AB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  <c r="FK577"/>
      <c r="FN577"/>
      <c r="FQ577"/>
      <c r="FT577"/>
      <c r="FW577"/>
      <c r="FZ577"/>
      <c r="GC577"/>
      <c r="GF577"/>
      <c r="GI577"/>
      <c r="GL577"/>
      <c r="GO577"/>
      <c r="GR577"/>
      <c r="GU577"/>
      <c r="GX577"/>
      <c r="HA577"/>
      <c r="HD577"/>
      <c r="HG577"/>
      <c r="HJ577"/>
      <c r="HM577"/>
      <c r="HP577"/>
    </row>
    <row r="578" spans="2:224" x14ac:dyDescent="0.3">
      <c r="B578"/>
      <c r="E578"/>
      <c r="H578"/>
      <c r="K578"/>
      <c r="N578"/>
      <c r="Q578"/>
      <c r="T578"/>
      <c r="W578"/>
      <c r="Z578"/>
      <c r="AA578"/>
      <c r="AB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  <c r="FK578"/>
      <c r="FN578"/>
      <c r="FQ578"/>
      <c r="FT578"/>
      <c r="FW578"/>
      <c r="FZ578"/>
      <c r="GC578"/>
      <c r="GF578"/>
      <c r="GI578"/>
      <c r="GL578"/>
      <c r="GO578"/>
      <c r="GR578"/>
      <c r="GU578"/>
      <c r="GX578"/>
      <c r="HA578"/>
      <c r="HD578"/>
      <c r="HG578"/>
      <c r="HJ578"/>
      <c r="HM578"/>
      <c r="HP578"/>
    </row>
    <row r="579" spans="2:224" x14ac:dyDescent="0.3">
      <c r="B579"/>
      <c r="E579"/>
      <c r="H579"/>
      <c r="K579"/>
      <c r="N579"/>
      <c r="Q579"/>
      <c r="T579"/>
      <c r="W579"/>
      <c r="Z579"/>
      <c r="AA579"/>
      <c r="AB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  <c r="FK579"/>
      <c r="FN579"/>
      <c r="FQ579"/>
      <c r="FT579"/>
      <c r="FW579"/>
      <c r="FZ579"/>
      <c r="GC579"/>
      <c r="GF579"/>
      <c r="GI579"/>
      <c r="GL579"/>
      <c r="GO579"/>
      <c r="GR579"/>
      <c r="GU579"/>
      <c r="GX579"/>
      <c r="HA579"/>
      <c r="HD579"/>
      <c r="HG579"/>
      <c r="HJ579"/>
      <c r="HM579"/>
      <c r="HP579"/>
    </row>
    <row r="580" spans="2:224" x14ac:dyDescent="0.3">
      <c r="B580"/>
      <c r="E580"/>
      <c r="H580"/>
      <c r="K580"/>
      <c r="N580"/>
      <c r="Q580"/>
      <c r="T580"/>
      <c r="W580"/>
      <c r="Z580"/>
      <c r="AA580"/>
      <c r="AB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  <c r="FK580"/>
      <c r="FN580"/>
      <c r="FQ580"/>
      <c r="FT580"/>
      <c r="FW580"/>
      <c r="FZ580"/>
      <c r="GC580"/>
      <c r="GF580"/>
      <c r="GI580"/>
      <c r="GL580"/>
      <c r="GO580"/>
      <c r="GR580"/>
      <c r="GU580"/>
      <c r="GX580"/>
      <c r="HA580"/>
      <c r="HD580"/>
      <c r="HG580"/>
      <c r="HJ580"/>
      <c r="HM580"/>
      <c r="HP580"/>
    </row>
    <row r="581" spans="2:224" x14ac:dyDescent="0.3">
      <c r="B581"/>
      <c r="E581"/>
      <c r="H581"/>
      <c r="K581"/>
      <c r="N581"/>
      <c r="Q581"/>
      <c r="T581"/>
      <c r="W581"/>
      <c r="Z581"/>
      <c r="AA581"/>
      <c r="AB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  <c r="FK581"/>
      <c r="FN581"/>
      <c r="FQ581"/>
      <c r="FT581"/>
      <c r="FW581"/>
      <c r="FZ581"/>
      <c r="GC581"/>
      <c r="GF581"/>
      <c r="GI581"/>
      <c r="GL581"/>
      <c r="GO581"/>
      <c r="GR581"/>
      <c r="GU581"/>
      <c r="GX581"/>
      <c r="HA581"/>
      <c r="HD581"/>
      <c r="HG581"/>
      <c r="HJ581"/>
      <c r="HM581"/>
      <c r="HP581"/>
    </row>
    <row r="582" spans="2:224" x14ac:dyDescent="0.3">
      <c r="B582"/>
      <c r="E582"/>
      <c r="H582"/>
      <c r="K582"/>
      <c r="N582"/>
      <c r="Q582"/>
      <c r="T582"/>
      <c r="W582"/>
      <c r="Z582"/>
      <c r="AA582"/>
      <c r="AB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  <c r="FK582"/>
      <c r="FN582"/>
      <c r="FQ582"/>
      <c r="FT582"/>
      <c r="FW582"/>
      <c r="FZ582"/>
      <c r="GC582"/>
      <c r="GF582"/>
      <c r="GI582"/>
      <c r="GL582"/>
      <c r="GO582"/>
      <c r="GR582"/>
      <c r="GU582"/>
      <c r="GX582"/>
      <c r="HA582"/>
      <c r="HD582"/>
      <c r="HG582"/>
      <c r="HJ582"/>
      <c r="HM582"/>
      <c r="HP582"/>
    </row>
    <row r="583" spans="2:224" x14ac:dyDescent="0.3">
      <c r="B583"/>
      <c r="E583"/>
      <c r="H583"/>
      <c r="K583"/>
      <c r="N583"/>
      <c r="Q583"/>
      <c r="T583"/>
      <c r="W583"/>
      <c r="Z583"/>
      <c r="AA583"/>
      <c r="AB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  <c r="FK583"/>
      <c r="FN583"/>
      <c r="FQ583"/>
      <c r="FT583"/>
      <c r="FW583"/>
      <c r="FZ583"/>
      <c r="GC583"/>
      <c r="GF583"/>
      <c r="GI583"/>
      <c r="GL583"/>
      <c r="GO583"/>
      <c r="GR583"/>
      <c r="GU583"/>
      <c r="GX583"/>
      <c r="HA583"/>
      <c r="HD583"/>
      <c r="HG583"/>
      <c r="HJ583"/>
      <c r="HM583"/>
      <c r="HP583"/>
    </row>
    <row r="584" spans="2:224" x14ac:dyDescent="0.3">
      <c r="B584"/>
      <c r="E584"/>
      <c r="H584"/>
      <c r="K584"/>
      <c r="N584"/>
      <c r="Q584"/>
      <c r="T584"/>
      <c r="W584"/>
      <c r="Z584"/>
      <c r="AA584"/>
      <c r="AB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  <c r="FK584"/>
      <c r="FN584"/>
      <c r="FQ584"/>
      <c r="FT584"/>
      <c r="FW584"/>
      <c r="FZ584"/>
      <c r="GC584"/>
      <c r="GF584"/>
      <c r="GI584"/>
      <c r="GL584"/>
      <c r="GO584"/>
      <c r="GR584"/>
      <c r="GU584"/>
      <c r="GX584"/>
      <c r="HA584"/>
      <c r="HD584"/>
      <c r="HG584"/>
      <c r="HJ584"/>
      <c r="HM584"/>
      <c r="HP584"/>
    </row>
    <row r="585" spans="2:224" x14ac:dyDescent="0.3">
      <c r="B585"/>
      <c r="E585"/>
      <c r="H585"/>
      <c r="K585"/>
      <c r="N585"/>
      <c r="Q585"/>
      <c r="T585"/>
      <c r="W585"/>
      <c r="Z585"/>
      <c r="AA585"/>
      <c r="AB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  <c r="FK585"/>
      <c r="FN585"/>
      <c r="FQ585"/>
      <c r="FT585"/>
      <c r="FW585"/>
      <c r="FZ585"/>
      <c r="GC585"/>
      <c r="GF585"/>
      <c r="GI585"/>
      <c r="GL585"/>
      <c r="GO585"/>
      <c r="GR585"/>
      <c r="GU585"/>
      <c r="GX585"/>
      <c r="HA585"/>
      <c r="HD585"/>
      <c r="HG585"/>
      <c r="HJ585"/>
      <c r="HM585"/>
      <c r="HP585"/>
    </row>
    <row r="586" spans="2:224" x14ac:dyDescent="0.3">
      <c r="B586"/>
      <c r="E586"/>
      <c r="H586"/>
      <c r="K586"/>
      <c r="N586"/>
      <c r="Q586"/>
      <c r="T586"/>
      <c r="W586"/>
      <c r="Z586"/>
      <c r="AA586"/>
      <c r="AB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  <c r="FK586"/>
      <c r="FN586"/>
      <c r="FQ586"/>
      <c r="FT586"/>
      <c r="FW586"/>
      <c r="FZ586"/>
      <c r="GC586"/>
      <c r="GF586"/>
      <c r="GI586"/>
      <c r="GL586"/>
      <c r="GO586"/>
      <c r="GR586"/>
      <c r="GU586"/>
      <c r="GX586"/>
      <c r="HA586"/>
      <c r="HD586"/>
      <c r="HG586"/>
      <c r="HJ586"/>
      <c r="HM586"/>
      <c r="HP586"/>
    </row>
    <row r="587" spans="2:224" x14ac:dyDescent="0.3">
      <c r="B587"/>
      <c r="E587"/>
      <c r="H587"/>
      <c r="K587"/>
      <c r="N587"/>
      <c r="Q587"/>
      <c r="T587"/>
      <c r="W587"/>
      <c r="Z587"/>
      <c r="AA587"/>
      <c r="AB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  <c r="FK587"/>
      <c r="FN587"/>
      <c r="FQ587"/>
      <c r="FT587"/>
      <c r="FW587"/>
      <c r="FZ587"/>
      <c r="GC587"/>
      <c r="GF587"/>
      <c r="GI587"/>
      <c r="GL587"/>
      <c r="GO587"/>
      <c r="GR587"/>
      <c r="GU587"/>
      <c r="GX587"/>
      <c r="HA587"/>
      <c r="HD587"/>
      <c r="HG587"/>
      <c r="HJ587"/>
      <c r="HM587"/>
      <c r="HP587"/>
    </row>
    <row r="588" spans="2:224" x14ac:dyDescent="0.3">
      <c r="B588"/>
      <c r="E588"/>
      <c r="H588"/>
      <c r="K588"/>
      <c r="N588"/>
      <c r="Q588"/>
      <c r="T588"/>
      <c r="W588"/>
      <c r="Z588"/>
      <c r="AA588"/>
      <c r="AB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  <c r="FK588"/>
      <c r="FN588"/>
      <c r="FQ588"/>
      <c r="FT588"/>
      <c r="FW588"/>
      <c r="FZ588"/>
      <c r="GC588"/>
      <c r="GF588"/>
      <c r="GI588"/>
      <c r="GL588"/>
      <c r="GO588"/>
      <c r="GR588"/>
      <c r="GU588"/>
      <c r="GX588"/>
      <c r="HA588"/>
      <c r="HD588"/>
      <c r="HG588"/>
      <c r="HJ588"/>
      <c r="HM588"/>
      <c r="HP588"/>
    </row>
    <row r="589" spans="2:224" x14ac:dyDescent="0.3">
      <c r="B589"/>
      <c r="E589"/>
      <c r="H589"/>
      <c r="K589"/>
      <c r="N589"/>
      <c r="Q589"/>
      <c r="T589"/>
      <c r="W589"/>
      <c r="Z589"/>
      <c r="AA589"/>
      <c r="AB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  <c r="FK589"/>
      <c r="FN589"/>
      <c r="FQ589"/>
      <c r="FT589"/>
      <c r="FW589"/>
      <c r="FZ589"/>
      <c r="GC589"/>
      <c r="GF589"/>
      <c r="GI589"/>
      <c r="GL589"/>
      <c r="GO589"/>
      <c r="GR589"/>
      <c r="GU589"/>
      <c r="GX589"/>
      <c r="HA589"/>
      <c r="HD589"/>
      <c r="HG589"/>
      <c r="HJ589"/>
      <c r="HM589"/>
      <c r="HP589"/>
    </row>
    <row r="590" spans="2:224" x14ac:dyDescent="0.3">
      <c r="B590"/>
      <c r="E590"/>
      <c r="H590"/>
      <c r="K590"/>
      <c r="N590"/>
      <c r="Q590"/>
      <c r="T590"/>
      <c r="W590"/>
      <c r="Z590"/>
      <c r="AA590"/>
      <c r="AB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  <c r="FK590"/>
      <c r="FN590"/>
      <c r="FQ590"/>
      <c r="FT590"/>
      <c r="FW590"/>
      <c r="FZ590"/>
      <c r="GC590"/>
      <c r="GF590"/>
      <c r="GI590"/>
      <c r="GL590"/>
      <c r="GO590"/>
      <c r="GR590"/>
      <c r="GU590"/>
      <c r="GX590"/>
      <c r="HA590"/>
      <c r="HD590"/>
      <c r="HG590"/>
      <c r="HJ590"/>
      <c r="HM590"/>
      <c r="HP590"/>
    </row>
    <row r="591" spans="2:224" x14ac:dyDescent="0.3">
      <c r="B591"/>
      <c r="E591"/>
      <c r="H591"/>
      <c r="K591"/>
      <c r="N591"/>
      <c r="Q591"/>
      <c r="T591"/>
      <c r="W591"/>
      <c r="Z591"/>
      <c r="AA591"/>
      <c r="AB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  <c r="FK591"/>
      <c r="FN591"/>
      <c r="FQ591"/>
      <c r="FT591"/>
      <c r="FW591"/>
      <c r="FZ591"/>
      <c r="GC591"/>
      <c r="GF591"/>
      <c r="GI591"/>
      <c r="GL591"/>
      <c r="GO591"/>
      <c r="GR591"/>
      <c r="GU591"/>
      <c r="GX591"/>
      <c r="HA591"/>
      <c r="HD591"/>
      <c r="HG591"/>
      <c r="HJ591"/>
      <c r="HM591"/>
      <c r="HP591"/>
    </row>
    <row r="592" spans="2:224" x14ac:dyDescent="0.3">
      <c r="B592"/>
      <c r="E592"/>
      <c r="H592"/>
      <c r="K592"/>
      <c r="N592"/>
      <c r="Q592"/>
      <c r="T592"/>
      <c r="W592"/>
      <c r="Z592"/>
      <c r="AA592"/>
      <c r="AB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  <c r="FK592"/>
      <c r="FN592"/>
      <c r="FQ592"/>
      <c r="FT592"/>
      <c r="FW592"/>
      <c r="FZ592"/>
      <c r="GC592"/>
      <c r="GF592"/>
      <c r="GI592"/>
      <c r="GL592"/>
      <c r="GO592"/>
      <c r="GR592"/>
      <c r="GU592"/>
      <c r="GX592"/>
      <c r="HA592"/>
      <c r="HD592"/>
      <c r="HG592"/>
      <c r="HJ592"/>
      <c r="HM592"/>
      <c r="HP592"/>
    </row>
    <row r="593" spans="2:224" x14ac:dyDescent="0.3">
      <c r="B593"/>
      <c r="E593"/>
      <c r="H593"/>
      <c r="K593"/>
      <c r="N593"/>
      <c r="Q593"/>
      <c r="T593"/>
      <c r="W593"/>
      <c r="Z593"/>
      <c r="AA593"/>
      <c r="AB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  <c r="FK593"/>
      <c r="FN593"/>
      <c r="FQ593"/>
      <c r="FT593"/>
      <c r="FW593"/>
      <c r="FZ593"/>
      <c r="GC593"/>
      <c r="GF593"/>
      <c r="GI593"/>
      <c r="GL593"/>
      <c r="GO593"/>
      <c r="GR593"/>
      <c r="GU593"/>
      <c r="GX593"/>
      <c r="HA593"/>
      <c r="HD593"/>
      <c r="HG593"/>
      <c r="HJ593"/>
      <c r="HM593"/>
      <c r="HP593"/>
    </row>
    <row r="594" spans="2:224" x14ac:dyDescent="0.3">
      <c r="B594"/>
      <c r="E594"/>
      <c r="H594"/>
      <c r="K594"/>
      <c r="N594"/>
      <c r="Q594"/>
      <c r="T594"/>
      <c r="W594"/>
      <c r="Z594"/>
      <c r="AA594"/>
      <c r="AB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  <c r="FK594"/>
      <c r="FN594"/>
      <c r="FQ594"/>
      <c r="FT594"/>
      <c r="FW594"/>
      <c r="FZ594"/>
      <c r="GC594"/>
      <c r="GF594"/>
      <c r="GI594"/>
      <c r="GL594"/>
      <c r="GO594"/>
      <c r="GR594"/>
      <c r="GU594"/>
      <c r="GX594"/>
      <c r="HA594"/>
      <c r="HD594"/>
      <c r="HG594"/>
      <c r="HJ594"/>
      <c r="HM594"/>
      <c r="HP594"/>
    </row>
    <row r="595" spans="2:224" x14ac:dyDescent="0.3">
      <c r="B595"/>
      <c r="E595"/>
      <c r="H595"/>
      <c r="K595"/>
      <c r="N595"/>
      <c r="Q595"/>
      <c r="T595"/>
      <c r="W595"/>
      <c r="Z595"/>
      <c r="AA595"/>
      <c r="AB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  <c r="FK595"/>
      <c r="FN595"/>
      <c r="FQ595"/>
      <c r="FT595"/>
      <c r="FW595"/>
      <c r="FZ595"/>
      <c r="GC595"/>
      <c r="GF595"/>
      <c r="GI595"/>
      <c r="GL595"/>
      <c r="GO595"/>
      <c r="GR595"/>
      <c r="GU595"/>
      <c r="GX595"/>
      <c r="HA595"/>
      <c r="HD595"/>
      <c r="HG595"/>
      <c r="HJ595"/>
      <c r="HM595"/>
      <c r="HP595"/>
    </row>
    <row r="596" spans="2:224" x14ac:dyDescent="0.3">
      <c r="B596"/>
      <c r="E596"/>
      <c r="H596"/>
      <c r="K596"/>
      <c r="N596"/>
      <c r="Q596"/>
      <c r="T596"/>
      <c r="W596"/>
      <c r="Z596"/>
      <c r="AA596"/>
      <c r="AB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  <c r="FK596"/>
      <c r="FN596"/>
      <c r="FQ596"/>
      <c r="FT596"/>
      <c r="FW596"/>
      <c r="FZ596"/>
      <c r="GC596"/>
      <c r="GF596"/>
      <c r="GI596"/>
      <c r="GL596"/>
      <c r="GO596"/>
      <c r="GR596"/>
      <c r="GU596"/>
      <c r="GX596"/>
      <c r="HA596"/>
      <c r="HD596"/>
      <c r="HG596"/>
      <c r="HJ596"/>
      <c r="HM596"/>
      <c r="HP596"/>
    </row>
    <row r="597" spans="2:224" x14ac:dyDescent="0.3">
      <c r="B597"/>
      <c r="E597"/>
      <c r="H597"/>
      <c r="K597"/>
      <c r="N597"/>
      <c r="Q597"/>
      <c r="T597"/>
      <c r="W597"/>
      <c r="Z597"/>
      <c r="AA597"/>
      <c r="AB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  <c r="FK597"/>
      <c r="FN597"/>
      <c r="FQ597"/>
      <c r="FT597"/>
      <c r="FW597"/>
      <c r="FZ597"/>
      <c r="GC597"/>
      <c r="GF597"/>
      <c r="GI597"/>
      <c r="GL597"/>
      <c r="GO597"/>
      <c r="GR597"/>
      <c r="GU597"/>
      <c r="GX597"/>
      <c r="HA597"/>
      <c r="HD597"/>
      <c r="HG597"/>
      <c r="HJ597"/>
      <c r="HM597"/>
      <c r="HP597"/>
    </row>
    <row r="598" spans="2:224" x14ac:dyDescent="0.3">
      <c r="B598"/>
      <c r="E598"/>
      <c r="H598"/>
      <c r="K598"/>
      <c r="N598"/>
      <c r="Q598"/>
      <c r="T598"/>
      <c r="W598"/>
      <c r="Z598"/>
      <c r="AA598"/>
      <c r="AB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  <c r="FK598"/>
      <c r="FN598"/>
      <c r="FQ598"/>
      <c r="FT598"/>
      <c r="FW598"/>
      <c r="FZ598"/>
      <c r="GC598"/>
      <c r="GF598"/>
      <c r="GI598"/>
      <c r="GL598"/>
      <c r="GO598"/>
      <c r="GR598"/>
      <c r="GU598"/>
      <c r="GX598"/>
      <c r="HA598"/>
      <c r="HD598"/>
      <c r="HG598"/>
      <c r="HJ598"/>
      <c r="HM598"/>
      <c r="HP598"/>
    </row>
    <row r="599" spans="2:224" x14ac:dyDescent="0.3">
      <c r="B599"/>
      <c r="E599"/>
      <c r="H599"/>
      <c r="K599"/>
      <c r="N599"/>
      <c r="Q599"/>
      <c r="T599"/>
      <c r="W599"/>
      <c r="Z599"/>
      <c r="AA599"/>
      <c r="AB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  <c r="FK599"/>
      <c r="FN599"/>
      <c r="FQ599"/>
      <c r="FT599"/>
      <c r="FW599"/>
      <c r="FZ599"/>
      <c r="GC599"/>
      <c r="GF599"/>
      <c r="GI599"/>
      <c r="GL599"/>
      <c r="GO599"/>
      <c r="GR599"/>
      <c r="GU599"/>
      <c r="GX599"/>
      <c r="HA599"/>
      <c r="HD599"/>
      <c r="HG599"/>
      <c r="HJ599"/>
      <c r="HM599"/>
      <c r="HP599"/>
    </row>
    <row r="600" spans="2:224" x14ac:dyDescent="0.3">
      <c r="B600"/>
      <c r="E600"/>
      <c r="H600"/>
      <c r="K600"/>
      <c r="N600"/>
      <c r="Q600"/>
      <c r="T600"/>
      <c r="W600"/>
      <c r="Z600"/>
      <c r="AA600"/>
      <c r="AB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  <c r="FK600"/>
      <c r="FN600"/>
      <c r="FQ600"/>
      <c r="FT600"/>
      <c r="FW600"/>
      <c r="FZ600"/>
      <c r="GC600"/>
      <c r="GF600"/>
      <c r="GI600"/>
      <c r="GL600"/>
      <c r="GO600"/>
      <c r="GR600"/>
      <c r="GU600"/>
      <c r="GX600"/>
      <c r="HA600"/>
      <c r="HD600"/>
      <c r="HG600"/>
      <c r="HJ600"/>
      <c r="HM600"/>
      <c r="HP600"/>
    </row>
    <row r="601" spans="2:224" x14ac:dyDescent="0.3">
      <c r="B601"/>
      <c r="E601"/>
      <c r="H601"/>
      <c r="K601"/>
      <c r="N601"/>
      <c r="Q601"/>
      <c r="T601"/>
      <c r="W601"/>
      <c r="Z601"/>
      <c r="AA601"/>
      <c r="AB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  <c r="FK601"/>
      <c r="FN601"/>
      <c r="FQ601"/>
      <c r="FT601"/>
      <c r="FW601"/>
      <c r="FZ601"/>
      <c r="GC601"/>
      <c r="GF601"/>
      <c r="GI601"/>
      <c r="GL601"/>
      <c r="GO601"/>
      <c r="GR601"/>
      <c r="GU601"/>
      <c r="GX601"/>
      <c r="HA601"/>
      <c r="HD601"/>
      <c r="HG601"/>
      <c r="HJ601"/>
      <c r="HM601"/>
      <c r="HP601"/>
    </row>
    <row r="602" spans="2:224" x14ac:dyDescent="0.3">
      <c r="B602"/>
      <c r="E602"/>
      <c r="H602"/>
      <c r="K602"/>
      <c r="N602"/>
      <c r="Q602"/>
      <c r="T602"/>
      <c r="W602"/>
      <c r="Z602"/>
      <c r="AA602"/>
      <c r="AB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  <c r="FK602"/>
      <c r="FN602"/>
      <c r="FQ602"/>
      <c r="FT602"/>
      <c r="FW602"/>
      <c r="FZ602"/>
      <c r="GC602"/>
      <c r="GF602"/>
      <c r="GI602"/>
      <c r="GL602"/>
      <c r="GO602"/>
      <c r="GR602"/>
      <c r="GU602"/>
      <c r="GX602"/>
      <c r="HA602"/>
      <c r="HD602"/>
      <c r="HG602"/>
      <c r="HJ602"/>
      <c r="HM602"/>
      <c r="HP602"/>
    </row>
    <row r="603" spans="2:224" x14ac:dyDescent="0.3">
      <c r="B603"/>
      <c r="E603"/>
      <c r="H603"/>
      <c r="K603"/>
      <c r="N603"/>
      <c r="Q603"/>
      <c r="T603"/>
      <c r="W603"/>
      <c r="Z603"/>
      <c r="AA603"/>
      <c r="AB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  <c r="FK603"/>
      <c r="FN603"/>
      <c r="FQ603"/>
      <c r="FT603"/>
      <c r="FW603"/>
      <c r="FZ603"/>
      <c r="GC603"/>
      <c r="GF603"/>
      <c r="GI603"/>
      <c r="GL603"/>
      <c r="GO603"/>
      <c r="GR603"/>
      <c r="GU603"/>
      <c r="GX603"/>
      <c r="HA603"/>
      <c r="HD603"/>
      <c r="HG603"/>
      <c r="HJ603"/>
      <c r="HM603"/>
      <c r="HP603"/>
    </row>
    <row r="604" spans="2:224" x14ac:dyDescent="0.3">
      <c r="B604"/>
      <c r="E604"/>
      <c r="H604"/>
      <c r="K604"/>
      <c r="N604"/>
      <c r="Q604"/>
      <c r="T604"/>
      <c r="W604"/>
      <c r="Z604"/>
      <c r="AA604"/>
      <c r="AB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  <c r="FK604"/>
      <c r="FN604"/>
      <c r="FQ604"/>
      <c r="FT604"/>
      <c r="FW604"/>
      <c r="FZ604"/>
      <c r="GC604"/>
      <c r="GF604"/>
      <c r="GI604"/>
      <c r="GL604"/>
      <c r="GO604"/>
      <c r="GR604"/>
      <c r="GU604"/>
      <c r="GX604"/>
      <c r="HA604"/>
      <c r="HD604"/>
      <c r="HG604"/>
      <c r="HJ604"/>
      <c r="HM604"/>
      <c r="HP604"/>
    </row>
    <row r="605" spans="2:224" x14ac:dyDescent="0.3">
      <c r="B605"/>
      <c r="E605"/>
      <c r="H605"/>
      <c r="K605"/>
      <c r="N605"/>
      <c r="Q605"/>
      <c r="T605"/>
      <c r="W605"/>
      <c r="Z605"/>
      <c r="AA605"/>
      <c r="AB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  <c r="FK605"/>
      <c r="FN605"/>
      <c r="FQ605"/>
      <c r="FT605"/>
      <c r="FW605"/>
      <c r="FZ605"/>
      <c r="GC605"/>
      <c r="GF605"/>
      <c r="GI605"/>
      <c r="GL605"/>
      <c r="GO605"/>
      <c r="GR605"/>
      <c r="GU605"/>
      <c r="GX605"/>
      <c r="HA605"/>
      <c r="HD605"/>
      <c r="HG605"/>
      <c r="HJ605"/>
      <c r="HM605"/>
      <c r="HP605"/>
    </row>
    <row r="606" spans="2:224" x14ac:dyDescent="0.3">
      <c r="B606"/>
      <c r="E606"/>
      <c r="H606"/>
      <c r="K606"/>
      <c r="N606"/>
      <c r="Q606"/>
      <c r="T606"/>
      <c r="W606"/>
      <c r="Z606"/>
      <c r="AA606"/>
      <c r="AB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  <c r="FK606"/>
      <c r="FN606"/>
      <c r="FQ606"/>
      <c r="FT606"/>
      <c r="FW606"/>
      <c r="FZ606"/>
      <c r="GC606"/>
      <c r="GF606"/>
      <c r="GI606"/>
      <c r="GL606"/>
      <c r="GO606"/>
      <c r="GR606"/>
      <c r="GU606"/>
      <c r="GX606"/>
      <c r="HA606"/>
      <c r="HD606"/>
      <c r="HG606"/>
      <c r="HJ606"/>
      <c r="HM606"/>
      <c r="HP606"/>
    </row>
    <row r="607" spans="2:224" x14ac:dyDescent="0.3">
      <c r="B607"/>
      <c r="E607"/>
      <c r="H607"/>
      <c r="K607"/>
      <c r="N607"/>
      <c r="Q607"/>
      <c r="T607"/>
      <c r="W607"/>
      <c r="Z607"/>
      <c r="AA607"/>
      <c r="AB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  <c r="FK607"/>
      <c r="FN607"/>
      <c r="FQ607"/>
      <c r="FT607"/>
      <c r="FW607"/>
      <c r="FZ607"/>
      <c r="GC607"/>
      <c r="GF607"/>
      <c r="GI607"/>
      <c r="GL607"/>
      <c r="GO607"/>
      <c r="GR607"/>
      <c r="GU607"/>
      <c r="GX607"/>
      <c r="HA607"/>
      <c r="HD607"/>
      <c r="HG607"/>
      <c r="HJ607"/>
      <c r="HM607"/>
      <c r="HP607"/>
    </row>
    <row r="608" spans="2:224" x14ac:dyDescent="0.3">
      <c r="B608"/>
      <c r="E608"/>
      <c r="H608"/>
      <c r="K608"/>
      <c r="N608"/>
      <c r="Q608"/>
      <c r="T608"/>
      <c r="W608"/>
      <c r="Z608"/>
      <c r="AA608"/>
      <c r="AB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  <c r="FK608"/>
      <c r="FN608"/>
      <c r="FQ608"/>
      <c r="FT608"/>
      <c r="FW608"/>
      <c r="FZ608"/>
      <c r="GC608"/>
      <c r="GF608"/>
      <c r="GI608"/>
      <c r="GL608"/>
      <c r="GO608"/>
      <c r="GR608"/>
      <c r="GU608"/>
      <c r="GX608"/>
      <c r="HA608"/>
      <c r="HD608"/>
      <c r="HG608"/>
      <c r="HJ608"/>
      <c r="HM608"/>
      <c r="HP608"/>
    </row>
    <row r="609" spans="2:224" x14ac:dyDescent="0.3">
      <c r="B609"/>
      <c r="E609"/>
      <c r="H609"/>
      <c r="K609"/>
      <c r="N609"/>
      <c r="Q609"/>
      <c r="T609"/>
      <c r="W609"/>
      <c r="Z609"/>
      <c r="AA609"/>
      <c r="AB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  <c r="FK609"/>
      <c r="FN609"/>
      <c r="FQ609"/>
      <c r="FT609"/>
      <c r="FW609"/>
      <c r="FZ609"/>
      <c r="GC609"/>
      <c r="GF609"/>
      <c r="GI609"/>
      <c r="GL609"/>
      <c r="GO609"/>
      <c r="GR609"/>
      <c r="GU609"/>
      <c r="GX609"/>
      <c r="HA609"/>
      <c r="HD609"/>
      <c r="HG609"/>
      <c r="HJ609"/>
      <c r="HM609"/>
      <c r="HP609"/>
    </row>
    <row r="610" spans="2:224" x14ac:dyDescent="0.3">
      <c r="B610"/>
      <c r="E610"/>
      <c r="H610"/>
      <c r="K610"/>
      <c r="N610"/>
      <c r="Q610"/>
      <c r="T610"/>
      <c r="W610"/>
      <c r="Z610"/>
      <c r="AA610"/>
      <c r="AB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  <c r="FK610"/>
      <c r="FN610"/>
      <c r="FQ610"/>
      <c r="FT610"/>
      <c r="FW610"/>
      <c r="FZ610"/>
      <c r="GC610"/>
      <c r="GF610"/>
      <c r="GI610"/>
      <c r="GL610"/>
      <c r="GO610"/>
      <c r="GR610"/>
      <c r="GU610"/>
      <c r="GX610"/>
      <c r="HA610"/>
      <c r="HD610"/>
      <c r="HG610"/>
      <c r="HJ610"/>
      <c r="HM610"/>
      <c r="HP610"/>
    </row>
    <row r="611" spans="2:224" x14ac:dyDescent="0.3">
      <c r="B611"/>
      <c r="E611"/>
      <c r="H611"/>
      <c r="K611"/>
      <c r="N611"/>
      <c r="Q611"/>
      <c r="T611"/>
      <c r="W611"/>
      <c r="Z611"/>
      <c r="AA611"/>
      <c r="AB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  <c r="FK611"/>
      <c r="FN611"/>
      <c r="FQ611"/>
      <c r="FT611"/>
      <c r="FW611"/>
      <c r="FZ611"/>
      <c r="GC611"/>
      <c r="GF611"/>
      <c r="GI611"/>
      <c r="GL611"/>
      <c r="GO611"/>
      <c r="GR611"/>
      <c r="GU611"/>
      <c r="GX611"/>
      <c r="HA611"/>
      <c r="HD611"/>
      <c r="HG611"/>
      <c r="HJ611"/>
      <c r="HM611"/>
      <c r="HP611"/>
    </row>
    <row r="612" spans="2:224" x14ac:dyDescent="0.3">
      <c r="B612"/>
      <c r="E612"/>
      <c r="H612"/>
      <c r="K612"/>
      <c r="N612"/>
      <c r="Q612"/>
      <c r="T612"/>
      <c r="W612"/>
      <c r="Z612"/>
      <c r="AA612"/>
      <c r="AB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  <c r="FK612"/>
      <c r="FN612"/>
      <c r="FQ612"/>
      <c r="FT612"/>
      <c r="FW612"/>
      <c r="FZ612"/>
      <c r="GC612"/>
      <c r="GF612"/>
      <c r="GI612"/>
      <c r="GL612"/>
      <c r="GO612"/>
      <c r="GR612"/>
      <c r="GU612"/>
      <c r="GX612"/>
      <c r="HA612"/>
      <c r="HD612"/>
      <c r="HG612"/>
      <c r="HJ612"/>
      <c r="HM612"/>
      <c r="HP612"/>
    </row>
    <row r="613" spans="2:224" x14ac:dyDescent="0.3">
      <c r="B613"/>
      <c r="E613"/>
      <c r="H613"/>
      <c r="K613"/>
      <c r="N613"/>
      <c r="Q613"/>
      <c r="T613"/>
      <c r="W613"/>
      <c r="Z613"/>
      <c r="AA613"/>
      <c r="AB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  <c r="FK613"/>
      <c r="FN613"/>
      <c r="FQ613"/>
      <c r="FT613"/>
      <c r="FW613"/>
      <c r="FZ613"/>
      <c r="GC613"/>
      <c r="GF613"/>
      <c r="GI613"/>
      <c r="GL613"/>
      <c r="GO613"/>
      <c r="GR613"/>
      <c r="GU613"/>
      <c r="GX613"/>
      <c r="HA613"/>
      <c r="HD613"/>
      <c r="HG613"/>
      <c r="HJ613"/>
      <c r="HM613"/>
      <c r="HP613"/>
    </row>
    <row r="614" spans="2:224" x14ac:dyDescent="0.3">
      <c r="B614"/>
      <c r="E614"/>
      <c r="H614"/>
      <c r="K614"/>
      <c r="N614"/>
      <c r="Q614"/>
      <c r="T614"/>
      <c r="W614"/>
      <c r="Z614"/>
      <c r="AA614"/>
      <c r="AB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  <c r="FK614"/>
      <c r="FN614"/>
      <c r="FQ614"/>
      <c r="FT614"/>
      <c r="FW614"/>
      <c r="FZ614"/>
      <c r="GC614"/>
      <c r="GF614"/>
      <c r="GI614"/>
      <c r="GL614"/>
      <c r="GO614"/>
      <c r="GR614"/>
      <c r="GU614"/>
      <c r="GX614"/>
      <c r="HA614"/>
      <c r="HD614"/>
      <c r="HG614"/>
      <c r="HJ614"/>
      <c r="HM614"/>
      <c r="HP614"/>
    </row>
    <row r="615" spans="2:224" x14ac:dyDescent="0.3">
      <c r="B615"/>
      <c r="E615"/>
      <c r="H615"/>
      <c r="K615"/>
      <c r="N615"/>
      <c r="Q615"/>
      <c r="T615"/>
      <c r="W615"/>
      <c r="Z615"/>
      <c r="AA615"/>
      <c r="AB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  <c r="FK615"/>
      <c r="FN615"/>
      <c r="FQ615"/>
      <c r="FT615"/>
      <c r="FW615"/>
      <c r="FZ615"/>
      <c r="GC615"/>
      <c r="GF615"/>
      <c r="GI615"/>
      <c r="GL615"/>
      <c r="GO615"/>
      <c r="GR615"/>
      <c r="GU615"/>
      <c r="GX615"/>
      <c r="HA615"/>
      <c r="HD615"/>
      <c r="HG615"/>
      <c r="HJ615"/>
      <c r="HM615"/>
      <c r="HP615"/>
    </row>
    <row r="616" spans="2:224" x14ac:dyDescent="0.3">
      <c r="B616"/>
      <c r="E616"/>
      <c r="H616"/>
      <c r="K616"/>
      <c r="N616"/>
      <c r="Q616"/>
      <c r="T616"/>
      <c r="W616"/>
      <c r="Z616"/>
      <c r="AA616"/>
      <c r="AB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  <c r="FK616"/>
      <c r="FN616"/>
      <c r="FQ616"/>
      <c r="FT616"/>
      <c r="FW616"/>
      <c r="FZ616"/>
      <c r="GC616"/>
      <c r="GF616"/>
      <c r="GI616"/>
      <c r="GL616"/>
      <c r="GO616"/>
      <c r="GR616"/>
      <c r="GU616"/>
      <c r="GX616"/>
      <c r="HA616"/>
      <c r="HD616"/>
      <c r="HG616"/>
      <c r="HJ616"/>
      <c r="HM616"/>
      <c r="HP616"/>
    </row>
    <row r="617" spans="2:224" x14ac:dyDescent="0.3">
      <c r="B617"/>
      <c r="E617"/>
      <c r="H617"/>
      <c r="K617"/>
      <c r="N617"/>
      <c r="Q617"/>
      <c r="T617"/>
      <c r="W617"/>
      <c r="Z617"/>
      <c r="AA617"/>
      <c r="AB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  <c r="FK617"/>
      <c r="FN617"/>
      <c r="FQ617"/>
      <c r="FT617"/>
      <c r="FW617"/>
      <c r="FZ617"/>
      <c r="GC617"/>
      <c r="GF617"/>
      <c r="GI617"/>
      <c r="GL617"/>
      <c r="GO617"/>
      <c r="GR617"/>
      <c r="GU617"/>
      <c r="GX617"/>
      <c r="HA617"/>
      <c r="HD617"/>
      <c r="HG617"/>
      <c r="HJ617"/>
      <c r="HM617"/>
      <c r="HP617"/>
    </row>
    <row r="618" spans="2:224" x14ac:dyDescent="0.3">
      <c r="B618"/>
      <c r="E618"/>
      <c r="H618"/>
      <c r="K618"/>
      <c r="N618"/>
      <c r="Q618"/>
      <c r="T618"/>
      <c r="W618"/>
      <c r="Z618"/>
      <c r="AA618"/>
      <c r="AB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  <c r="FK618"/>
      <c r="FN618"/>
      <c r="FQ618"/>
      <c r="FT618"/>
      <c r="FW618"/>
      <c r="FZ618"/>
      <c r="GC618"/>
      <c r="GF618"/>
      <c r="GI618"/>
      <c r="GL618"/>
      <c r="GO618"/>
      <c r="GR618"/>
      <c r="GU618"/>
      <c r="GX618"/>
      <c r="HA618"/>
      <c r="HD618"/>
      <c r="HG618"/>
      <c r="HJ618"/>
      <c r="HM618"/>
      <c r="HP618"/>
    </row>
    <row r="619" spans="2:224" x14ac:dyDescent="0.3">
      <c r="B619"/>
      <c r="E619"/>
      <c r="H619"/>
      <c r="K619"/>
      <c r="N619"/>
      <c r="Q619"/>
      <c r="T619"/>
      <c r="W619"/>
      <c r="Z619"/>
      <c r="AA619"/>
      <c r="AB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  <c r="FK619"/>
      <c r="FN619"/>
      <c r="FQ619"/>
      <c r="FT619"/>
      <c r="FW619"/>
      <c r="FZ619"/>
      <c r="GC619"/>
      <c r="GF619"/>
      <c r="GI619"/>
      <c r="GL619"/>
      <c r="GO619"/>
      <c r="GR619"/>
      <c r="GU619"/>
      <c r="GX619"/>
      <c r="HA619"/>
      <c r="HD619"/>
      <c r="HG619"/>
      <c r="HJ619"/>
      <c r="HM619"/>
      <c r="HP619"/>
    </row>
    <row r="620" spans="2:224" x14ac:dyDescent="0.3">
      <c r="B620"/>
      <c r="E620"/>
      <c r="H620"/>
      <c r="K620"/>
      <c r="N620"/>
      <c r="Q620"/>
      <c r="T620"/>
      <c r="W620"/>
      <c r="Z620"/>
      <c r="AA620"/>
      <c r="AB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  <c r="FK620"/>
      <c r="FN620"/>
      <c r="FQ620"/>
      <c r="FT620"/>
      <c r="FW620"/>
      <c r="FZ620"/>
      <c r="GC620"/>
      <c r="GF620"/>
      <c r="GI620"/>
      <c r="GL620"/>
      <c r="GO620"/>
      <c r="GR620"/>
      <c r="GU620"/>
      <c r="GX620"/>
      <c r="HA620"/>
      <c r="HD620"/>
      <c r="HG620"/>
      <c r="HJ620"/>
      <c r="HM620"/>
      <c r="HP620"/>
    </row>
    <row r="621" spans="2:224" x14ac:dyDescent="0.3">
      <c r="B621"/>
      <c r="E621"/>
      <c r="H621"/>
      <c r="K621"/>
      <c r="N621"/>
      <c r="Q621"/>
      <c r="T621"/>
      <c r="W621"/>
      <c r="Z621"/>
      <c r="AA621"/>
      <c r="AB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  <c r="FK621"/>
      <c r="FN621"/>
      <c r="FQ621"/>
      <c r="FT621"/>
      <c r="FW621"/>
      <c r="FZ621"/>
      <c r="GC621"/>
      <c r="GF621"/>
      <c r="GI621"/>
      <c r="GL621"/>
      <c r="GO621"/>
      <c r="GR621"/>
      <c r="GU621"/>
      <c r="GX621"/>
      <c r="HA621"/>
      <c r="HD621"/>
      <c r="HG621"/>
      <c r="HJ621"/>
      <c r="HM621"/>
      <c r="HP621"/>
    </row>
    <row r="622" spans="2:224" x14ac:dyDescent="0.3">
      <c r="B622"/>
      <c r="E622"/>
      <c r="H622"/>
      <c r="K622"/>
      <c r="N622"/>
      <c r="Q622"/>
      <c r="T622"/>
      <c r="W622"/>
      <c r="Z622"/>
      <c r="AA622"/>
      <c r="AB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  <c r="FK622"/>
      <c r="FN622"/>
      <c r="FQ622"/>
      <c r="FT622"/>
      <c r="FW622"/>
      <c r="FZ622"/>
      <c r="GC622"/>
      <c r="GF622"/>
      <c r="GI622"/>
      <c r="GL622"/>
      <c r="GO622"/>
      <c r="GR622"/>
      <c r="GU622"/>
      <c r="GX622"/>
      <c r="HA622"/>
      <c r="HD622"/>
      <c r="HG622"/>
      <c r="HJ622"/>
      <c r="HM622"/>
      <c r="HP622"/>
    </row>
    <row r="623" spans="2:224" x14ac:dyDescent="0.3">
      <c r="B623"/>
      <c r="E623"/>
      <c r="H623"/>
      <c r="K623"/>
      <c r="N623"/>
      <c r="Q623"/>
      <c r="T623"/>
      <c r="W623"/>
      <c r="Z623"/>
      <c r="AA623"/>
      <c r="AB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  <c r="FK623"/>
      <c r="FN623"/>
      <c r="FQ623"/>
      <c r="FT623"/>
      <c r="FW623"/>
      <c r="FZ623"/>
      <c r="GC623"/>
      <c r="GF623"/>
      <c r="GI623"/>
      <c r="GL623"/>
      <c r="GO623"/>
      <c r="GR623"/>
      <c r="GU623"/>
      <c r="GX623"/>
      <c r="HA623"/>
      <c r="HD623"/>
      <c r="HG623"/>
      <c r="HJ623"/>
      <c r="HM623"/>
      <c r="HP623"/>
    </row>
    <row r="624" spans="2:224" x14ac:dyDescent="0.3">
      <c r="B624"/>
      <c r="E624"/>
      <c r="H624"/>
      <c r="K624"/>
      <c r="N624"/>
      <c r="Q624"/>
      <c r="T624"/>
      <c r="W624"/>
      <c r="Z624"/>
      <c r="AA624"/>
      <c r="AB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  <c r="FK624"/>
      <c r="FN624"/>
      <c r="FQ624"/>
      <c r="FT624"/>
      <c r="FW624"/>
      <c r="FZ624"/>
      <c r="GC624"/>
      <c r="GF624"/>
      <c r="GI624"/>
      <c r="GL624"/>
      <c r="GO624"/>
      <c r="GR624"/>
      <c r="GU624"/>
      <c r="GX624"/>
      <c r="HA624"/>
      <c r="HD624"/>
      <c r="HG624"/>
      <c r="HJ624"/>
      <c r="HM624"/>
      <c r="HP624"/>
    </row>
    <row r="625" spans="2:224" x14ac:dyDescent="0.3">
      <c r="B625"/>
      <c r="E625"/>
      <c r="H625"/>
      <c r="K625"/>
      <c r="N625"/>
      <c r="Q625"/>
      <c r="T625"/>
      <c r="W625"/>
      <c r="Z625"/>
      <c r="AA625"/>
      <c r="AB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  <c r="FK625"/>
      <c r="FN625"/>
      <c r="FQ625"/>
      <c r="FT625"/>
      <c r="FW625"/>
      <c r="FZ625"/>
      <c r="GC625"/>
      <c r="GF625"/>
      <c r="GI625"/>
      <c r="GL625"/>
      <c r="GO625"/>
      <c r="GR625"/>
      <c r="GU625"/>
      <c r="GX625"/>
      <c r="HA625"/>
      <c r="HD625"/>
      <c r="HG625"/>
      <c r="HJ625"/>
      <c r="HM625"/>
      <c r="HP625"/>
    </row>
    <row r="626" spans="2:224" x14ac:dyDescent="0.3">
      <c r="B626"/>
      <c r="E626"/>
      <c r="H626"/>
      <c r="K626"/>
      <c r="N626"/>
      <c r="Q626"/>
      <c r="T626"/>
      <c r="W626"/>
      <c r="Z626"/>
      <c r="AA626"/>
      <c r="AB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  <c r="FK626"/>
      <c r="FN626"/>
      <c r="FQ626"/>
      <c r="FT626"/>
      <c r="FW626"/>
      <c r="FZ626"/>
      <c r="GC626"/>
      <c r="GF626"/>
      <c r="GI626"/>
      <c r="GL626"/>
      <c r="GO626"/>
      <c r="GR626"/>
      <c r="GU626"/>
      <c r="GX626"/>
      <c r="HA626"/>
      <c r="HD626"/>
      <c r="HG626"/>
      <c r="HJ626"/>
      <c r="HM626"/>
      <c r="HP626"/>
    </row>
    <row r="627" spans="2:224" x14ac:dyDescent="0.3">
      <c r="B627"/>
      <c r="E627"/>
      <c r="H627"/>
      <c r="K627"/>
      <c r="N627"/>
      <c r="Q627"/>
      <c r="T627"/>
      <c r="W627"/>
      <c r="Z627"/>
      <c r="AA627"/>
      <c r="AB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  <c r="FK627"/>
      <c r="FN627"/>
      <c r="FQ627"/>
      <c r="FT627"/>
      <c r="FW627"/>
      <c r="FZ627"/>
      <c r="GC627"/>
      <c r="GF627"/>
      <c r="GI627"/>
      <c r="GL627"/>
      <c r="GO627"/>
      <c r="GR627"/>
      <c r="GU627"/>
      <c r="GX627"/>
      <c r="HA627"/>
      <c r="HD627"/>
      <c r="HG627"/>
      <c r="HJ627"/>
      <c r="HM627"/>
      <c r="HP627"/>
    </row>
    <row r="628" spans="2:224" x14ac:dyDescent="0.3">
      <c r="B628"/>
      <c r="E628"/>
      <c r="H628"/>
      <c r="K628"/>
      <c r="N628"/>
      <c r="Q628"/>
      <c r="T628"/>
      <c r="W628"/>
      <c r="Z628"/>
      <c r="AA628"/>
      <c r="AB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  <c r="FK628"/>
      <c r="FN628"/>
      <c r="FQ628"/>
      <c r="FT628"/>
      <c r="FW628"/>
      <c r="FZ628"/>
      <c r="GC628"/>
      <c r="GF628"/>
      <c r="GI628"/>
      <c r="GL628"/>
      <c r="GO628"/>
      <c r="GR628"/>
      <c r="GU628"/>
      <c r="GX628"/>
      <c r="HA628"/>
      <c r="HD628"/>
      <c r="HG628"/>
      <c r="HJ628"/>
      <c r="HM628"/>
      <c r="HP628"/>
    </row>
    <row r="629" spans="2:224" x14ac:dyDescent="0.3">
      <c r="B629"/>
      <c r="E629"/>
      <c r="H629"/>
      <c r="K629"/>
      <c r="N629"/>
      <c r="Q629"/>
      <c r="T629"/>
      <c r="W629"/>
      <c r="Z629"/>
      <c r="AA629"/>
      <c r="AB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  <c r="FK629"/>
      <c r="FN629"/>
      <c r="FQ629"/>
      <c r="FT629"/>
      <c r="FW629"/>
      <c r="FZ629"/>
      <c r="GC629"/>
      <c r="GF629"/>
      <c r="GI629"/>
      <c r="GL629"/>
      <c r="GO629"/>
      <c r="GR629"/>
      <c r="GU629"/>
      <c r="GX629"/>
      <c r="HA629"/>
      <c r="HD629"/>
      <c r="HG629"/>
      <c r="HJ629"/>
      <c r="HM629"/>
      <c r="HP629"/>
    </row>
    <row r="630" spans="2:224" x14ac:dyDescent="0.3">
      <c r="B630"/>
      <c r="E630"/>
      <c r="H630"/>
      <c r="K630"/>
      <c r="N630"/>
      <c r="Q630"/>
      <c r="T630"/>
      <c r="W630"/>
      <c r="Z630"/>
      <c r="AA630"/>
      <c r="AB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  <c r="FK630"/>
      <c r="FN630"/>
      <c r="FQ630"/>
      <c r="FT630"/>
      <c r="FW630"/>
      <c r="FZ630"/>
      <c r="GC630"/>
      <c r="GF630"/>
      <c r="GI630"/>
      <c r="GL630"/>
      <c r="GO630"/>
      <c r="GR630"/>
      <c r="GU630"/>
      <c r="GX630"/>
      <c r="HA630"/>
      <c r="HD630"/>
      <c r="HG630"/>
      <c r="HJ630"/>
      <c r="HM630"/>
      <c r="HP630"/>
    </row>
    <row r="631" spans="2:224" x14ac:dyDescent="0.3">
      <c r="B631"/>
      <c r="E631"/>
      <c r="H631"/>
      <c r="K631"/>
      <c r="N631"/>
      <c r="Q631"/>
      <c r="T631"/>
      <c r="W631"/>
      <c r="Z631"/>
      <c r="AA631"/>
      <c r="AB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  <c r="FK631"/>
      <c r="FN631"/>
      <c r="FQ631"/>
      <c r="FT631"/>
      <c r="FW631"/>
      <c r="FZ631"/>
      <c r="GC631"/>
      <c r="GF631"/>
      <c r="GI631"/>
      <c r="GL631"/>
      <c r="GO631"/>
      <c r="GR631"/>
      <c r="GU631"/>
      <c r="GX631"/>
      <c r="HA631"/>
      <c r="HD631"/>
      <c r="HG631"/>
      <c r="HJ631"/>
      <c r="HM631"/>
      <c r="HP631"/>
    </row>
    <row r="632" spans="2:224" x14ac:dyDescent="0.3">
      <c r="B632"/>
      <c r="E632"/>
      <c r="H632"/>
      <c r="K632"/>
      <c r="N632"/>
      <c r="Q632"/>
      <c r="T632"/>
      <c r="W632"/>
      <c r="Z632"/>
      <c r="AA632"/>
      <c r="AB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  <c r="FK632"/>
      <c r="FN632"/>
      <c r="FQ632"/>
      <c r="FT632"/>
      <c r="FW632"/>
      <c r="FZ632"/>
      <c r="GC632"/>
      <c r="GF632"/>
      <c r="GI632"/>
      <c r="GL632"/>
      <c r="GO632"/>
      <c r="GR632"/>
      <c r="GU632"/>
      <c r="GX632"/>
      <c r="HA632"/>
      <c r="HD632"/>
      <c r="HG632"/>
      <c r="HJ632"/>
      <c r="HM632"/>
      <c r="HP632"/>
    </row>
    <row r="633" spans="2:224" x14ac:dyDescent="0.3">
      <c r="B633"/>
      <c r="E633"/>
      <c r="H633"/>
      <c r="K633"/>
      <c r="N633"/>
      <c r="Q633"/>
      <c r="T633"/>
      <c r="W633"/>
      <c r="Z633"/>
      <c r="AA633"/>
      <c r="AB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  <c r="FK633"/>
      <c r="FN633"/>
      <c r="FQ633"/>
      <c r="FT633"/>
      <c r="FW633"/>
      <c r="FZ633"/>
      <c r="GC633"/>
      <c r="GF633"/>
      <c r="GI633"/>
      <c r="GL633"/>
      <c r="GO633"/>
      <c r="GR633"/>
      <c r="GU633"/>
      <c r="GX633"/>
      <c r="HA633"/>
      <c r="HD633"/>
      <c r="HG633"/>
      <c r="HJ633"/>
      <c r="HM633"/>
      <c r="HP633"/>
    </row>
    <row r="634" spans="2:224" x14ac:dyDescent="0.3">
      <c r="B634"/>
      <c r="E634"/>
      <c r="H634"/>
      <c r="K634"/>
      <c r="N634"/>
      <c r="Q634"/>
      <c r="T634"/>
      <c r="W634"/>
      <c r="Z634"/>
      <c r="AA634"/>
      <c r="AB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  <c r="FK634"/>
      <c r="FN634"/>
      <c r="FQ634"/>
      <c r="FT634"/>
      <c r="FW634"/>
      <c r="FZ634"/>
      <c r="GC634"/>
      <c r="GF634"/>
      <c r="GI634"/>
      <c r="GL634"/>
      <c r="GO634"/>
      <c r="GR634"/>
      <c r="GU634"/>
      <c r="GX634"/>
      <c r="HA634"/>
      <c r="HD634"/>
      <c r="HG634"/>
      <c r="HJ634"/>
      <c r="HM634"/>
      <c r="HP634"/>
    </row>
    <row r="635" spans="2:224" x14ac:dyDescent="0.3">
      <c r="B635"/>
      <c r="E635"/>
      <c r="H635"/>
      <c r="K635"/>
      <c r="N635"/>
      <c r="Q635"/>
      <c r="T635"/>
      <c r="W635"/>
      <c r="Z635"/>
      <c r="AA635"/>
      <c r="AB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  <c r="FK635"/>
      <c r="FN635"/>
      <c r="FQ635"/>
      <c r="FT635"/>
      <c r="FW635"/>
      <c r="FZ635"/>
      <c r="GC635"/>
      <c r="GF635"/>
      <c r="GI635"/>
      <c r="GL635"/>
      <c r="GO635"/>
      <c r="GR635"/>
      <c r="GU635"/>
      <c r="GX635"/>
      <c r="HA635"/>
      <c r="HD635"/>
      <c r="HG635"/>
      <c r="HJ635"/>
      <c r="HM635"/>
      <c r="HP635"/>
    </row>
    <row r="636" spans="2:224" x14ac:dyDescent="0.3">
      <c r="B636"/>
      <c r="E636"/>
      <c r="H636"/>
      <c r="K636"/>
      <c r="N636"/>
      <c r="Q636"/>
      <c r="T636"/>
      <c r="W636"/>
      <c r="Z636"/>
      <c r="AA636"/>
      <c r="AB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  <c r="FK636"/>
      <c r="FN636"/>
      <c r="FQ636"/>
      <c r="FT636"/>
      <c r="FW636"/>
      <c r="FZ636"/>
      <c r="GC636"/>
      <c r="GF636"/>
      <c r="GI636"/>
      <c r="GL636"/>
      <c r="GO636"/>
      <c r="GR636"/>
      <c r="GU636"/>
      <c r="GX636"/>
      <c r="HA636"/>
      <c r="HD636"/>
      <c r="HG636"/>
      <c r="HJ636"/>
      <c r="HM636"/>
      <c r="HP636"/>
    </row>
    <row r="637" spans="2:224" x14ac:dyDescent="0.3">
      <c r="B637"/>
      <c r="E637"/>
      <c r="H637"/>
      <c r="K637"/>
      <c r="N637"/>
      <c r="Q637"/>
      <c r="T637"/>
      <c r="W637"/>
      <c r="Z637"/>
      <c r="AA637"/>
      <c r="AB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  <c r="FK637"/>
      <c r="FN637"/>
      <c r="FQ637"/>
      <c r="FT637"/>
      <c r="FW637"/>
      <c r="FZ637"/>
      <c r="GC637"/>
      <c r="GF637"/>
      <c r="GI637"/>
      <c r="GL637"/>
      <c r="GO637"/>
      <c r="GR637"/>
      <c r="GU637"/>
      <c r="GX637"/>
      <c r="HA637"/>
      <c r="HD637"/>
      <c r="HG637"/>
      <c r="HJ637"/>
      <c r="HM637"/>
      <c r="HP637"/>
    </row>
    <row r="638" spans="2:224" x14ac:dyDescent="0.3">
      <c r="B638"/>
      <c r="E638"/>
      <c r="H638"/>
      <c r="K638"/>
      <c r="N638"/>
      <c r="Q638"/>
      <c r="T638"/>
      <c r="W638"/>
      <c r="Z638"/>
      <c r="AA638"/>
      <c r="AB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  <c r="FK638"/>
      <c r="FN638"/>
      <c r="FQ638"/>
      <c r="FT638"/>
      <c r="FW638"/>
      <c r="FZ638"/>
      <c r="GC638"/>
      <c r="GF638"/>
      <c r="GI638"/>
      <c r="GL638"/>
      <c r="GO638"/>
      <c r="GR638"/>
      <c r="GU638"/>
      <c r="GX638"/>
      <c r="HA638"/>
      <c r="HD638"/>
      <c r="HG638"/>
      <c r="HJ638"/>
      <c r="HM638"/>
      <c r="HP638"/>
    </row>
    <row r="639" spans="2:224" x14ac:dyDescent="0.3">
      <c r="B639"/>
      <c r="E639"/>
      <c r="H639"/>
      <c r="K639"/>
      <c r="N639"/>
      <c r="Q639"/>
      <c r="T639"/>
      <c r="W639"/>
      <c r="Z639"/>
      <c r="AA639"/>
      <c r="AB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  <c r="FK639"/>
      <c r="FN639"/>
      <c r="FQ639"/>
      <c r="FT639"/>
      <c r="FW639"/>
      <c r="FZ639"/>
      <c r="GC639"/>
      <c r="GF639"/>
      <c r="GI639"/>
      <c r="GL639"/>
      <c r="GO639"/>
      <c r="GR639"/>
      <c r="GU639"/>
      <c r="GX639"/>
      <c r="HA639"/>
      <c r="HD639"/>
      <c r="HG639"/>
      <c r="HJ639"/>
      <c r="HM639"/>
      <c r="HP639"/>
    </row>
    <row r="640" spans="2:224" x14ac:dyDescent="0.3">
      <c r="B640"/>
      <c r="E640"/>
      <c r="H640"/>
      <c r="K640"/>
      <c r="N640"/>
      <c r="Q640"/>
      <c r="T640"/>
      <c r="W640"/>
      <c r="Z640"/>
      <c r="AA640"/>
      <c r="AB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  <c r="FK640"/>
      <c r="FN640"/>
      <c r="FQ640"/>
      <c r="FT640"/>
      <c r="FW640"/>
      <c r="FZ640"/>
      <c r="GC640"/>
      <c r="GF640"/>
      <c r="GI640"/>
      <c r="GL640"/>
      <c r="GO640"/>
      <c r="GR640"/>
      <c r="GU640"/>
      <c r="GX640"/>
      <c r="HA640"/>
      <c r="HD640"/>
      <c r="HG640"/>
      <c r="HJ640"/>
      <c r="HM640"/>
      <c r="HP640"/>
    </row>
    <row r="641" spans="2:224" x14ac:dyDescent="0.3">
      <c r="B641"/>
      <c r="E641"/>
      <c r="H641"/>
      <c r="K641"/>
      <c r="N641"/>
      <c r="Q641"/>
      <c r="T641"/>
      <c r="W641"/>
      <c r="Z641"/>
      <c r="AA641"/>
      <c r="AB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  <c r="FK641"/>
      <c r="FN641"/>
      <c r="FQ641"/>
      <c r="FT641"/>
      <c r="FW641"/>
      <c r="FZ641"/>
      <c r="GC641"/>
      <c r="GF641"/>
      <c r="GI641"/>
      <c r="GL641"/>
      <c r="GO641"/>
      <c r="GR641"/>
      <c r="GU641"/>
      <c r="GX641"/>
      <c r="HA641"/>
      <c r="HD641"/>
      <c r="HG641"/>
      <c r="HJ641"/>
      <c r="HM641"/>
      <c r="HP641"/>
    </row>
    <row r="642" spans="2:224" x14ac:dyDescent="0.3">
      <c r="B642"/>
      <c r="E642"/>
      <c r="H642"/>
      <c r="K642"/>
      <c r="N642"/>
      <c r="Q642"/>
      <c r="T642"/>
      <c r="W642"/>
      <c r="Z642"/>
      <c r="AA642"/>
      <c r="AB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  <c r="FK642"/>
      <c r="FN642"/>
      <c r="FQ642"/>
      <c r="FT642"/>
      <c r="FW642"/>
      <c r="FZ642"/>
      <c r="GC642"/>
      <c r="GF642"/>
      <c r="GI642"/>
      <c r="GL642"/>
      <c r="GO642"/>
      <c r="GR642"/>
      <c r="GU642"/>
      <c r="GX642"/>
      <c r="HA642"/>
      <c r="HD642"/>
      <c r="HG642"/>
      <c r="HJ642"/>
      <c r="HM642"/>
      <c r="HP642"/>
    </row>
    <row r="643" spans="2:224" x14ac:dyDescent="0.3">
      <c r="B643"/>
      <c r="E643"/>
      <c r="H643"/>
      <c r="K643"/>
      <c r="N643"/>
      <c r="Q643"/>
      <c r="T643"/>
      <c r="W643"/>
      <c r="Z643"/>
      <c r="AA643"/>
      <c r="AB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  <c r="FK643"/>
      <c r="FN643"/>
      <c r="FQ643"/>
      <c r="FT643"/>
      <c r="FW643"/>
      <c r="FZ643"/>
      <c r="GC643"/>
      <c r="GF643"/>
      <c r="GI643"/>
      <c r="GL643"/>
      <c r="GO643"/>
      <c r="GR643"/>
      <c r="GU643"/>
      <c r="GX643"/>
      <c r="HA643"/>
      <c r="HD643"/>
      <c r="HG643"/>
      <c r="HJ643"/>
      <c r="HM643"/>
      <c r="HP643"/>
    </row>
    <row r="644" spans="2:224" x14ac:dyDescent="0.3">
      <c r="B644"/>
      <c r="E644"/>
      <c r="H644"/>
      <c r="K644"/>
      <c r="N644"/>
      <c r="Q644"/>
      <c r="T644"/>
      <c r="W644"/>
      <c r="Z644"/>
      <c r="AA644"/>
      <c r="AB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  <c r="FK644"/>
      <c r="FN644"/>
      <c r="FQ644"/>
      <c r="FT644"/>
      <c r="FW644"/>
      <c r="FZ644"/>
      <c r="GC644"/>
      <c r="GF644"/>
      <c r="GI644"/>
      <c r="GL644"/>
      <c r="GO644"/>
      <c r="GR644"/>
      <c r="GU644"/>
      <c r="GX644"/>
      <c r="HA644"/>
      <c r="HD644"/>
      <c r="HG644"/>
      <c r="HJ644"/>
      <c r="HM644"/>
      <c r="HP644"/>
    </row>
    <row r="645" spans="2:224" x14ac:dyDescent="0.3">
      <c r="B645"/>
      <c r="E645"/>
      <c r="H645"/>
      <c r="K645"/>
      <c r="N645"/>
      <c r="Q645"/>
      <c r="T645"/>
      <c r="W645"/>
      <c r="Z645"/>
      <c r="AA645"/>
      <c r="AB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  <c r="FK645"/>
      <c r="FN645"/>
      <c r="FQ645"/>
      <c r="FT645"/>
      <c r="FW645"/>
      <c r="FZ645"/>
      <c r="GC645"/>
      <c r="GF645"/>
      <c r="GI645"/>
      <c r="GL645"/>
      <c r="GO645"/>
      <c r="GR645"/>
      <c r="GU645"/>
      <c r="GX645"/>
      <c r="HA645"/>
      <c r="HD645"/>
      <c r="HG645"/>
      <c r="HJ645"/>
      <c r="HM645"/>
      <c r="HP645"/>
    </row>
    <row r="646" spans="2:224" x14ac:dyDescent="0.3">
      <c r="B646"/>
      <c r="E646"/>
      <c r="H646"/>
      <c r="K646"/>
      <c r="N646"/>
      <c r="Q646"/>
      <c r="T646"/>
      <c r="W646"/>
      <c r="Z646"/>
      <c r="AA646"/>
      <c r="AB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  <c r="FK646"/>
      <c r="FN646"/>
      <c r="FQ646"/>
      <c r="FT646"/>
      <c r="FW646"/>
      <c r="FZ646"/>
      <c r="GC646"/>
      <c r="GF646"/>
      <c r="GI646"/>
      <c r="GL646"/>
      <c r="GO646"/>
      <c r="GR646"/>
      <c r="GU646"/>
      <c r="GX646"/>
      <c r="HA646"/>
      <c r="HD646"/>
      <c r="HG646"/>
      <c r="HJ646"/>
      <c r="HM646"/>
      <c r="HP646"/>
    </row>
    <row r="647" spans="2:224" x14ac:dyDescent="0.3">
      <c r="B647"/>
      <c r="E647"/>
      <c r="H647"/>
      <c r="K647"/>
      <c r="N647"/>
      <c r="Q647"/>
      <c r="T647"/>
      <c r="W647"/>
      <c r="Z647"/>
      <c r="AA647"/>
      <c r="AB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  <c r="FK647"/>
      <c r="FN647"/>
      <c r="FQ647"/>
      <c r="FT647"/>
      <c r="FW647"/>
      <c r="FZ647"/>
      <c r="GC647"/>
      <c r="GF647"/>
      <c r="GI647"/>
      <c r="GL647"/>
      <c r="GO647"/>
      <c r="GR647"/>
      <c r="GU647"/>
      <c r="GX647"/>
      <c r="HA647"/>
      <c r="HD647"/>
      <c r="HG647"/>
      <c r="HJ647"/>
      <c r="HM647"/>
      <c r="HP647"/>
    </row>
    <row r="648" spans="2:224" x14ac:dyDescent="0.3">
      <c r="B648"/>
      <c r="E648"/>
      <c r="H648"/>
      <c r="K648"/>
      <c r="N648"/>
      <c r="Q648"/>
      <c r="T648"/>
      <c r="W648"/>
      <c r="Z648"/>
      <c r="AA648"/>
      <c r="AB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  <c r="FK648"/>
      <c r="FN648"/>
      <c r="FQ648"/>
      <c r="FT648"/>
      <c r="FW648"/>
      <c r="FZ648"/>
      <c r="GC648"/>
      <c r="GF648"/>
      <c r="GI648"/>
      <c r="GL648"/>
      <c r="GO648"/>
      <c r="GR648"/>
      <c r="GU648"/>
      <c r="GX648"/>
      <c r="HA648"/>
      <c r="HD648"/>
      <c r="HG648"/>
      <c r="HJ648"/>
      <c r="HM648"/>
      <c r="HP648"/>
    </row>
    <row r="649" spans="2:224" x14ac:dyDescent="0.3">
      <c r="B649"/>
      <c r="E649"/>
      <c r="H649"/>
      <c r="K649"/>
      <c r="N649"/>
      <c r="Q649"/>
      <c r="T649"/>
      <c r="W649"/>
      <c r="Z649"/>
      <c r="AA649"/>
      <c r="AB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  <c r="FK649"/>
      <c r="FN649"/>
      <c r="FQ649"/>
      <c r="FT649"/>
      <c r="FW649"/>
      <c r="FZ649"/>
      <c r="GC649"/>
      <c r="GF649"/>
      <c r="GI649"/>
      <c r="GL649"/>
      <c r="GO649"/>
      <c r="GR649"/>
      <c r="GU649"/>
      <c r="GX649"/>
      <c r="HA649"/>
      <c r="HD649"/>
      <c r="HG649"/>
      <c r="HJ649"/>
      <c r="HM649"/>
      <c r="HP649"/>
    </row>
    <row r="650" spans="2:224" x14ac:dyDescent="0.3">
      <c r="B650"/>
      <c r="E650"/>
      <c r="H650"/>
      <c r="K650"/>
      <c r="N650"/>
      <c r="Q650"/>
      <c r="T650"/>
      <c r="W650"/>
      <c r="Z650"/>
      <c r="AA650"/>
      <c r="AB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  <c r="FK650"/>
      <c r="FN650"/>
      <c r="FQ650"/>
      <c r="FT650"/>
      <c r="FW650"/>
      <c r="FZ650"/>
      <c r="GC650"/>
      <c r="GF650"/>
      <c r="GI650"/>
      <c r="GL650"/>
      <c r="GO650"/>
      <c r="GR650"/>
      <c r="GU650"/>
      <c r="GX650"/>
      <c r="HA650"/>
      <c r="HD650"/>
      <c r="HG650"/>
      <c r="HJ650"/>
      <c r="HM650"/>
      <c r="HP650"/>
    </row>
    <row r="651" spans="2:224" x14ac:dyDescent="0.3">
      <c r="B651"/>
      <c r="E651"/>
      <c r="H651"/>
      <c r="K651"/>
      <c r="N651"/>
      <c r="Q651"/>
      <c r="T651"/>
      <c r="W651"/>
      <c r="Z651"/>
      <c r="AA651"/>
      <c r="AB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  <c r="FK651"/>
      <c r="FN651"/>
      <c r="FQ651"/>
      <c r="FT651"/>
      <c r="FW651"/>
      <c r="FZ651"/>
      <c r="GC651"/>
      <c r="GF651"/>
      <c r="GI651"/>
      <c r="GL651"/>
      <c r="GO651"/>
      <c r="GR651"/>
      <c r="GU651"/>
      <c r="GX651"/>
      <c r="HA651"/>
      <c r="HD651"/>
      <c r="HG651"/>
      <c r="HJ651"/>
      <c r="HM651"/>
      <c r="HP651"/>
    </row>
    <row r="652" spans="2:224" x14ac:dyDescent="0.3">
      <c r="B652"/>
      <c r="E652"/>
      <c r="H652"/>
      <c r="K652"/>
      <c r="N652"/>
      <c r="Q652"/>
      <c r="T652"/>
      <c r="W652"/>
      <c r="Z652"/>
      <c r="AA652"/>
      <c r="AB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  <c r="FK652"/>
      <c r="FN652"/>
      <c r="FQ652"/>
      <c r="FT652"/>
      <c r="FW652"/>
      <c r="FZ652"/>
      <c r="GC652"/>
      <c r="GF652"/>
      <c r="GI652"/>
      <c r="GL652"/>
      <c r="GO652"/>
      <c r="GR652"/>
      <c r="GU652"/>
      <c r="GX652"/>
      <c r="HA652"/>
      <c r="HD652"/>
      <c r="HG652"/>
      <c r="HJ652"/>
      <c r="HM652"/>
      <c r="HP652"/>
    </row>
    <row r="653" spans="2:224" x14ac:dyDescent="0.3">
      <c r="B653"/>
      <c r="E653"/>
      <c r="H653"/>
      <c r="K653"/>
      <c r="N653"/>
      <c r="Q653"/>
      <c r="T653"/>
      <c r="W653"/>
      <c r="Z653"/>
      <c r="AA653"/>
      <c r="AB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  <c r="FK653"/>
      <c r="FN653"/>
      <c r="FQ653"/>
      <c r="FT653"/>
      <c r="FW653"/>
      <c r="FZ653"/>
      <c r="GC653"/>
      <c r="GF653"/>
      <c r="GI653"/>
      <c r="GL653"/>
      <c r="GO653"/>
      <c r="GR653"/>
      <c r="GU653"/>
      <c r="GX653"/>
      <c r="HA653"/>
      <c r="HD653"/>
      <c r="HG653"/>
      <c r="HJ653"/>
      <c r="HM653"/>
      <c r="HP653"/>
    </row>
    <row r="654" spans="2:224" x14ac:dyDescent="0.3">
      <c r="B654"/>
      <c r="E654"/>
      <c r="H654"/>
      <c r="K654"/>
      <c r="N654"/>
      <c r="Q654"/>
      <c r="T654"/>
      <c r="W654"/>
      <c r="Z654"/>
      <c r="AA654"/>
      <c r="AB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  <c r="FK654"/>
      <c r="FN654"/>
      <c r="FQ654"/>
      <c r="FT654"/>
      <c r="FW654"/>
      <c r="FZ654"/>
      <c r="GC654"/>
      <c r="GF654"/>
      <c r="GI654"/>
      <c r="GL654"/>
      <c r="GO654"/>
      <c r="GR654"/>
      <c r="GU654"/>
      <c r="GX654"/>
      <c r="HA654"/>
      <c r="HD654"/>
      <c r="HG654"/>
      <c r="HJ654"/>
      <c r="HM654"/>
      <c r="HP654"/>
    </row>
    <row r="655" spans="2:224" x14ac:dyDescent="0.3">
      <c r="B655"/>
      <c r="E655"/>
      <c r="H655"/>
      <c r="K655"/>
      <c r="N655"/>
      <c r="Q655"/>
      <c r="T655"/>
      <c r="W655"/>
      <c r="Z655"/>
      <c r="AA655"/>
      <c r="AB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  <c r="FK655"/>
      <c r="FN655"/>
      <c r="FQ655"/>
      <c r="FT655"/>
      <c r="FW655"/>
      <c r="FZ655"/>
      <c r="GC655"/>
      <c r="GF655"/>
      <c r="GI655"/>
      <c r="GL655"/>
      <c r="GO655"/>
      <c r="GR655"/>
      <c r="GU655"/>
      <c r="GX655"/>
      <c r="HA655"/>
      <c r="HD655"/>
      <c r="HG655"/>
      <c r="HJ655"/>
      <c r="HM655"/>
      <c r="HP655"/>
    </row>
    <row r="656" spans="2:224" x14ac:dyDescent="0.3">
      <c r="B656"/>
      <c r="E656"/>
      <c r="H656"/>
      <c r="K656"/>
      <c r="N656"/>
      <c r="Q656"/>
      <c r="T656"/>
      <c r="W656"/>
      <c r="Z656"/>
      <c r="AA656"/>
      <c r="AB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  <c r="FK656"/>
      <c r="FN656"/>
      <c r="FQ656"/>
      <c r="FT656"/>
      <c r="FW656"/>
      <c r="FZ656"/>
      <c r="GC656"/>
      <c r="GF656"/>
      <c r="GI656"/>
      <c r="GL656"/>
      <c r="GO656"/>
      <c r="GR656"/>
      <c r="GU656"/>
      <c r="GX656"/>
      <c r="HA656"/>
      <c r="HD656"/>
      <c r="HG656"/>
      <c r="HJ656"/>
      <c r="HM656"/>
      <c r="HP656"/>
    </row>
    <row r="657" spans="2:224" x14ac:dyDescent="0.3">
      <c r="B657"/>
      <c r="E657"/>
      <c r="H657"/>
      <c r="K657"/>
      <c r="N657"/>
      <c r="Q657"/>
      <c r="T657"/>
      <c r="W657"/>
      <c r="Z657"/>
      <c r="AA657"/>
      <c r="AB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  <c r="FK657"/>
      <c r="FN657"/>
      <c r="FQ657"/>
      <c r="FT657"/>
      <c r="FW657"/>
      <c r="FZ657"/>
      <c r="GC657"/>
      <c r="GF657"/>
      <c r="GI657"/>
      <c r="GL657"/>
      <c r="GO657"/>
      <c r="GR657"/>
      <c r="GU657"/>
      <c r="GX657"/>
      <c r="HA657"/>
      <c r="HD657"/>
      <c r="HG657"/>
      <c r="HJ657"/>
      <c r="HM657"/>
      <c r="HP657"/>
    </row>
    <row r="658" spans="2:224" x14ac:dyDescent="0.3">
      <c r="B658"/>
      <c r="E658"/>
      <c r="H658"/>
      <c r="K658"/>
      <c r="N658"/>
      <c r="Q658"/>
      <c r="T658"/>
      <c r="W658"/>
      <c r="Z658"/>
      <c r="AA658"/>
      <c r="AB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  <c r="FK658"/>
      <c r="FN658"/>
      <c r="FQ658"/>
      <c r="FT658"/>
      <c r="FW658"/>
      <c r="FZ658"/>
      <c r="GC658"/>
      <c r="GF658"/>
      <c r="GI658"/>
      <c r="GL658"/>
      <c r="GO658"/>
      <c r="GR658"/>
      <c r="GU658"/>
      <c r="GX658"/>
      <c r="HA658"/>
      <c r="HD658"/>
      <c r="HG658"/>
      <c r="HJ658"/>
      <c r="HM658"/>
      <c r="HP658"/>
    </row>
    <row r="659" spans="2:224" x14ac:dyDescent="0.3">
      <c r="B659"/>
      <c r="E659"/>
      <c r="H659"/>
      <c r="K659"/>
      <c r="N659"/>
      <c r="Q659"/>
      <c r="T659"/>
      <c r="W659"/>
      <c r="Z659"/>
      <c r="AA659"/>
      <c r="AB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  <c r="FK659"/>
      <c r="FN659"/>
      <c r="FQ659"/>
      <c r="FT659"/>
      <c r="FW659"/>
      <c r="FZ659"/>
      <c r="GC659"/>
      <c r="GF659"/>
      <c r="GI659"/>
      <c r="GL659"/>
      <c r="GO659"/>
      <c r="GR659"/>
      <c r="GU659"/>
      <c r="GX659"/>
      <c r="HA659"/>
      <c r="HD659"/>
      <c r="HG659"/>
      <c r="HJ659"/>
      <c r="HM659"/>
      <c r="HP659"/>
    </row>
    <row r="660" spans="2:224" x14ac:dyDescent="0.3">
      <c r="B660"/>
      <c r="E660"/>
      <c r="H660"/>
      <c r="K660"/>
      <c r="N660"/>
      <c r="Q660"/>
      <c r="T660"/>
      <c r="W660"/>
      <c r="Z660"/>
      <c r="AA660"/>
      <c r="AB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  <c r="FK660"/>
      <c r="FN660"/>
      <c r="FQ660"/>
      <c r="FT660"/>
      <c r="FW660"/>
      <c r="FZ660"/>
      <c r="GC660"/>
      <c r="GF660"/>
      <c r="GI660"/>
      <c r="GL660"/>
      <c r="GO660"/>
      <c r="GR660"/>
      <c r="GU660"/>
      <c r="GX660"/>
      <c r="HA660"/>
      <c r="HD660"/>
      <c r="HG660"/>
      <c r="HJ660"/>
      <c r="HM660"/>
      <c r="HP660"/>
    </row>
    <row r="661" spans="2:224" x14ac:dyDescent="0.3">
      <c r="B661"/>
      <c r="E661"/>
      <c r="H661"/>
      <c r="K661"/>
      <c r="N661"/>
      <c r="Q661"/>
      <c r="T661"/>
      <c r="W661"/>
      <c r="Z661"/>
      <c r="AA661"/>
      <c r="AB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  <c r="FK661"/>
      <c r="FN661"/>
      <c r="FQ661"/>
      <c r="FT661"/>
      <c r="FW661"/>
      <c r="FZ661"/>
      <c r="GC661"/>
      <c r="GF661"/>
      <c r="GI661"/>
      <c r="GL661"/>
      <c r="GO661"/>
      <c r="GR661"/>
      <c r="GU661"/>
      <c r="GX661"/>
      <c r="HA661"/>
      <c r="HD661"/>
      <c r="HG661"/>
      <c r="HJ661"/>
      <c r="HM661"/>
      <c r="HP661"/>
    </row>
    <row r="662" spans="2:224" x14ac:dyDescent="0.3">
      <c r="B662"/>
      <c r="E662"/>
      <c r="H662"/>
      <c r="K662"/>
      <c r="N662"/>
      <c r="Q662"/>
      <c r="T662"/>
      <c r="W662"/>
      <c r="Z662"/>
      <c r="AA662"/>
      <c r="AB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  <c r="FK662"/>
      <c r="FN662"/>
      <c r="FQ662"/>
      <c r="FT662"/>
      <c r="FW662"/>
      <c r="FZ662"/>
      <c r="GC662"/>
      <c r="GF662"/>
      <c r="GI662"/>
      <c r="GL662"/>
      <c r="GO662"/>
      <c r="GR662"/>
      <c r="GU662"/>
      <c r="GX662"/>
      <c r="HA662"/>
      <c r="HD662"/>
      <c r="HG662"/>
      <c r="HJ662"/>
      <c r="HM662"/>
      <c r="HP662"/>
    </row>
    <row r="663" spans="2:224" x14ac:dyDescent="0.3">
      <c r="B663"/>
      <c r="E663"/>
      <c r="H663"/>
      <c r="K663"/>
      <c r="N663"/>
      <c r="Q663"/>
      <c r="T663"/>
      <c r="W663"/>
      <c r="Z663"/>
      <c r="AA663"/>
      <c r="AB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  <c r="FK663"/>
      <c r="FN663"/>
      <c r="FQ663"/>
      <c r="FT663"/>
      <c r="FW663"/>
      <c r="FZ663"/>
      <c r="GC663"/>
      <c r="GF663"/>
      <c r="GI663"/>
      <c r="GL663"/>
      <c r="GO663"/>
      <c r="GR663"/>
      <c r="GU663"/>
      <c r="GX663"/>
      <c r="HA663"/>
      <c r="HD663"/>
      <c r="HG663"/>
      <c r="HJ663"/>
      <c r="HM663"/>
      <c r="HP663"/>
    </row>
    <row r="664" spans="2:224" x14ac:dyDescent="0.3">
      <c r="B664"/>
      <c r="E664"/>
      <c r="H664"/>
      <c r="K664"/>
      <c r="N664"/>
      <c r="Q664"/>
      <c r="T664"/>
      <c r="W664"/>
      <c r="Z664"/>
      <c r="AA664"/>
      <c r="AB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  <c r="FK664"/>
      <c r="FN664"/>
      <c r="FQ664"/>
      <c r="FT664"/>
      <c r="FW664"/>
      <c r="FZ664"/>
      <c r="GC664"/>
      <c r="GF664"/>
      <c r="GI664"/>
      <c r="GL664"/>
      <c r="GO664"/>
      <c r="GR664"/>
      <c r="GU664"/>
      <c r="GX664"/>
      <c r="HA664"/>
      <c r="HD664"/>
      <c r="HG664"/>
      <c r="HJ664"/>
      <c r="HM664"/>
      <c r="HP664"/>
    </row>
    <row r="665" spans="2:224" x14ac:dyDescent="0.3">
      <c r="B665"/>
      <c r="E665"/>
      <c r="H665"/>
      <c r="K665"/>
      <c r="N665"/>
      <c r="Q665"/>
      <c r="T665"/>
      <c r="W665"/>
      <c r="Z665"/>
      <c r="AA665"/>
      <c r="AB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  <c r="FK665"/>
      <c r="FN665"/>
      <c r="FQ665"/>
      <c r="FT665"/>
      <c r="FW665"/>
      <c r="FZ665"/>
      <c r="GC665"/>
      <c r="GF665"/>
      <c r="GI665"/>
      <c r="GL665"/>
      <c r="GO665"/>
      <c r="GR665"/>
      <c r="GU665"/>
      <c r="GX665"/>
      <c r="HA665"/>
      <c r="HD665"/>
      <c r="HG665"/>
      <c r="HJ665"/>
      <c r="HM665"/>
      <c r="HP665"/>
    </row>
    <row r="666" spans="2:224" x14ac:dyDescent="0.3">
      <c r="B666"/>
      <c r="E666"/>
      <c r="H666"/>
      <c r="K666"/>
      <c r="N666"/>
      <c r="Q666"/>
      <c r="T666"/>
      <c r="W666"/>
      <c r="Z666"/>
      <c r="AA666"/>
      <c r="AB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  <c r="FK666"/>
      <c r="FN666"/>
      <c r="FQ666"/>
      <c r="FT666"/>
      <c r="FW666"/>
      <c r="FZ666"/>
      <c r="GC666"/>
      <c r="GF666"/>
      <c r="GI666"/>
      <c r="GL666"/>
      <c r="GO666"/>
      <c r="GR666"/>
      <c r="GU666"/>
      <c r="GX666"/>
      <c r="HA666"/>
      <c r="HD666"/>
      <c r="HG666"/>
      <c r="HJ666"/>
      <c r="HM666"/>
      <c r="HP666"/>
    </row>
    <row r="667" spans="2:224" x14ac:dyDescent="0.3">
      <c r="B667"/>
      <c r="E667"/>
      <c r="H667"/>
      <c r="K667"/>
      <c r="N667"/>
      <c r="Q667"/>
      <c r="T667"/>
      <c r="W667"/>
      <c r="Z667"/>
      <c r="AA667"/>
      <c r="AB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  <c r="FK667"/>
      <c r="FN667"/>
      <c r="FQ667"/>
      <c r="FT667"/>
      <c r="FW667"/>
      <c r="FZ667"/>
      <c r="GC667"/>
      <c r="GF667"/>
      <c r="GI667"/>
      <c r="GL667"/>
      <c r="GO667"/>
      <c r="GR667"/>
      <c r="GU667"/>
      <c r="GX667"/>
      <c r="HA667"/>
      <c r="HD667"/>
      <c r="HG667"/>
      <c r="HJ667"/>
      <c r="HM667"/>
      <c r="HP667"/>
    </row>
    <row r="668" spans="2:224" x14ac:dyDescent="0.3">
      <c r="B668"/>
      <c r="E668"/>
      <c r="H668"/>
      <c r="K668"/>
      <c r="N668"/>
      <c r="Q668"/>
      <c r="T668"/>
      <c r="W668"/>
      <c r="Z668"/>
      <c r="AA668"/>
      <c r="AB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  <c r="FK668"/>
      <c r="FN668"/>
      <c r="FQ668"/>
      <c r="FT668"/>
      <c r="FW668"/>
      <c r="FZ668"/>
      <c r="GC668"/>
      <c r="GF668"/>
      <c r="GI668"/>
      <c r="GL668"/>
      <c r="GO668"/>
      <c r="GR668"/>
      <c r="GU668"/>
      <c r="GX668"/>
      <c r="HA668"/>
      <c r="HD668"/>
      <c r="HG668"/>
      <c r="HJ668"/>
      <c r="HM668"/>
      <c r="HP668"/>
    </row>
    <row r="669" spans="2:224" x14ac:dyDescent="0.3">
      <c r="B669"/>
      <c r="E669"/>
      <c r="H669"/>
      <c r="K669"/>
      <c r="N669"/>
      <c r="Q669"/>
      <c r="T669"/>
      <c r="W669"/>
      <c r="Z669"/>
      <c r="AA669"/>
      <c r="AB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  <c r="FK669"/>
      <c r="FN669"/>
      <c r="FQ669"/>
      <c r="FT669"/>
      <c r="FW669"/>
      <c r="FZ669"/>
      <c r="GC669"/>
      <c r="GF669"/>
      <c r="GI669"/>
      <c r="GL669"/>
      <c r="GO669"/>
      <c r="GR669"/>
      <c r="GU669"/>
      <c r="GX669"/>
      <c r="HA669"/>
      <c r="HD669"/>
      <c r="HG669"/>
      <c r="HJ669"/>
      <c r="HM669"/>
      <c r="HP669"/>
    </row>
    <row r="670" spans="2:224" x14ac:dyDescent="0.3">
      <c r="B670"/>
      <c r="E670"/>
      <c r="H670"/>
      <c r="K670"/>
      <c r="N670"/>
      <c r="Q670"/>
      <c r="T670"/>
      <c r="W670"/>
      <c r="Z670"/>
      <c r="AA670"/>
      <c r="AB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  <c r="FK670"/>
      <c r="FN670"/>
      <c r="FQ670"/>
      <c r="FT670"/>
      <c r="FW670"/>
      <c r="FZ670"/>
      <c r="GC670"/>
      <c r="GF670"/>
      <c r="GI670"/>
      <c r="GL670"/>
      <c r="GO670"/>
      <c r="GR670"/>
      <c r="GU670"/>
      <c r="GX670"/>
      <c r="HA670"/>
      <c r="HD670"/>
      <c r="HG670"/>
      <c r="HJ670"/>
      <c r="HM670"/>
      <c r="HP670"/>
    </row>
    <row r="671" spans="2:224" x14ac:dyDescent="0.3">
      <c r="B671"/>
      <c r="E671"/>
      <c r="H671"/>
      <c r="K671"/>
      <c r="N671"/>
      <c r="Q671"/>
      <c r="T671"/>
      <c r="W671"/>
      <c r="Z671"/>
      <c r="AA671"/>
      <c r="AB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  <c r="FK671"/>
      <c r="FN671"/>
      <c r="FQ671"/>
      <c r="FT671"/>
      <c r="FW671"/>
      <c r="FZ671"/>
      <c r="GC671"/>
      <c r="GF671"/>
      <c r="GI671"/>
      <c r="GL671"/>
      <c r="GO671"/>
      <c r="GR671"/>
      <c r="GU671"/>
      <c r="GX671"/>
      <c r="HA671"/>
      <c r="HD671"/>
      <c r="HG671"/>
      <c r="HJ671"/>
      <c r="HM671"/>
      <c r="HP671"/>
    </row>
    <row r="672" spans="2:224" x14ac:dyDescent="0.3">
      <c r="B672"/>
      <c r="E672"/>
      <c r="H672"/>
      <c r="K672"/>
      <c r="N672"/>
      <c r="Q672"/>
      <c r="T672"/>
      <c r="W672"/>
      <c r="Z672"/>
      <c r="AA672"/>
      <c r="AB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  <c r="FK672"/>
      <c r="FN672"/>
      <c r="FQ672"/>
      <c r="FT672"/>
      <c r="FW672"/>
      <c r="FZ672"/>
      <c r="GC672"/>
      <c r="GF672"/>
      <c r="GI672"/>
      <c r="GL672"/>
      <c r="GO672"/>
      <c r="GR672"/>
      <c r="GU672"/>
      <c r="GX672"/>
      <c r="HA672"/>
      <c r="HD672"/>
      <c r="HG672"/>
      <c r="HJ672"/>
      <c r="HM672"/>
      <c r="HP672"/>
    </row>
    <row r="673" spans="2:224" x14ac:dyDescent="0.3">
      <c r="B673"/>
      <c r="E673"/>
      <c r="H673"/>
      <c r="K673"/>
      <c r="N673"/>
      <c r="Q673"/>
      <c r="T673"/>
      <c r="W673"/>
      <c r="Z673"/>
      <c r="AA673"/>
      <c r="AB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  <c r="FK673"/>
      <c r="FN673"/>
      <c r="FQ673"/>
      <c r="FT673"/>
      <c r="FW673"/>
      <c r="FZ673"/>
      <c r="GC673"/>
      <c r="GF673"/>
      <c r="GI673"/>
      <c r="GL673"/>
      <c r="GO673"/>
      <c r="GR673"/>
      <c r="GU673"/>
      <c r="GX673"/>
      <c r="HA673"/>
      <c r="HD673"/>
      <c r="HG673"/>
      <c r="HJ673"/>
      <c r="HM673"/>
      <c r="HP673"/>
    </row>
    <row r="674" spans="2:224" x14ac:dyDescent="0.3">
      <c r="B674"/>
      <c r="E674"/>
      <c r="H674"/>
      <c r="K674"/>
      <c r="N674"/>
      <c r="Q674"/>
      <c r="T674"/>
      <c r="W674"/>
      <c r="Z674"/>
      <c r="AA674"/>
      <c r="AB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  <c r="FK674"/>
      <c r="FN674"/>
      <c r="FQ674"/>
      <c r="FT674"/>
      <c r="FW674"/>
      <c r="FZ674"/>
      <c r="GC674"/>
      <c r="GF674"/>
      <c r="GI674"/>
      <c r="GL674"/>
      <c r="GO674"/>
      <c r="GR674"/>
      <c r="GU674"/>
      <c r="GX674"/>
      <c r="HA674"/>
      <c r="HD674"/>
      <c r="HG674"/>
      <c r="HJ674"/>
      <c r="HM674"/>
      <c r="HP674"/>
    </row>
    <row r="675" spans="2:224" x14ac:dyDescent="0.3">
      <c r="B675"/>
      <c r="E675"/>
      <c r="H675"/>
      <c r="K675"/>
      <c r="N675"/>
      <c r="Q675"/>
      <c r="T675"/>
      <c r="W675"/>
      <c r="Z675"/>
      <c r="AA675"/>
      <c r="AB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  <c r="FK675"/>
      <c r="FN675"/>
      <c r="FQ675"/>
      <c r="FT675"/>
      <c r="FW675"/>
      <c r="FZ675"/>
      <c r="GC675"/>
      <c r="GF675"/>
      <c r="GI675"/>
      <c r="GL675"/>
      <c r="GO675"/>
      <c r="GR675"/>
      <c r="GU675"/>
      <c r="GX675"/>
      <c r="HA675"/>
      <c r="HD675"/>
      <c r="HG675"/>
      <c r="HJ675"/>
      <c r="HM675"/>
      <c r="HP675"/>
    </row>
    <row r="676" spans="2:224" x14ac:dyDescent="0.3">
      <c r="B676"/>
      <c r="E676"/>
      <c r="H676"/>
      <c r="K676"/>
      <c r="N676"/>
      <c r="Q676"/>
      <c r="T676"/>
      <c r="W676"/>
      <c r="Z676"/>
      <c r="AA676"/>
      <c r="AB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  <c r="FK676"/>
      <c r="FN676"/>
      <c r="FQ676"/>
      <c r="FT676"/>
      <c r="FW676"/>
      <c r="FZ676"/>
      <c r="GC676"/>
      <c r="GF676"/>
      <c r="GI676"/>
      <c r="GL676"/>
      <c r="GO676"/>
      <c r="GR676"/>
      <c r="GU676"/>
      <c r="GX676"/>
      <c r="HA676"/>
      <c r="HD676"/>
      <c r="HG676"/>
      <c r="HJ676"/>
      <c r="HM676"/>
      <c r="HP676"/>
    </row>
    <row r="677" spans="2:224" x14ac:dyDescent="0.3">
      <c r="B677"/>
      <c r="E677"/>
      <c r="H677"/>
      <c r="K677"/>
      <c r="N677"/>
      <c r="Q677"/>
      <c r="T677"/>
      <c r="W677"/>
      <c r="Z677"/>
      <c r="AA677"/>
      <c r="AB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  <c r="FK677"/>
      <c r="FN677"/>
      <c r="FQ677"/>
      <c r="FT677"/>
      <c r="FW677"/>
      <c r="FZ677"/>
      <c r="GC677"/>
      <c r="GF677"/>
      <c r="GI677"/>
      <c r="GL677"/>
      <c r="GO677"/>
      <c r="GR677"/>
      <c r="GU677"/>
      <c r="GX677"/>
      <c r="HA677"/>
      <c r="HD677"/>
      <c r="HG677"/>
      <c r="HJ677"/>
      <c r="HM677"/>
      <c r="HP677"/>
    </row>
    <row r="678" spans="2:224" x14ac:dyDescent="0.3">
      <c r="B678"/>
      <c r="E678"/>
      <c r="H678"/>
      <c r="K678"/>
      <c r="N678"/>
      <c r="Q678"/>
      <c r="T678"/>
      <c r="W678"/>
      <c r="Z678"/>
      <c r="AA678"/>
      <c r="AB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  <c r="FK678"/>
      <c r="FN678"/>
      <c r="FQ678"/>
      <c r="FT678"/>
      <c r="FW678"/>
      <c r="FZ678"/>
      <c r="GC678"/>
      <c r="GF678"/>
      <c r="GI678"/>
      <c r="GL678"/>
      <c r="GO678"/>
      <c r="GR678"/>
      <c r="GU678"/>
      <c r="GX678"/>
      <c r="HA678"/>
      <c r="HD678"/>
      <c r="HG678"/>
      <c r="HJ678"/>
      <c r="HM678"/>
      <c r="HP678"/>
    </row>
    <row r="679" spans="2:224" x14ac:dyDescent="0.3">
      <c r="B679"/>
      <c r="E679"/>
      <c r="H679"/>
      <c r="K679"/>
      <c r="N679"/>
      <c r="Q679"/>
      <c r="T679"/>
      <c r="W679"/>
      <c r="Z679"/>
      <c r="AA679"/>
      <c r="AB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  <c r="FK679"/>
      <c r="FN679"/>
      <c r="FQ679"/>
      <c r="FT679"/>
      <c r="FW679"/>
      <c r="FZ679"/>
      <c r="GC679"/>
      <c r="GF679"/>
      <c r="GI679"/>
      <c r="GL679"/>
      <c r="GO679"/>
      <c r="GR679"/>
      <c r="GU679"/>
      <c r="GX679"/>
      <c r="HA679"/>
      <c r="HD679"/>
      <c r="HG679"/>
      <c r="HJ679"/>
      <c r="HM679"/>
      <c r="HP679"/>
    </row>
    <row r="680" spans="2:224" x14ac:dyDescent="0.3">
      <c r="B680"/>
      <c r="E680"/>
      <c r="H680"/>
      <c r="K680"/>
      <c r="N680"/>
      <c r="Q680"/>
      <c r="T680"/>
      <c r="W680"/>
      <c r="Z680"/>
      <c r="AA680"/>
      <c r="AB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  <c r="FK680"/>
      <c r="FN680"/>
      <c r="FQ680"/>
      <c r="FT680"/>
      <c r="FW680"/>
      <c r="FZ680"/>
      <c r="GC680"/>
      <c r="GF680"/>
      <c r="GI680"/>
      <c r="GL680"/>
      <c r="GO680"/>
      <c r="GR680"/>
      <c r="GU680"/>
      <c r="GX680"/>
      <c r="HA680"/>
      <c r="HD680"/>
      <c r="HG680"/>
      <c r="HJ680"/>
      <c r="HM680"/>
      <c r="HP680"/>
    </row>
    <row r="681" spans="2:224" x14ac:dyDescent="0.3">
      <c r="B681"/>
      <c r="E681"/>
      <c r="H681"/>
      <c r="K681"/>
      <c r="N681"/>
      <c r="Q681"/>
      <c r="T681"/>
      <c r="W681"/>
      <c r="Z681"/>
      <c r="AA681"/>
      <c r="AB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  <c r="FK681"/>
      <c r="FN681"/>
      <c r="FQ681"/>
      <c r="FT681"/>
      <c r="FW681"/>
      <c r="FZ681"/>
      <c r="GC681"/>
      <c r="GF681"/>
      <c r="GI681"/>
      <c r="GL681"/>
      <c r="GO681"/>
      <c r="GR681"/>
      <c r="GU681"/>
      <c r="GX681"/>
      <c r="HA681"/>
      <c r="HD681"/>
      <c r="HG681"/>
      <c r="HJ681"/>
      <c r="HM681"/>
      <c r="HP681"/>
    </row>
    <row r="682" spans="2:224" x14ac:dyDescent="0.3">
      <c r="B682"/>
      <c r="E682"/>
      <c r="H682"/>
      <c r="K682"/>
      <c r="N682"/>
      <c r="Q682"/>
      <c r="T682"/>
      <c r="W682"/>
      <c r="Z682"/>
      <c r="AA682"/>
      <c r="AB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  <c r="FK682"/>
      <c r="FN682"/>
      <c r="FQ682"/>
      <c r="FT682"/>
      <c r="FW682"/>
      <c r="FZ682"/>
      <c r="GC682"/>
      <c r="GF682"/>
      <c r="GI682"/>
      <c r="GL682"/>
      <c r="GO682"/>
      <c r="GR682"/>
      <c r="GU682"/>
      <c r="GX682"/>
      <c r="HA682"/>
      <c r="HD682"/>
      <c r="HG682"/>
      <c r="HJ682"/>
      <c r="HM682"/>
      <c r="HP682"/>
    </row>
    <row r="683" spans="2:224" x14ac:dyDescent="0.3">
      <c r="B683"/>
      <c r="E683"/>
      <c r="H683"/>
      <c r="K683"/>
      <c r="N683"/>
      <c r="Q683"/>
      <c r="T683"/>
      <c r="W683"/>
      <c r="Z683"/>
      <c r="AA683"/>
      <c r="AB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  <c r="FK683"/>
      <c r="FN683"/>
      <c r="FQ683"/>
      <c r="FT683"/>
      <c r="FW683"/>
      <c r="FZ683"/>
      <c r="GC683"/>
      <c r="GF683"/>
      <c r="GI683"/>
      <c r="GL683"/>
      <c r="GO683"/>
      <c r="GR683"/>
      <c r="GU683"/>
      <c r="GX683"/>
      <c r="HA683"/>
      <c r="HD683"/>
      <c r="HG683"/>
      <c r="HJ683"/>
      <c r="HM683"/>
      <c r="HP683"/>
    </row>
    <row r="684" spans="2:224" x14ac:dyDescent="0.3">
      <c r="B684"/>
      <c r="E684"/>
      <c r="H684"/>
      <c r="K684"/>
      <c r="N684"/>
      <c r="Q684"/>
      <c r="T684"/>
      <c r="W684"/>
      <c r="Z684"/>
      <c r="AA684"/>
      <c r="AB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  <c r="FK684"/>
      <c r="FN684"/>
      <c r="FQ684"/>
      <c r="FT684"/>
      <c r="FW684"/>
      <c r="FZ684"/>
      <c r="GC684"/>
      <c r="GF684"/>
      <c r="GI684"/>
      <c r="GL684"/>
      <c r="GO684"/>
      <c r="GR684"/>
      <c r="GU684"/>
      <c r="GX684"/>
      <c r="HA684"/>
      <c r="HD684"/>
      <c r="HG684"/>
      <c r="HJ684"/>
      <c r="HM684"/>
      <c r="HP684"/>
    </row>
    <row r="685" spans="2:224" x14ac:dyDescent="0.3">
      <c r="B685"/>
      <c r="E685"/>
      <c r="H685"/>
      <c r="K685"/>
      <c r="N685"/>
      <c r="Q685"/>
      <c r="T685"/>
      <c r="W685"/>
      <c r="Z685"/>
      <c r="AA685"/>
      <c r="AB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  <c r="FK685"/>
      <c r="FN685"/>
      <c r="FQ685"/>
      <c r="FT685"/>
      <c r="FW685"/>
      <c r="FZ685"/>
      <c r="GC685"/>
      <c r="GF685"/>
      <c r="GI685"/>
      <c r="GL685"/>
      <c r="GO685"/>
      <c r="GR685"/>
      <c r="GU685"/>
      <c r="GX685"/>
      <c r="HA685"/>
      <c r="HD685"/>
      <c r="HG685"/>
      <c r="HJ685"/>
      <c r="HM685"/>
      <c r="HP685"/>
    </row>
    <row r="686" spans="2:224" x14ac:dyDescent="0.3">
      <c r="B686"/>
      <c r="E686"/>
      <c r="H686"/>
      <c r="K686"/>
      <c r="N686"/>
      <c r="Q686"/>
      <c r="T686"/>
      <c r="W686"/>
      <c r="Z686"/>
      <c r="AA686"/>
      <c r="AB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  <c r="FK686"/>
      <c r="FN686"/>
      <c r="FQ686"/>
      <c r="FT686"/>
      <c r="FW686"/>
      <c r="FZ686"/>
      <c r="GC686"/>
      <c r="GF686"/>
      <c r="GI686"/>
      <c r="GL686"/>
      <c r="GO686"/>
      <c r="GR686"/>
      <c r="GU686"/>
      <c r="GX686"/>
      <c r="HA686"/>
      <c r="HD686"/>
      <c r="HG686"/>
      <c r="HJ686"/>
      <c r="HM686"/>
      <c r="HP686"/>
    </row>
    <row r="687" spans="2:224" x14ac:dyDescent="0.3">
      <c r="B687"/>
      <c r="E687"/>
      <c r="H687"/>
      <c r="K687"/>
      <c r="N687"/>
      <c r="Q687"/>
      <c r="T687"/>
      <c r="W687"/>
      <c r="Z687"/>
      <c r="AA687"/>
      <c r="AB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  <c r="FK687"/>
      <c r="FN687"/>
      <c r="FQ687"/>
      <c r="FT687"/>
      <c r="FW687"/>
      <c r="FZ687"/>
      <c r="GC687"/>
      <c r="GF687"/>
      <c r="GI687"/>
      <c r="GL687"/>
      <c r="GO687"/>
      <c r="GR687"/>
      <c r="GU687"/>
      <c r="GX687"/>
      <c r="HA687"/>
      <c r="HD687"/>
      <c r="HG687"/>
      <c r="HJ687"/>
      <c r="HM687"/>
      <c r="HP687"/>
    </row>
    <row r="688" spans="2:224" x14ac:dyDescent="0.3">
      <c r="B688"/>
      <c r="E688"/>
      <c r="H688"/>
      <c r="K688"/>
      <c r="N688"/>
      <c r="Q688"/>
      <c r="T688"/>
      <c r="W688"/>
      <c r="Z688"/>
      <c r="AA688"/>
      <c r="AB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  <c r="FK688"/>
      <c r="FN688"/>
      <c r="FQ688"/>
      <c r="FT688"/>
      <c r="FW688"/>
      <c r="FZ688"/>
      <c r="GC688"/>
      <c r="GF688"/>
      <c r="GI688"/>
      <c r="GL688"/>
      <c r="GO688"/>
      <c r="GR688"/>
      <c r="GU688"/>
      <c r="GX688"/>
      <c r="HA688"/>
      <c r="HD688"/>
      <c r="HG688"/>
      <c r="HJ688"/>
      <c r="HM688"/>
      <c r="HP688"/>
    </row>
    <row r="689" spans="2:224" x14ac:dyDescent="0.3">
      <c r="B689"/>
      <c r="E689"/>
      <c r="H689"/>
      <c r="K689"/>
      <c r="N689"/>
      <c r="Q689"/>
      <c r="T689"/>
      <c r="W689"/>
      <c r="Z689"/>
      <c r="AA689"/>
      <c r="AB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  <c r="FK689"/>
      <c r="FN689"/>
      <c r="FQ689"/>
      <c r="FT689"/>
      <c r="FW689"/>
      <c r="FZ689"/>
      <c r="GC689"/>
      <c r="GF689"/>
      <c r="GI689"/>
      <c r="GL689"/>
      <c r="GO689"/>
      <c r="GR689"/>
      <c r="GU689"/>
      <c r="GX689"/>
      <c r="HA689"/>
      <c r="HD689"/>
      <c r="HG689"/>
      <c r="HJ689"/>
      <c r="HM689"/>
      <c r="HP689"/>
    </row>
    <row r="690" spans="2:224" x14ac:dyDescent="0.3">
      <c r="B690"/>
      <c r="E690"/>
      <c r="H690"/>
      <c r="K690"/>
      <c r="N690"/>
      <c r="Q690"/>
      <c r="T690"/>
      <c r="W690"/>
      <c r="Z690"/>
      <c r="AA690"/>
      <c r="AB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  <c r="FK690"/>
      <c r="FN690"/>
      <c r="FQ690"/>
      <c r="FT690"/>
      <c r="FW690"/>
      <c r="FZ690"/>
      <c r="GC690"/>
      <c r="GF690"/>
      <c r="GI690"/>
      <c r="GL690"/>
      <c r="GO690"/>
      <c r="GR690"/>
      <c r="GU690"/>
      <c r="GX690"/>
      <c r="HA690"/>
      <c r="HD690"/>
      <c r="HG690"/>
      <c r="HJ690"/>
      <c r="HM690"/>
      <c r="HP690"/>
    </row>
    <row r="691" spans="2:224" x14ac:dyDescent="0.3">
      <c r="B691"/>
      <c r="E691"/>
      <c r="H691"/>
      <c r="K691"/>
      <c r="N691"/>
      <c r="Q691"/>
      <c r="T691"/>
      <c r="W691"/>
      <c r="Z691"/>
      <c r="AA691"/>
      <c r="AB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  <c r="FK691"/>
      <c r="FN691"/>
      <c r="FQ691"/>
      <c r="FT691"/>
      <c r="FW691"/>
      <c r="FZ691"/>
      <c r="GC691"/>
      <c r="GF691"/>
      <c r="GI691"/>
      <c r="GL691"/>
      <c r="GO691"/>
      <c r="GR691"/>
      <c r="GU691"/>
      <c r="GX691"/>
      <c r="HA691"/>
      <c r="HD691"/>
      <c r="HG691"/>
      <c r="HJ691"/>
      <c r="HM691"/>
      <c r="HP691"/>
    </row>
    <row r="692" spans="2:224" x14ac:dyDescent="0.3">
      <c r="B692"/>
      <c r="E692"/>
      <c r="H692"/>
      <c r="K692"/>
      <c r="N692"/>
      <c r="Q692"/>
      <c r="T692"/>
      <c r="W692"/>
      <c r="Z692"/>
      <c r="AA692"/>
      <c r="AB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  <c r="FK692"/>
      <c r="FN692"/>
      <c r="FQ692"/>
      <c r="FT692"/>
      <c r="FW692"/>
      <c r="FZ692"/>
      <c r="GC692"/>
      <c r="GF692"/>
      <c r="GI692"/>
      <c r="GL692"/>
      <c r="GO692"/>
      <c r="GR692"/>
      <c r="GU692"/>
      <c r="GX692"/>
      <c r="HA692"/>
      <c r="HD692"/>
      <c r="HG692"/>
      <c r="HJ692"/>
      <c r="HM692"/>
      <c r="HP692"/>
    </row>
    <row r="693" spans="2:224" x14ac:dyDescent="0.3">
      <c r="B693"/>
      <c r="E693"/>
      <c r="H693"/>
      <c r="K693"/>
      <c r="N693"/>
      <c r="Q693"/>
      <c r="T693"/>
      <c r="W693"/>
      <c r="Z693"/>
      <c r="AA693"/>
      <c r="AB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  <c r="FK693"/>
      <c r="FN693"/>
      <c r="FQ693"/>
      <c r="FT693"/>
      <c r="FW693"/>
      <c r="FZ693"/>
      <c r="GC693"/>
      <c r="GF693"/>
      <c r="GI693"/>
      <c r="GL693"/>
      <c r="GO693"/>
      <c r="GR693"/>
      <c r="GU693"/>
      <c r="GX693"/>
      <c r="HA693"/>
      <c r="HD693"/>
      <c r="HG693"/>
      <c r="HJ693"/>
      <c r="HM693"/>
      <c r="HP693"/>
    </row>
    <row r="694" spans="2:224" x14ac:dyDescent="0.3">
      <c r="B694"/>
      <c r="E694"/>
      <c r="H694"/>
      <c r="K694"/>
      <c r="N694"/>
      <c r="Q694"/>
      <c r="T694"/>
      <c r="W694"/>
      <c r="Z694"/>
      <c r="AA694"/>
      <c r="AB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  <c r="FK694"/>
      <c r="FN694"/>
      <c r="FQ694"/>
      <c r="FT694"/>
      <c r="FW694"/>
      <c r="FZ694"/>
      <c r="GC694"/>
      <c r="GF694"/>
      <c r="GI694"/>
      <c r="GL694"/>
      <c r="GO694"/>
      <c r="GR694"/>
      <c r="GU694"/>
      <c r="GX694"/>
      <c r="HA694"/>
      <c r="HD694"/>
      <c r="HG694"/>
      <c r="HJ694"/>
      <c r="HM694"/>
      <c r="HP694"/>
    </row>
    <row r="695" spans="2:224" x14ac:dyDescent="0.3">
      <c r="B695"/>
      <c r="E695"/>
      <c r="H695"/>
      <c r="K695"/>
      <c r="N695"/>
      <c r="Q695"/>
      <c r="T695"/>
      <c r="W695"/>
      <c r="Z695"/>
      <c r="AA695"/>
      <c r="AB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  <c r="FK695"/>
      <c r="FN695"/>
      <c r="FQ695"/>
      <c r="FT695"/>
      <c r="FW695"/>
      <c r="FZ695"/>
      <c r="GC695"/>
      <c r="GF695"/>
      <c r="GI695"/>
      <c r="GL695"/>
      <c r="GO695"/>
      <c r="GR695"/>
      <c r="GU695"/>
      <c r="GX695"/>
      <c r="HA695"/>
      <c r="HD695"/>
      <c r="HG695"/>
      <c r="HJ695"/>
      <c r="HM695"/>
      <c r="HP695"/>
    </row>
    <row r="696" spans="2:224" x14ac:dyDescent="0.3">
      <c r="B696"/>
      <c r="E696"/>
      <c r="H696"/>
      <c r="K696"/>
      <c r="N696"/>
      <c r="Q696"/>
      <c r="T696"/>
      <c r="W696"/>
      <c r="Z696"/>
      <c r="AA696"/>
      <c r="AB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  <c r="FK696"/>
      <c r="FN696"/>
      <c r="FQ696"/>
      <c r="FT696"/>
      <c r="FW696"/>
      <c r="FZ696"/>
      <c r="GC696"/>
      <c r="GF696"/>
      <c r="GI696"/>
      <c r="GL696"/>
      <c r="GO696"/>
      <c r="GR696"/>
      <c r="GU696"/>
      <c r="GX696"/>
      <c r="HA696"/>
      <c r="HD696"/>
      <c r="HG696"/>
      <c r="HJ696"/>
      <c r="HM696"/>
      <c r="HP696"/>
    </row>
    <row r="697" spans="2:224" x14ac:dyDescent="0.3">
      <c r="B697"/>
      <c r="E697"/>
      <c r="H697"/>
      <c r="K697"/>
      <c r="N697"/>
      <c r="Q697"/>
      <c r="T697"/>
      <c r="W697"/>
      <c r="Z697"/>
      <c r="AA697"/>
      <c r="AB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  <c r="FK697"/>
      <c r="FN697"/>
      <c r="FQ697"/>
      <c r="FT697"/>
      <c r="FW697"/>
      <c r="FZ697"/>
      <c r="GC697"/>
      <c r="GF697"/>
      <c r="GI697"/>
      <c r="GL697"/>
      <c r="GO697"/>
      <c r="GR697"/>
      <c r="GU697"/>
      <c r="GX697"/>
      <c r="HA697"/>
      <c r="HD697"/>
      <c r="HG697"/>
      <c r="HJ697"/>
      <c r="HM697"/>
      <c r="HP697"/>
    </row>
    <row r="698" spans="2:224" x14ac:dyDescent="0.3">
      <c r="B698"/>
      <c r="E698"/>
      <c r="H698"/>
      <c r="K698"/>
      <c r="N698"/>
      <c r="Q698"/>
      <c r="T698"/>
      <c r="W698"/>
      <c r="Z698"/>
      <c r="AA698"/>
      <c r="AB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  <c r="FK698"/>
      <c r="FN698"/>
      <c r="FQ698"/>
      <c r="FT698"/>
      <c r="FW698"/>
      <c r="FZ698"/>
      <c r="GC698"/>
      <c r="GF698"/>
      <c r="GI698"/>
      <c r="GL698"/>
      <c r="GO698"/>
      <c r="GR698"/>
      <c r="GU698"/>
      <c r="GX698"/>
      <c r="HA698"/>
      <c r="HD698"/>
      <c r="HG698"/>
      <c r="HJ698"/>
      <c r="HM698"/>
      <c r="HP698"/>
    </row>
    <row r="699" spans="2:224" x14ac:dyDescent="0.3">
      <c r="B699"/>
      <c r="E699"/>
      <c r="H699"/>
      <c r="K699"/>
      <c r="N699"/>
      <c r="Q699"/>
      <c r="T699"/>
      <c r="W699"/>
      <c r="Z699"/>
      <c r="AA699"/>
      <c r="AB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  <c r="FK699"/>
      <c r="FN699"/>
      <c r="FQ699"/>
      <c r="FT699"/>
      <c r="FW699"/>
      <c r="FZ699"/>
      <c r="GC699"/>
      <c r="GF699"/>
      <c r="GI699"/>
      <c r="GL699"/>
      <c r="GO699"/>
      <c r="GR699"/>
      <c r="GU699"/>
      <c r="GX699"/>
      <c r="HA699"/>
      <c r="HD699"/>
      <c r="HG699"/>
      <c r="HJ699"/>
      <c r="HM699"/>
      <c r="HP699"/>
    </row>
    <row r="700" spans="2:224" x14ac:dyDescent="0.3">
      <c r="B700"/>
      <c r="E700"/>
      <c r="H700"/>
      <c r="K700"/>
      <c r="N700"/>
      <c r="Q700"/>
      <c r="T700"/>
      <c r="W700"/>
      <c r="Z700"/>
      <c r="AA700"/>
      <c r="AB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  <c r="FK700"/>
      <c r="FN700"/>
      <c r="FQ700"/>
      <c r="FT700"/>
      <c r="FW700"/>
      <c r="FZ700"/>
      <c r="GC700"/>
      <c r="GF700"/>
      <c r="GI700"/>
      <c r="GL700"/>
      <c r="GO700"/>
      <c r="GR700"/>
      <c r="GU700"/>
      <c r="GX700"/>
      <c r="HA700"/>
      <c r="HD700"/>
      <c r="HG700"/>
      <c r="HJ700"/>
      <c r="HM700"/>
      <c r="HP700"/>
    </row>
    <row r="701" spans="2:224" x14ac:dyDescent="0.3">
      <c r="B701"/>
      <c r="E701"/>
      <c r="H701"/>
      <c r="K701"/>
      <c r="N701"/>
      <c r="Q701"/>
      <c r="T701"/>
      <c r="W701"/>
      <c r="Z701"/>
      <c r="AA701"/>
      <c r="AB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  <c r="FK701"/>
      <c r="FN701"/>
      <c r="FQ701"/>
      <c r="FT701"/>
      <c r="FW701"/>
      <c r="FZ701"/>
      <c r="GC701"/>
      <c r="GF701"/>
      <c r="GI701"/>
      <c r="GL701"/>
      <c r="GO701"/>
      <c r="GR701"/>
      <c r="GU701"/>
      <c r="GX701"/>
      <c r="HA701"/>
      <c r="HD701"/>
      <c r="HG701"/>
      <c r="HJ701"/>
      <c r="HM701"/>
      <c r="HP701"/>
    </row>
    <row r="702" spans="2:224" x14ac:dyDescent="0.3">
      <c r="B702"/>
      <c r="E702"/>
      <c r="H702"/>
      <c r="K702"/>
      <c r="N702"/>
      <c r="Q702"/>
      <c r="T702"/>
      <c r="W702"/>
      <c r="Z702"/>
      <c r="AA702"/>
      <c r="AB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  <c r="FK702"/>
      <c r="FN702"/>
      <c r="FQ702"/>
      <c r="FT702"/>
      <c r="FW702"/>
      <c r="FZ702"/>
      <c r="GC702"/>
      <c r="GF702"/>
      <c r="GI702"/>
      <c r="GL702"/>
      <c r="GO702"/>
      <c r="GR702"/>
      <c r="GU702"/>
      <c r="GX702"/>
      <c r="HA702"/>
      <c r="HD702"/>
      <c r="HG702"/>
      <c r="HJ702"/>
      <c r="HM702"/>
      <c r="HP702"/>
    </row>
    <row r="703" spans="2:224" x14ac:dyDescent="0.3">
      <c r="B703"/>
      <c r="E703"/>
      <c r="H703"/>
      <c r="K703"/>
      <c r="N703"/>
      <c r="Q703"/>
      <c r="T703"/>
      <c r="W703"/>
      <c r="Z703"/>
      <c r="AA703"/>
      <c r="AB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  <c r="FK703"/>
      <c r="FN703"/>
      <c r="FQ703"/>
      <c r="FT703"/>
      <c r="FW703"/>
      <c r="FZ703"/>
      <c r="GC703"/>
      <c r="GF703"/>
      <c r="GI703"/>
      <c r="GL703"/>
      <c r="GO703"/>
      <c r="GR703"/>
      <c r="GU703"/>
      <c r="GX703"/>
      <c r="HA703"/>
      <c r="HD703"/>
      <c r="HG703"/>
      <c r="HJ703"/>
      <c r="HM703"/>
      <c r="HP703"/>
    </row>
    <row r="704" spans="2:224" x14ac:dyDescent="0.3">
      <c r="B704"/>
      <c r="E704"/>
      <c r="H704"/>
      <c r="K704"/>
      <c r="N704"/>
      <c r="Q704"/>
      <c r="T704"/>
      <c r="W704"/>
      <c r="Z704"/>
      <c r="AA704"/>
      <c r="AB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  <c r="FK704"/>
      <c r="FN704"/>
      <c r="FQ704"/>
      <c r="FT704"/>
      <c r="FW704"/>
      <c r="FZ704"/>
      <c r="GC704"/>
      <c r="GF704"/>
      <c r="GI704"/>
      <c r="GL704"/>
      <c r="GO704"/>
      <c r="GR704"/>
      <c r="GU704"/>
      <c r="GX704"/>
      <c r="HA704"/>
      <c r="HD704"/>
      <c r="HG704"/>
      <c r="HJ704"/>
      <c r="HM704"/>
      <c r="HP704"/>
    </row>
    <row r="705" spans="2:224" x14ac:dyDescent="0.3">
      <c r="B705"/>
      <c r="E705"/>
      <c r="H705"/>
      <c r="K705"/>
      <c r="N705"/>
      <c r="Q705"/>
      <c r="T705"/>
      <c r="W705"/>
      <c r="Z705"/>
      <c r="AA705"/>
      <c r="AB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  <c r="FK705"/>
      <c r="FN705"/>
      <c r="FQ705"/>
      <c r="FT705"/>
      <c r="FW705"/>
      <c r="FZ705"/>
      <c r="GC705"/>
      <c r="GF705"/>
      <c r="GI705"/>
      <c r="GL705"/>
      <c r="GO705"/>
      <c r="GR705"/>
      <c r="GU705"/>
      <c r="GX705"/>
      <c r="HA705"/>
      <c r="HD705"/>
      <c r="HG705"/>
      <c r="HJ705"/>
      <c r="HM705"/>
      <c r="HP705"/>
    </row>
    <row r="706" spans="2:224" x14ac:dyDescent="0.3">
      <c r="B706"/>
      <c r="E706"/>
      <c r="H706"/>
      <c r="K706"/>
      <c r="N706"/>
      <c r="Q706"/>
      <c r="T706"/>
      <c r="W706"/>
      <c r="Z706"/>
      <c r="AA706"/>
      <c r="AB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  <c r="FK706"/>
      <c r="FN706"/>
      <c r="FQ706"/>
      <c r="FT706"/>
      <c r="FW706"/>
      <c r="FZ706"/>
      <c r="GC706"/>
      <c r="GF706"/>
      <c r="GI706"/>
      <c r="GL706"/>
      <c r="GO706"/>
      <c r="GR706"/>
      <c r="GU706"/>
      <c r="GX706"/>
      <c r="HA706"/>
      <c r="HD706"/>
      <c r="HG706"/>
      <c r="HJ706"/>
      <c r="HM706"/>
      <c r="HP706"/>
    </row>
    <row r="707" spans="2:224" x14ac:dyDescent="0.3">
      <c r="B707"/>
      <c r="E707"/>
      <c r="H707"/>
      <c r="K707"/>
      <c r="N707"/>
      <c r="Q707"/>
      <c r="T707"/>
      <c r="W707"/>
      <c r="Z707"/>
      <c r="AA707"/>
      <c r="AB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  <c r="FK707"/>
      <c r="FN707"/>
      <c r="FQ707"/>
      <c r="FT707"/>
      <c r="FW707"/>
      <c r="FZ707"/>
      <c r="GC707"/>
      <c r="GF707"/>
      <c r="GI707"/>
      <c r="GL707"/>
      <c r="GO707"/>
      <c r="GR707"/>
      <c r="GU707"/>
      <c r="GX707"/>
      <c r="HA707"/>
      <c r="HD707"/>
      <c r="HG707"/>
      <c r="HJ707"/>
      <c r="HM707"/>
      <c r="HP707"/>
    </row>
    <row r="708" spans="2:224" x14ac:dyDescent="0.3">
      <c r="B708"/>
      <c r="E708"/>
      <c r="H708"/>
      <c r="K708"/>
      <c r="N708"/>
      <c r="Q708"/>
      <c r="T708"/>
      <c r="W708"/>
      <c r="Z708"/>
      <c r="AA708"/>
      <c r="AB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  <c r="FK708"/>
      <c r="FN708"/>
      <c r="FQ708"/>
      <c r="FT708"/>
      <c r="FW708"/>
      <c r="FZ708"/>
      <c r="GC708"/>
      <c r="GF708"/>
      <c r="GI708"/>
      <c r="GL708"/>
      <c r="GO708"/>
      <c r="GR708"/>
      <c r="GU708"/>
      <c r="GX708"/>
      <c r="HA708"/>
      <c r="HD708"/>
      <c r="HG708"/>
      <c r="HJ708"/>
      <c r="HM708"/>
      <c r="HP708"/>
    </row>
    <row r="709" spans="2:224" x14ac:dyDescent="0.3">
      <c r="B709"/>
      <c r="E709"/>
      <c r="H709"/>
      <c r="K709"/>
      <c r="N709"/>
      <c r="Q709"/>
      <c r="T709"/>
      <c r="W709"/>
      <c r="Z709"/>
      <c r="AA709"/>
      <c r="AB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  <c r="FK709"/>
      <c r="FN709"/>
      <c r="FQ709"/>
      <c r="FT709"/>
      <c r="FW709"/>
      <c r="FZ709"/>
      <c r="GC709"/>
      <c r="GF709"/>
      <c r="GI709"/>
      <c r="GL709"/>
      <c r="GO709"/>
      <c r="GR709"/>
      <c r="GU709"/>
      <c r="GX709"/>
      <c r="HA709"/>
      <c r="HD709"/>
      <c r="HG709"/>
      <c r="HJ709"/>
      <c r="HM709"/>
      <c r="HP709"/>
    </row>
    <row r="710" spans="2:224" x14ac:dyDescent="0.3">
      <c r="B710"/>
      <c r="E710"/>
      <c r="H710"/>
      <c r="K710"/>
      <c r="N710"/>
      <c r="Q710"/>
      <c r="T710"/>
      <c r="W710"/>
      <c r="Z710"/>
      <c r="AA710"/>
      <c r="AB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  <c r="FK710"/>
      <c r="FN710"/>
      <c r="FQ710"/>
      <c r="FT710"/>
      <c r="FW710"/>
      <c r="FZ710"/>
      <c r="GC710"/>
      <c r="GF710"/>
      <c r="GI710"/>
      <c r="GL710"/>
      <c r="GO710"/>
      <c r="GR710"/>
      <c r="GU710"/>
      <c r="GX710"/>
      <c r="HA710"/>
      <c r="HD710"/>
      <c r="HG710"/>
      <c r="HJ710"/>
      <c r="HM710"/>
      <c r="HP710"/>
    </row>
    <row r="711" spans="2:224" x14ac:dyDescent="0.3">
      <c r="B711"/>
      <c r="E711"/>
      <c r="H711"/>
      <c r="K711"/>
      <c r="N711"/>
      <c r="Q711"/>
      <c r="T711"/>
      <c r="W711"/>
      <c r="Z711"/>
      <c r="AA711"/>
      <c r="AB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  <c r="FK711"/>
      <c r="FN711"/>
      <c r="FQ711"/>
      <c r="FT711"/>
      <c r="FW711"/>
      <c r="FZ711"/>
      <c r="GC711"/>
      <c r="GF711"/>
      <c r="GI711"/>
      <c r="GL711"/>
      <c r="GO711"/>
      <c r="GR711"/>
      <c r="GU711"/>
      <c r="GX711"/>
      <c r="HA711"/>
      <c r="HD711"/>
      <c r="HG711"/>
      <c r="HJ711"/>
      <c r="HM711"/>
      <c r="HP711"/>
    </row>
    <row r="712" spans="2:224" x14ac:dyDescent="0.3">
      <c r="B712"/>
      <c r="E712"/>
      <c r="H712"/>
      <c r="K712"/>
      <c r="N712"/>
      <c r="Q712"/>
      <c r="T712"/>
      <c r="W712"/>
      <c r="Z712"/>
      <c r="AA712"/>
      <c r="AB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  <c r="FK712"/>
      <c r="FN712"/>
      <c r="FQ712"/>
      <c r="FT712"/>
      <c r="FW712"/>
      <c r="FZ712"/>
      <c r="GC712"/>
      <c r="GF712"/>
      <c r="GI712"/>
      <c r="GL712"/>
      <c r="GO712"/>
      <c r="GR712"/>
      <c r="GU712"/>
      <c r="GX712"/>
      <c r="HA712"/>
      <c r="HD712"/>
      <c r="HG712"/>
      <c r="HJ712"/>
      <c r="HM712"/>
      <c r="HP712"/>
    </row>
    <row r="713" spans="2:224" x14ac:dyDescent="0.3">
      <c r="B713"/>
      <c r="E713"/>
      <c r="H713"/>
      <c r="K713"/>
      <c r="N713"/>
      <c r="Q713"/>
      <c r="T713"/>
      <c r="W713"/>
      <c r="Z713"/>
      <c r="AA713"/>
      <c r="AB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  <c r="FK713"/>
      <c r="FN713"/>
      <c r="FQ713"/>
      <c r="FT713"/>
      <c r="FW713"/>
      <c r="FZ713"/>
      <c r="GC713"/>
      <c r="GF713"/>
      <c r="GI713"/>
      <c r="GL713"/>
      <c r="GO713"/>
      <c r="GR713"/>
      <c r="GU713"/>
      <c r="GX713"/>
      <c r="HA713"/>
      <c r="HD713"/>
      <c r="HG713"/>
      <c r="HJ713"/>
      <c r="HM713"/>
      <c r="HP713"/>
    </row>
    <row r="714" spans="2:224" x14ac:dyDescent="0.3">
      <c r="B714"/>
      <c r="E714"/>
      <c r="H714"/>
      <c r="K714"/>
      <c r="N714"/>
      <c r="Q714"/>
      <c r="T714"/>
      <c r="W714"/>
      <c r="Z714"/>
      <c r="AA714"/>
      <c r="AB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  <c r="FK714"/>
      <c r="FN714"/>
      <c r="FQ714"/>
      <c r="FT714"/>
      <c r="FW714"/>
      <c r="FZ714"/>
      <c r="GC714"/>
      <c r="GF714"/>
      <c r="GI714"/>
      <c r="GL714"/>
      <c r="GO714"/>
      <c r="GR714"/>
      <c r="GU714"/>
      <c r="GX714"/>
      <c r="HA714"/>
      <c r="HD714"/>
      <c r="HG714"/>
      <c r="HJ714"/>
      <c r="HM714"/>
      <c r="HP714"/>
    </row>
    <row r="715" spans="2:224" x14ac:dyDescent="0.3">
      <c r="B715"/>
      <c r="E715"/>
      <c r="H715"/>
      <c r="K715"/>
      <c r="N715"/>
      <c r="Q715"/>
      <c r="T715"/>
      <c r="W715"/>
      <c r="Z715"/>
      <c r="AA715"/>
      <c r="AB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  <c r="FK715"/>
      <c r="FN715"/>
      <c r="FQ715"/>
      <c r="FT715"/>
      <c r="FW715"/>
      <c r="FZ715"/>
      <c r="GC715"/>
      <c r="GF715"/>
      <c r="GI715"/>
      <c r="GL715"/>
      <c r="GO715"/>
      <c r="GR715"/>
      <c r="GU715"/>
      <c r="GX715"/>
      <c r="HA715"/>
      <c r="HD715"/>
      <c r="HG715"/>
      <c r="HJ715"/>
      <c r="HM715"/>
      <c r="HP715"/>
    </row>
    <row r="716" spans="2:224" x14ac:dyDescent="0.3">
      <c r="B716"/>
      <c r="E716"/>
      <c r="H716"/>
      <c r="K716"/>
      <c r="N716"/>
      <c r="Q716"/>
      <c r="T716"/>
      <c r="W716"/>
      <c r="Z716"/>
      <c r="AA716"/>
      <c r="AB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  <c r="FK716"/>
      <c r="FN716"/>
      <c r="FQ716"/>
      <c r="FT716"/>
      <c r="FW716"/>
      <c r="FZ716"/>
      <c r="GC716"/>
      <c r="GF716"/>
      <c r="GI716"/>
      <c r="GL716"/>
      <c r="GO716"/>
      <c r="GR716"/>
      <c r="GU716"/>
      <c r="GX716"/>
      <c r="HA716"/>
      <c r="HD716"/>
      <c r="HG716"/>
      <c r="HJ716"/>
      <c r="HM716"/>
      <c r="HP716"/>
    </row>
    <row r="717" spans="2:224" x14ac:dyDescent="0.3">
      <c r="B717"/>
      <c r="E717"/>
      <c r="H717"/>
      <c r="K717"/>
      <c r="N717"/>
      <c r="Q717"/>
      <c r="T717"/>
      <c r="W717"/>
      <c r="Z717"/>
      <c r="AA717"/>
      <c r="AB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  <c r="FK717"/>
      <c r="FN717"/>
      <c r="FQ717"/>
      <c r="FT717"/>
      <c r="FW717"/>
      <c r="FZ717"/>
      <c r="GC717"/>
      <c r="GF717"/>
      <c r="GI717"/>
      <c r="GL717"/>
      <c r="GO717"/>
      <c r="GR717"/>
      <c r="GU717"/>
      <c r="GX717"/>
      <c r="HA717"/>
      <c r="HD717"/>
      <c r="HG717"/>
      <c r="HJ717"/>
      <c r="HM717"/>
      <c r="HP717"/>
    </row>
    <row r="718" spans="2:224" x14ac:dyDescent="0.3">
      <c r="B718"/>
      <c r="E718"/>
      <c r="H718"/>
      <c r="K718"/>
      <c r="N718"/>
      <c r="Q718"/>
      <c r="T718"/>
      <c r="W718"/>
      <c r="Z718"/>
      <c r="AA718"/>
      <c r="AB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  <c r="FK718"/>
      <c r="FN718"/>
      <c r="FQ718"/>
      <c r="FT718"/>
      <c r="FW718"/>
      <c r="FZ718"/>
      <c r="GC718"/>
      <c r="GF718"/>
      <c r="GI718"/>
      <c r="GL718"/>
      <c r="GO718"/>
      <c r="GR718"/>
      <c r="GU718"/>
      <c r="GX718"/>
      <c r="HA718"/>
      <c r="HD718"/>
      <c r="HG718"/>
      <c r="HJ718"/>
      <c r="HM718"/>
      <c r="HP718"/>
    </row>
    <row r="719" spans="2:224" x14ac:dyDescent="0.3">
      <c r="B719"/>
      <c r="E719"/>
      <c r="H719"/>
      <c r="K719"/>
      <c r="N719"/>
      <c r="Q719"/>
      <c r="T719"/>
      <c r="W719"/>
      <c r="Z719"/>
      <c r="AA719"/>
      <c r="AB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  <c r="FK719"/>
      <c r="FN719"/>
      <c r="FQ719"/>
      <c r="FT719"/>
      <c r="FW719"/>
      <c r="FZ719"/>
      <c r="GC719"/>
      <c r="GF719"/>
      <c r="GI719"/>
      <c r="GL719"/>
      <c r="GO719"/>
      <c r="GR719"/>
      <c r="GU719"/>
      <c r="GX719"/>
      <c r="HA719"/>
      <c r="HD719"/>
      <c r="HG719"/>
      <c r="HJ719"/>
      <c r="HM719"/>
      <c r="HP719"/>
    </row>
    <row r="720" spans="2:224" x14ac:dyDescent="0.3">
      <c r="B720"/>
      <c r="E720"/>
      <c r="H720"/>
      <c r="K720"/>
      <c r="N720"/>
      <c r="Q720"/>
      <c r="T720"/>
      <c r="W720"/>
      <c r="Z720"/>
      <c r="AA720"/>
      <c r="AB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  <c r="FK720"/>
      <c r="FN720"/>
      <c r="FQ720"/>
      <c r="FT720"/>
      <c r="FW720"/>
      <c r="FZ720"/>
      <c r="GC720"/>
      <c r="GF720"/>
      <c r="GI720"/>
      <c r="GL720"/>
      <c r="GO720"/>
      <c r="GR720"/>
      <c r="GU720"/>
      <c r="GX720"/>
      <c r="HA720"/>
      <c r="HD720"/>
      <c r="HG720"/>
      <c r="HJ720"/>
      <c r="HM720"/>
      <c r="HP720"/>
    </row>
    <row r="721" spans="2:224" x14ac:dyDescent="0.3">
      <c r="B721"/>
      <c r="E721"/>
      <c r="H721"/>
      <c r="K721"/>
      <c r="N721"/>
      <c r="Q721"/>
      <c r="T721"/>
      <c r="W721"/>
      <c r="Z721"/>
      <c r="AA721"/>
      <c r="AB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  <c r="FK721"/>
      <c r="FN721"/>
      <c r="FQ721"/>
      <c r="FT721"/>
      <c r="FW721"/>
      <c r="FZ721"/>
      <c r="GC721"/>
      <c r="GF721"/>
      <c r="GI721"/>
      <c r="GL721"/>
      <c r="GO721"/>
      <c r="GR721"/>
      <c r="GU721"/>
      <c r="GX721"/>
      <c r="HA721"/>
      <c r="HD721"/>
      <c r="HG721"/>
      <c r="HJ721"/>
      <c r="HM721"/>
      <c r="HP721"/>
    </row>
    <row r="722" spans="2:224" x14ac:dyDescent="0.3">
      <c r="B722"/>
      <c r="E722"/>
      <c r="H722"/>
      <c r="K722"/>
      <c r="N722"/>
      <c r="Q722"/>
      <c r="T722"/>
      <c r="W722"/>
      <c r="Z722"/>
      <c r="AA722"/>
      <c r="AB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  <c r="FK722"/>
      <c r="FN722"/>
      <c r="FQ722"/>
      <c r="FT722"/>
      <c r="FW722"/>
      <c r="FZ722"/>
      <c r="GC722"/>
      <c r="GF722"/>
      <c r="GI722"/>
      <c r="GL722"/>
      <c r="GO722"/>
      <c r="GR722"/>
      <c r="GU722"/>
      <c r="GX722"/>
      <c r="HA722"/>
      <c r="HD722"/>
      <c r="HG722"/>
      <c r="HJ722"/>
      <c r="HM722"/>
      <c r="HP722"/>
    </row>
    <row r="723" spans="2:224" x14ac:dyDescent="0.3">
      <c r="B723"/>
      <c r="E723"/>
      <c r="H723"/>
      <c r="K723"/>
      <c r="N723"/>
      <c r="Q723"/>
      <c r="T723"/>
      <c r="W723"/>
      <c r="Z723"/>
      <c r="AA723"/>
      <c r="AB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  <c r="FK723"/>
      <c r="FN723"/>
      <c r="FQ723"/>
      <c r="FT723"/>
      <c r="FW723"/>
      <c r="FZ723"/>
      <c r="GC723"/>
      <c r="GF723"/>
      <c r="GI723"/>
      <c r="GL723"/>
      <c r="GO723"/>
      <c r="GR723"/>
      <c r="GU723"/>
      <c r="GX723"/>
      <c r="HA723"/>
      <c r="HD723"/>
      <c r="HG723"/>
      <c r="HJ723"/>
      <c r="HM723"/>
      <c r="HP723"/>
    </row>
    <row r="724" spans="2:224" x14ac:dyDescent="0.3">
      <c r="B724"/>
      <c r="E724"/>
      <c r="H724"/>
      <c r="K724"/>
      <c r="N724"/>
      <c r="Q724"/>
      <c r="T724"/>
      <c r="W724"/>
      <c r="Z724"/>
      <c r="AA724"/>
      <c r="AB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  <c r="FK724"/>
      <c r="FN724"/>
      <c r="FQ724"/>
      <c r="FT724"/>
      <c r="FW724"/>
      <c r="FZ724"/>
      <c r="GC724"/>
      <c r="GF724"/>
      <c r="GI724"/>
      <c r="GL724"/>
      <c r="GO724"/>
      <c r="GR724"/>
      <c r="GU724"/>
      <c r="GX724"/>
      <c r="HA724"/>
      <c r="HD724"/>
      <c r="HG724"/>
      <c r="HJ724"/>
      <c r="HM724"/>
      <c r="HP724"/>
    </row>
    <row r="725" spans="2:224" x14ac:dyDescent="0.3">
      <c r="B725"/>
      <c r="E725"/>
      <c r="H725"/>
      <c r="K725"/>
      <c r="N725"/>
      <c r="Q725"/>
      <c r="T725"/>
      <c r="W725"/>
      <c r="Z725"/>
      <c r="AA725"/>
      <c r="AB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  <c r="FK725"/>
      <c r="FN725"/>
      <c r="FQ725"/>
      <c r="FT725"/>
      <c r="FW725"/>
      <c r="FZ725"/>
      <c r="GC725"/>
      <c r="GF725"/>
      <c r="GI725"/>
      <c r="GL725"/>
      <c r="GO725"/>
      <c r="GR725"/>
      <c r="GU725"/>
      <c r="GX725"/>
      <c r="HA725"/>
      <c r="HD725"/>
      <c r="HG725"/>
      <c r="HJ725"/>
      <c r="HM725"/>
      <c r="HP725"/>
    </row>
    <row r="726" spans="2:224" x14ac:dyDescent="0.3">
      <c r="B726"/>
      <c r="E726"/>
      <c r="H726"/>
      <c r="K726"/>
      <c r="N726"/>
      <c r="Q726"/>
      <c r="T726"/>
      <c r="W726"/>
      <c r="Z726"/>
      <c r="AA726"/>
      <c r="AB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  <c r="FK726"/>
      <c r="FN726"/>
      <c r="FQ726"/>
      <c r="FT726"/>
      <c r="FW726"/>
      <c r="FZ726"/>
      <c r="GC726"/>
      <c r="GF726"/>
      <c r="GI726"/>
      <c r="GL726"/>
      <c r="GO726"/>
      <c r="GR726"/>
      <c r="GU726"/>
      <c r="GX726"/>
      <c r="HA726"/>
      <c r="HD726"/>
      <c r="HG726"/>
      <c r="HJ726"/>
      <c r="HM726"/>
      <c r="HP726"/>
    </row>
    <row r="727" spans="2:224" x14ac:dyDescent="0.3">
      <c r="B727"/>
      <c r="E727"/>
      <c r="H727"/>
      <c r="K727"/>
      <c r="N727"/>
      <c r="Q727"/>
      <c r="T727"/>
      <c r="W727"/>
      <c r="Z727"/>
      <c r="AA727"/>
      <c r="AB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  <c r="FK727"/>
      <c r="FN727"/>
      <c r="FQ727"/>
      <c r="FT727"/>
      <c r="FW727"/>
      <c r="FZ727"/>
      <c r="GC727"/>
      <c r="GF727"/>
      <c r="GI727"/>
      <c r="GL727"/>
      <c r="GO727"/>
      <c r="GR727"/>
      <c r="GU727"/>
      <c r="GX727"/>
      <c r="HA727"/>
      <c r="HD727"/>
      <c r="HG727"/>
      <c r="HJ727"/>
      <c r="HM727"/>
      <c r="HP727"/>
    </row>
    <row r="728" spans="2:224" x14ac:dyDescent="0.3">
      <c r="B728"/>
      <c r="E728"/>
      <c r="H728"/>
      <c r="K728"/>
      <c r="N728"/>
      <c r="Q728"/>
      <c r="T728"/>
      <c r="W728"/>
      <c r="Z728"/>
      <c r="AA728"/>
      <c r="AB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  <c r="FK728"/>
      <c r="FN728"/>
      <c r="FQ728"/>
      <c r="FT728"/>
      <c r="FW728"/>
      <c r="FZ728"/>
      <c r="GC728"/>
      <c r="GF728"/>
      <c r="GI728"/>
      <c r="GL728"/>
      <c r="GO728"/>
      <c r="GR728"/>
      <c r="GU728"/>
      <c r="GX728"/>
      <c r="HA728"/>
      <c r="HD728"/>
      <c r="HG728"/>
      <c r="HJ728"/>
      <c r="HM728"/>
      <c r="HP728"/>
    </row>
    <row r="729" spans="2:224" x14ac:dyDescent="0.3">
      <c r="B729"/>
      <c r="E729"/>
      <c r="H729"/>
      <c r="K729"/>
      <c r="N729"/>
      <c r="Q729"/>
      <c r="T729"/>
      <c r="W729"/>
      <c r="Z729"/>
      <c r="AA729"/>
      <c r="AB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  <c r="FK729"/>
      <c r="FN729"/>
      <c r="FQ729"/>
      <c r="FT729"/>
      <c r="FW729"/>
      <c r="FZ729"/>
      <c r="GC729"/>
      <c r="GF729"/>
      <c r="GI729"/>
      <c r="GL729"/>
      <c r="GO729"/>
      <c r="GR729"/>
      <c r="GU729"/>
      <c r="GX729"/>
      <c r="HA729"/>
      <c r="HD729"/>
      <c r="HG729"/>
      <c r="HJ729"/>
      <c r="HM729"/>
      <c r="HP729"/>
    </row>
    <row r="730" spans="2:224" x14ac:dyDescent="0.3">
      <c r="B730"/>
      <c r="E730"/>
      <c r="H730"/>
      <c r="K730"/>
      <c r="N730"/>
      <c r="Q730"/>
      <c r="T730"/>
      <c r="W730"/>
      <c r="Z730"/>
      <c r="AA730"/>
      <c r="AB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  <c r="FK730"/>
      <c r="FN730"/>
      <c r="FQ730"/>
      <c r="FT730"/>
      <c r="FW730"/>
      <c r="FZ730"/>
      <c r="GC730"/>
      <c r="GF730"/>
      <c r="GI730"/>
      <c r="GL730"/>
      <c r="GO730"/>
      <c r="GR730"/>
      <c r="GU730"/>
      <c r="GX730"/>
      <c r="HA730"/>
      <c r="HD730"/>
      <c r="HG730"/>
      <c r="HJ730"/>
      <c r="HM730"/>
      <c r="HP730"/>
    </row>
    <row r="731" spans="2:224" x14ac:dyDescent="0.3">
      <c r="B731"/>
      <c r="E731"/>
      <c r="H731"/>
      <c r="K731"/>
      <c r="N731"/>
      <c r="Q731"/>
      <c r="T731"/>
      <c r="W731"/>
      <c r="Z731"/>
      <c r="AA731"/>
      <c r="AB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  <c r="FK731"/>
      <c r="FN731"/>
      <c r="FQ731"/>
      <c r="FT731"/>
      <c r="FW731"/>
      <c r="FZ731"/>
      <c r="GC731"/>
      <c r="GF731"/>
      <c r="GI731"/>
      <c r="GL731"/>
      <c r="GO731"/>
      <c r="GR731"/>
      <c r="GU731"/>
      <c r="GX731"/>
      <c r="HA731"/>
      <c r="HD731"/>
      <c r="HG731"/>
      <c r="HJ731"/>
      <c r="HM731"/>
      <c r="HP731"/>
    </row>
    <row r="732" spans="2:224" x14ac:dyDescent="0.3">
      <c r="B732"/>
      <c r="E732"/>
      <c r="H732"/>
      <c r="K732"/>
      <c r="N732"/>
      <c r="Q732"/>
      <c r="T732"/>
      <c r="W732"/>
      <c r="Z732"/>
      <c r="AA732"/>
      <c r="AB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  <c r="FK732"/>
      <c r="FN732"/>
      <c r="FQ732"/>
      <c r="FT732"/>
      <c r="FW732"/>
      <c r="FZ732"/>
      <c r="GC732"/>
      <c r="GF732"/>
      <c r="GI732"/>
      <c r="GL732"/>
      <c r="GO732"/>
      <c r="GR732"/>
      <c r="GU732"/>
      <c r="GX732"/>
      <c r="HA732"/>
      <c r="HD732"/>
      <c r="HG732"/>
      <c r="HJ732"/>
      <c r="HM732"/>
      <c r="HP732"/>
    </row>
    <row r="733" spans="2:224" x14ac:dyDescent="0.3">
      <c r="B733"/>
      <c r="E733"/>
      <c r="H733"/>
      <c r="K733"/>
      <c r="N733"/>
      <c r="Q733"/>
      <c r="T733"/>
      <c r="W733"/>
      <c r="Z733"/>
      <c r="AA733"/>
      <c r="AB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  <c r="FK733"/>
      <c r="FN733"/>
      <c r="FQ733"/>
      <c r="FT733"/>
      <c r="FW733"/>
      <c r="FZ733"/>
      <c r="GC733"/>
      <c r="GF733"/>
      <c r="GI733"/>
      <c r="GL733"/>
      <c r="GO733"/>
      <c r="GR733"/>
      <c r="GU733"/>
      <c r="GX733"/>
      <c r="HA733"/>
      <c r="HD733"/>
      <c r="HG733"/>
      <c r="HJ733"/>
      <c r="HM733"/>
      <c r="HP733"/>
    </row>
    <row r="734" spans="2:224" x14ac:dyDescent="0.3">
      <c r="B734"/>
      <c r="E734"/>
      <c r="H734"/>
      <c r="K734"/>
      <c r="N734"/>
      <c r="Q734"/>
      <c r="T734"/>
      <c r="W734"/>
      <c r="Z734"/>
      <c r="AA734"/>
      <c r="AB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  <c r="FK734"/>
      <c r="FN734"/>
      <c r="FQ734"/>
      <c r="FT734"/>
      <c r="FW734"/>
      <c r="FZ734"/>
      <c r="GC734"/>
      <c r="GF734"/>
      <c r="GI734"/>
      <c r="GL734"/>
      <c r="GO734"/>
      <c r="GR734"/>
      <c r="GU734"/>
      <c r="GX734"/>
      <c r="HA734"/>
      <c r="HD734"/>
      <c r="HG734"/>
      <c r="HJ734"/>
      <c r="HM734"/>
      <c r="HP734"/>
    </row>
    <row r="735" spans="2:224" x14ac:dyDescent="0.3">
      <c r="B735"/>
      <c r="E735"/>
      <c r="H735"/>
      <c r="K735"/>
      <c r="N735"/>
      <c r="Q735"/>
      <c r="T735"/>
      <c r="W735"/>
      <c r="Z735"/>
      <c r="AA735"/>
      <c r="AB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  <c r="FK735"/>
      <c r="FN735"/>
      <c r="FQ735"/>
      <c r="FT735"/>
      <c r="FW735"/>
      <c r="FZ735"/>
      <c r="GC735"/>
      <c r="GF735"/>
      <c r="GI735"/>
      <c r="GL735"/>
      <c r="GO735"/>
      <c r="GR735"/>
      <c r="GU735"/>
      <c r="GX735"/>
      <c r="HA735"/>
      <c r="HD735"/>
      <c r="HG735"/>
      <c r="HJ735"/>
      <c r="HM735"/>
      <c r="HP735"/>
    </row>
    <row r="736" spans="2:224" x14ac:dyDescent="0.3">
      <c r="B736"/>
      <c r="E736"/>
      <c r="H736"/>
      <c r="K736"/>
      <c r="N736"/>
      <c r="Q736"/>
      <c r="T736"/>
      <c r="W736"/>
      <c r="Z736"/>
      <c r="AA736"/>
      <c r="AB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  <c r="FK736"/>
      <c r="FN736"/>
      <c r="FQ736"/>
      <c r="FT736"/>
      <c r="FW736"/>
      <c r="FZ736"/>
      <c r="GC736"/>
      <c r="GF736"/>
      <c r="GI736"/>
      <c r="GL736"/>
      <c r="GO736"/>
      <c r="GR736"/>
      <c r="GU736"/>
      <c r="GX736"/>
      <c r="HA736"/>
      <c r="HD736"/>
      <c r="HG736"/>
      <c r="HJ736"/>
      <c r="HM736"/>
      <c r="HP736"/>
    </row>
    <row r="737" spans="2:224" x14ac:dyDescent="0.3">
      <c r="B737"/>
      <c r="E737"/>
      <c r="H737"/>
      <c r="K737"/>
      <c r="N737"/>
      <c r="Q737"/>
      <c r="T737"/>
      <c r="W737"/>
      <c r="Z737"/>
      <c r="AA737"/>
      <c r="AB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  <c r="FK737"/>
      <c r="FN737"/>
      <c r="FQ737"/>
      <c r="FT737"/>
      <c r="FW737"/>
      <c r="FZ737"/>
      <c r="GC737"/>
      <c r="GF737"/>
      <c r="GI737"/>
      <c r="GL737"/>
      <c r="GO737"/>
      <c r="GR737"/>
      <c r="GU737"/>
      <c r="GX737"/>
      <c r="HA737"/>
      <c r="HD737"/>
      <c r="HG737"/>
      <c r="HJ737"/>
      <c r="HM737"/>
      <c r="HP737"/>
    </row>
    <row r="738" spans="2:224" x14ac:dyDescent="0.3">
      <c r="B738"/>
      <c r="E738"/>
      <c r="H738"/>
      <c r="K738"/>
      <c r="N738"/>
      <c r="Q738"/>
      <c r="T738"/>
      <c r="W738"/>
      <c r="Z738"/>
      <c r="AA738"/>
      <c r="AB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  <c r="FK738"/>
      <c r="FN738"/>
      <c r="FQ738"/>
      <c r="FT738"/>
      <c r="FW738"/>
      <c r="FZ738"/>
      <c r="GC738"/>
      <c r="GF738"/>
      <c r="GI738"/>
      <c r="GL738"/>
      <c r="GO738"/>
      <c r="GR738"/>
      <c r="GU738"/>
      <c r="GX738"/>
      <c r="HA738"/>
      <c r="HD738"/>
      <c r="HG738"/>
      <c r="HJ738"/>
      <c r="HM738"/>
      <c r="HP738"/>
    </row>
    <row r="739" spans="2:224" x14ac:dyDescent="0.3">
      <c r="B739"/>
      <c r="E739"/>
      <c r="H739"/>
      <c r="K739"/>
      <c r="N739"/>
      <c r="Q739"/>
      <c r="T739"/>
      <c r="W739"/>
      <c r="Z739"/>
      <c r="AA739"/>
      <c r="AB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  <c r="FK739"/>
      <c r="FN739"/>
      <c r="FQ739"/>
      <c r="FT739"/>
      <c r="FW739"/>
      <c r="FZ739"/>
      <c r="GC739"/>
      <c r="GF739"/>
      <c r="GI739"/>
      <c r="GL739"/>
      <c r="GO739"/>
      <c r="GR739"/>
      <c r="GU739"/>
      <c r="GX739"/>
      <c r="HA739"/>
      <c r="HD739"/>
      <c r="HG739"/>
      <c r="HJ739"/>
      <c r="HM739"/>
      <c r="HP739"/>
    </row>
    <row r="740" spans="2:224" x14ac:dyDescent="0.3">
      <c r="B740"/>
      <c r="E740"/>
      <c r="H740"/>
      <c r="K740"/>
      <c r="N740"/>
      <c r="Q740"/>
      <c r="T740"/>
      <c r="W740"/>
      <c r="Z740"/>
      <c r="AA740"/>
      <c r="AB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  <c r="FK740"/>
      <c r="FN740"/>
      <c r="FQ740"/>
      <c r="FT740"/>
      <c r="FW740"/>
      <c r="FZ740"/>
      <c r="GC740"/>
      <c r="GF740"/>
      <c r="GI740"/>
      <c r="GL740"/>
      <c r="GO740"/>
      <c r="GR740"/>
      <c r="GU740"/>
      <c r="GX740"/>
      <c r="HA740"/>
      <c r="HD740"/>
      <c r="HG740"/>
      <c r="HJ740"/>
      <c r="HM740"/>
      <c r="HP740"/>
    </row>
    <row r="741" spans="2:224" x14ac:dyDescent="0.3">
      <c r="B741"/>
      <c r="E741"/>
      <c r="H741"/>
      <c r="K741"/>
      <c r="N741"/>
      <c r="Q741"/>
      <c r="T741"/>
      <c r="W741"/>
      <c r="Z741"/>
      <c r="AA741"/>
      <c r="AB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  <c r="FK741"/>
      <c r="FN741"/>
      <c r="FQ741"/>
      <c r="FT741"/>
      <c r="FW741"/>
      <c r="FZ741"/>
      <c r="GC741"/>
      <c r="GF741"/>
      <c r="GI741"/>
      <c r="GL741"/>
      <c r="GO741"/>
      <c r="GR741"/>
      <c r="GU741"/>
      <c r="GX741"/>
      <c r="HA741"/>
      <c r="HD741"/>
      <c r="HG741"/>
      <c r="HJ741"/>
      <c r="HM741"/>
      <c r="HP741"/>
    </row>
    <row r="742" spans="2:224" x14ac:dyDescent="0.3">
      <c r="B742"/>
      <c r="E742"/>
      <c r="H742"/>
      <c r="K742"/>
      <c r="N742"/>
      <c r="Q742"/>
      <c r="T742"/>
      <c r="W742"/>
      <c r="Z742"/>
      <c r="AA742"/>
      <c r="AB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  <c r="FK742"/>
      <c r="FN742"/>
      <c r="FQ742"/>
      <c r="FT742"/>
      <c r="FW742"/>
      <c r="FZ742"/>
      <c r="GC742"/>
      <c r="GF742"/>
      <c r="GI742"/>
      <c r="GL742"/>
      <c r="GO742"/>
      <c r="GR742"/>
      <c r="GU742"/>
      <c r="GX742"/>
      <c r="HA742"/>
      <c r="HD742"/>
      <c r="HG742"/>
      <c r="HJ742"/>
      <c r="HM742"/>
      <c r="HP742"/>
    </row>
    <row r="743" spans="2:224" x14ac:dyDescent="0.3">
      <c r="B743"/>
      <c r="E743"/>
      <c r="H743"/>
      <c r="K743"/>
      <c r="N743"/>
      <c r="Q743"/>
      <c r="T743"/>
      <c r="W743"/>
      <c r="Z743"/>
      <c r="AA743"/>
      <c r="AB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  <c r="FK743"/>
      <c r="FN743"/>
      <c r="FQ743"/>
      <c r="FT743"/>
      <c r="FW743"/>
      <c r="FZ743"/>
      <c r="GC743"/>
      <c r="GF743"/>
      <c r="GI743"/>
      <c r="GL743"/>
      <c r="GO743"/>
      <c r="GR743"/>
      <c r="GU743"/>
      <c r="GX743"/>
      <c r="HA743"/>
      <c r="HD743"/>
      <c r="HG743"/>
      <c r="HJ743"/>
      <c r="HM743"/>
      <c r="HP743"/>
    </row>
    <row r="744" spans="2:224" x14ac:dyDescent="0.3">
      <c r="B744"/>
      <c r="E744"/>
      <c r="H744"/>
      <c r="K744"/>
      <c r="N744"/>
      <c r="Q744"/>
      <c r="T744"/>
      <c r="W744"/>
      <c r="Z744"/>
      <c r="AA744"/>
      <c r="AB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  <c r="FK744"/>
      <c r="FN744"/>
      <c r="FQ744"/>
      <c r="FT744"/>
      <c r="FW744"/>
      <c r="FZ744"/>
      <c r="GC744"/>
      <c r="GF744"/>
      <c r="GI744"/>
      <c r="GL744"/>
      <c r="GO744"/>
      <c r="GR744"/>
      <c r="GU744"/>
      <c r="GX744"/>
      <c r="HA744"/>
      <c r="HD744"/>
      <c r="HG744"/>
      <c r="HJ744"/>
      <c r="HM744"/>
      <c r="HP744"/>
    </row>
    <row r="745" spans="2:224" x14ac:dyDescent="0.3">
      <c r="B745"/>
      <c r="E745"/>
      <c r="H745"/>
      <c r="K745"/>
      <c r="N745"/>
      <c r="Q745"/>
      <c r="T745"/>
      <c r="W745"/>
      <c r="Z745"/>
      <c r="AA745"/>
      <c r="AB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  <c r="FK745"/>
      <c r="FN745"/>
      <c r="FQ745"/>
      <c r="FT745"/>
      <c r="FW745"/>
      <c r="FZ745"/>
      <c r="GC745"/>
      <c r="GF745"/>
      <c r="GI745"/>
      <c r="GL745"/>
      <c r="GO745"/>
      <c r="GR745"/>
      <c r="GU745"/>
      <c r="GX745"/>
      <c r="HA745"/>
      <c r="HD745"/>
      <c r="HG745"/>
      <c r="HJ745"/>
      <c r="HM745"/>
      <c r="HP745"/>
    </row>
    <row r="746" spans="2:224" x14ac:dyDescent="0.3">
      <c r="B746"/>
      <c r="E746"/>
      <c r="H746"/>
      <c r="K746"/>
      <c r="N746"/>
      <c r="Q746"/>
      <c r="T746"/>
      <c r="W746"/>
      <c r="Z746"/>
      <c r="AA746"/>
      <c r="AB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  <c r="FK746"/>
      <c r="FN746"/>
      <c r="FQ746"/>
      <c r="FT746"/>
      <c r="FW746"/>
      <c r="FZ746"/>
      <c r="GC746"/>
      <c r="GF746"/>
      <c r="GI746"/>
      <c r="GL746"/>
      <c r="GO746"/>
      <c r="GR746"/>
      <c r="GU746"/>
      <c r="GX746"/>
      <c r="HA746"/>
      <c r="HD746"/>
      <c r="HG746"/>
      <c r="HJ746"/>
      <c r="HM746"/>
      <c r="HP746"/>
    </row>
    <row r="747" spans="2:224" x14ac:dyDescent="0.3">
      <c r="B747"/>
      <c r="E747"/>
      <c r="H747"/>
      <c r="K747"/>
      <c r="N747"/>
      <c r="Q747"/>
      <c r="T747"/>
      <c r="W747"/>
      <c r="Z747"/>
      <c r="AA747"/>
      <c r="AB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  <c r="FK747"/>
      <c r="FN747"/>
      <c r="FQ747"/>
      <c r="FT747"/>
      <c r="FW747"/>
      <c r="FZ747"/>
      <c r="GC747"/>
      <c r="GF747"/>
      <c r="GI747"/>
      <c r="GL747"/>
      <c r="GO747"/>
      <c r="GR747"/>
      <c r="GU747"/>
      <c r="GX747"/>
      <c r="HA747"/>
      <c r="HD747"/>
      <c r="HG747"/>
      <c r="HJ747"/>
      <c r="HM747"/>
      <c r="HP747"/>
    </row>
    <row r="748" spans="2:224" x14ac:dyDescent="0.3">
      <c r="B748"/>
      <c r="E748"/>
      <c r="H748"/>
      <c r="K748"/>
      <c r="N748"/>
      <c r="Q748"/>
      <c r="T748"/>
      <c r="W748"/>
      <c r="Z748"/>
      <c r="AA748"/>
      <c r="AB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  <c r="FK748"/>
      <c r="FN748"/>
      <c r="FQ748"/>
      <c r="FT748"/>
      <c r="FW748"/>
      <c r="FZ748"/>
      <c r="GC748"/>
      <c r="GF748"/>
      <c r="GI748"/>
      <c r="GL748"/>
      <c r="GO748"/>
      <c r="GR748"/>
      <c r="GU748"/>
      <c r="GX748"/>
      <c r="HA748"/>
      <c r="HD748"/>
      <c r="HG748"/>
      <c r="HJ748"/>
      <c r="HM748"/>
      <c r="HP748"/>
    </row>
    <row r="749" spans="2:224" x14ac:dyDescent="0.3">
      <c r="B749"/>
      <c r="E749"/>
      <c r="H749"/>
      <c r="K749"/>
      <c r="N749"/>
      <c r="Q749"/>
      <c r="T749"/>
      <c r="W749"/>
      <c r="Z749"/>
      <c r="AA749"/>
      <c r="AB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  <c r="FK749"/>
      <c r="FN749"/>
      <c r="FQ749"/>
      <c r="FT749"/>
      <c r="FW749"/>
      <c r="FZ749"/>
      <c r="GC749"/>
      <c r="GF749"/>
      <c r="GI749"/>
      <c r="GL749"/>
      <c r="GO749"/>
      <c r="GR749"/>
      <c r="GU749"/>
      <c r="GX749"/>
      <c r="HA749"/>
      <c r="HD749"/>
      <c r="HG749"/>
      <c r="HJ749"/>
      <c r="HM749"/>
      <c r="HP749"/>
    </row>
    <row r="750" spans="2:224" x14ac:dyDescent="0.3">
      <c r="B750"/>
      <c r="E750"/>
      <c r="H750"/>
      <c r="K750"/>
      <c r="N750"/>
      <c r="Q750"/>
      <c r="T750"/>
      <c r="W750"/>
      <c r="Z750"/>
      <c r="AA750"/>
      <c r="AB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  <c r="FK750"/>
      <c r="FN750"/>
      <c r="FQ750"/>
      <c r="FT750"/>
      <c r="FW750"/>
      <c r="FZ750"/>
      <c r="GC750"/>
      <c r="GF750"/>
      <c r="GI750"/>
      <c r="GL750"/>
      <c r="GO750"/>
      <c r="GR750"/>
      <c r="GU750"/>
      <c r="GX750"/>
      <c r="HA750"/>
      <c r="HD750"/>
      <c r="HG750"/>
      <c r="HJ750"/>
      <c r="HM750"/>
      <c r="HP750"/>
    </row>
    <row r="751" spans="2:224" x14ac:dyDescent="0.3">
      <c r="B751"/>
      <c r="E751"/>
      <c r="H751"/>
      <c r="K751"/>
      <c r="N751"/>
      <c r="Q751"/>
      <c r="T751"/>
      <c r="W751"/>
      <c r="Z751"/>
      <c r="AA751"/>
      <c r="AB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  <c r="FK751"/>
      <c r="FN751"/>
      <c r="FQ751"/>
      <c r="FT751"/>
      <c r="FW751"/>
      <c r="FZ751"/>
      <c r="GC751"/>
      <c r="GF751"/>
      <c r="GI751"/>
      <c r="GL751"/>
      <c r="GO751"/>
      <c r="GR751"/>
      <c r="GU751"/>
      <c r="GX751"/>
      <c r="HA751"/>
      <c r="HD751"/>
      <c r="HG751"/>
      <c r="HJ751"/>
      <c r="HM751"/>
      <c r="HP751"/>
    </row>
    <row r="752" spans="2:224" x14ac:dyDescent="0.3">
      <c r="B752"/>
      <c r="E752"/>
      <c r="H752"/>
      <c r="K752"/>
      <c r="N752"/>
      <c r="Q752"/>
      <c r="T752"/>
      <c r="W752"/>
      <c r="Z752"/>
      <c r="AA752"/>
      <c r="AB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  <c r="FK752"/>
      <c r="FN752"/>
      <c r="FQ752"/>
      <c r="FT752"/>
      <c r="FW752"/>
      <c r="FZ752"/>
      <c r="GC752"/>
      <c r="GF752"/>
      <c r="GI752"/>
      <c r="GL752"/>
      <c r="GO752"/>
      <c r="GR752"/>
      <c r="GU752"/>
      <c r="GX752"/>
      <c r="HA752"/>
      <c r="HD752"/>
      <c r="HG752"/>
      <c r="HJ752"/>
      <c r="HM752"/>
      <c r="HP752"/>
    </row>
    <row r="753" spans="2:224" x14ac:dyDescent="0.3">
      <c r="B753"/>
      <c r="E753"/>
      <c r="H753"/>
      <c r="K753"/>
      <c r="N753"/>
      <c r="Q753"/>
      <c r="T753"/>
      <c r="W753"/>
      <c r="Z753"/>
      <c r="AA753"/>
      <c r="AB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  <c r="FK753"/>
      <c r="FN753"/>
      <c r="FQ753"/>
      <c r="FT753"/>
      <c r="FW753"/>
      <c r="FZ753"/>
      <c r="GC753"/>
      <c r="GF753"/>
      <c r="GI753"/>
      <c r="GL753"/>
      <c r="GO753"/>
      <c r="GR753"/>
      <c r="GU753"/>
      <c r="GX753"/>
      <c r="HA753"/>
      <c r="HD753"/>
      <c r="HG753"/>
      <c r="HJ753"/>
      <c r="HM753"/>
      <c r="HP753"/>
    </row>
    <row r="754" spans="2:224" x14ac:dyDescent="0.3">
      <c r="B754"/>
      <c r="E754"/>
      <c r="H754"/>
      <c r="K754"/>
      <c r="N754"/>
      <c r="Q754"/>
      <c r="T754"/>
      <c r="W754"/>
      <c r="Z754"/>
      <c r="AA754"/>
      <c r="AB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  <c r="FK754"/>
      <c r="FN754"/>
      <c r="FQ754"/>
      <c r="FT754"/>
      <c r="FW754"/>
      <c r="FZ754"/>
      <c r="GC754"/>
      <c r="GF754"/>
      <c r="GI754"/>
      <c r="GL754"/>
      <c r="GO754"/>
      <c r="GR754"/>
      <c r="GU754"/>
      <c r="GX754"/>
      <c r="HA754"/>
      <c r="HD754"/>
      <c r="HG754"/>
      <c r="HJ754"/>
      <c r="HM754"/>
      <c r="HP754"/>
    </row>
    <row r="755" spans="2:224" x14ac:dyDescent="0.3">
      <c r="B755"/>
      <c r="E755"/>
      <c r="H755"/>
      <c r="K755"/>
      <c r="N755"/>
      <c r="Q755"/>
      <c r="T755"/>
      <c r="W755"/>
      <c r="Z755"/>
      <c r="AA755"/>
      <c r="AB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  <c r="FK755"/>
      <c r="FN755"/>
      <c r="FQ755"/>
      <c r="FT755"/>
      <c r="FW755"/>
      <c r="FZ755"/>
      <c r="GC755"/>
      <c r="GF755"/>
      <c r="GI755"/>
      <c r="GL755"/>
      <c r="GO755"/>
      <c r="GR755"/>
      <c r="GU755"/>
      <c r="GX755"/>
      <c r="HA755"/>
      <c r="HD755"/>
      <c r="HG755"/>
      <c r="HJ755"/>
      <c r="HM755"/>
      <c r="HP755"/>
    </row>
    <row r="756" spans="2:224" x14ac:dyDescent="0.3">
      <c r="B756"/>
      <c r="E756"/>
      <c r="H756"/>
      <c r="K756"/>
      <c r="N756"/>
      <c r="Q756"/>
      <c r="T756"/>
      <c r="W756"/>
      <c r="Z756"/>
      <c r="AA756"/>
      <c r="AB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  <c r="FK756"/>
      <c r="FN756"/>
      <c r="FQ756"/>
      <c r="FT756"/>
      <c r="FW756"/>
      <c r="FZ756"/>
      <c r="GC756"/>
      <c r="GF756"/>
      <c r="GI756"/>
      <c r="GL756"/>
      <c r="GO756"/>
      <c r="GR756"/>
      <c r="GU756"/>
      <c r="GX756"/>
      <c r="HA756"/>
      <c r="HD756"/>
      <c r="HG756"/>
      <c r="HJ756"/>
      <c r="HM756"/>
      <c r="HP756"/>
    </row>
    <row r="757" spans="2:224" x14ac:dyDescent="0.3">
      <c r="B757"/>
      <c r="E757"/>
      <c r="H757"/>
      <c r="K757"/>
      <c r="N757"/>
      <c r="Q757"/>
      <c r="T757"/>
      <c r="W757"/>
      <c r="Z757"/>
      <c r="AA757"/>
      <c r="AB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  <c r="FK757"/>
      <c r="FN757"/>
      <c r="FQ757"/>
      <c r="FT757"/>
      <c r="FW757"/>
      <c r="FZ757"/>
      <c r="GC757"/>
      <c r="GF757"/>
      <c r="GI757"/>
      <c r="GL757"/>
      <c r="GO757"/>
      <c r="GR757"/>
      <c r="GU757"/>
      <c r="GX757"/>
      <c r="HA757"/>
      <c r="HD757"/>
      <c r="HG757"/>
      <c r="HJ757"/>
      <c r="HM757"/>
      <c r="HP757"/>
    </row>
    <row r="758" spans="2:224" x14ac:dyDescent="0.3">
      <c r="B758"/>
      <c r="E758"/>
      <c r="H758"/>
      <c r="K758"/>
      <c r="N758"/>
      <c r="Q758"/>
      <c r="T758"/>
      <c r="W758"/>
      <c r="Z758"/>
      <c r="AA758"/>
      <c r="AB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  <c r="FK758"/>
      <c r="FN758"/>
      <c r="FQ758"/>
      <c r="FT758"/>
      <c r="FW758"/>
      <c r="FZ758"/>
      <c r="GC758"/>
      <c r="GF758"/>
      <c r="GI758"/>
      <c r="GL758"/>
      <c r="GO758"/>
      <c r="GR758"/>
      <c r="GU758"/>
      <c r="GX758"/>
      <c r="HA758"/>
      <c r="HD758"/>
      <c r="HG758"/>
      <c r="HJ758"/>
      <c r="HM758"/>
      <c r="HP758"/>
    </row>
    <row r="759" spans="2:224" x14ac:dyDescent="0.3">
      <c r="B759"/>
      <c r="E759"/>
      <c r="H759"/>
      <c r="K759"/>
      <c r="N759"/>
      <c r="Q759"/>
      <c r="T759"/>
      <c r="W759"/>
      <c r="Z759"/>
      <c r="AA759"/>
      <c r="AB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  <c r="FK759"/>
      <c r="FN759"/>
      <c r="FQ759"/>
      <c r="FT759"/>
      <c r="FW759"/>
      <c r="FZ759"/>
      <c r="GC759"/>
      <c r="GF759"/>
      <c r="GI759"/>
      <c r="GL759"/>
      <c r="GO759"/>
      <c r="GR759"/>
      <c r="GU759"/>
      <c r="GX759"/>
      <c r="HA759"/>
      <c r="HD759"/>
      <c r="HG759"/>
      <c r="HJ759"/>
      <c r="HM759"/>
      <c r="HP759"/>
    </row>
    <row r="760" spans="2:224" x14ac:dyDescent="0.3">
      <c r="B760"/>
      <c r="E760"/>
      <c r="H760"/>
      <c r="K760"/>
      <c r="N760"/>
      <c r="Q760"/>
      <c r="T760"/>
      <c r="W760"/>
      <c r="Z760"/>
      <c r="AA760"/>
      <c r="AB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  <c r="FK760"/>
      <c r="FN760"/>
      <c r="FQ760"/>
      <c r="FT760"/>
      <c r="FW760"/>
      <c r="FZ760"/>
      <c r="GC760"/>
      <c r="GF760"/>
      <c r="GI760"/>
      <c r="GL760"/>
      <c r="GO760"/>
      <c r="GR760"/>
      <c r="GU760"/>
      <c r="GX760"/>
      <c r="HA760"/>
      <c r="HD760"/>
      <c r="HG760"/>
      <c r="HJ760"/>
      <c r="HM760"/>
      <c r="HP760"/>
    </row>
    <row r="761" spans="2:224" x14ac:dyDescent="0.3">
      <c r="B761"/>
      <c r="E761"/>
      <c r="H761"/>
      <c r="K761"/>
      <c r="N761"/>
      <c r="Q761"/>
      <c r="T761"/>
      <c r="W761"/>
      <c r="Z761"/>
      <c r="AA761"/>
      <c r="AB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  <c r="FK761"/>
      <c r="FN761"/>
      <c r="FQ761"/>
      <c r="FT761"/>
      <c r="FW761"/>
      <c r="FZ761"/>
      <c r="GC761"/>
      <c r="GF761"/>
      <c r="GI761"/>
      <c r="GL761"/>
      <c r="GO761"/>
      <c r="GR761"/>
      <c r="GU761"/>
      <c r="GX761"/>
      <c r="HA761"/>
      <c r="HD761"/>
      <c r="HG761"/>
      <c r="HJ761"/>
      <c r="HM761"/>
      <c r="HP761"/>
    </row>
    <row r="762" spans="2:224" x14ac:dyDescent="0.3">
      <c r="B762"/>
      <c r="E762"/>
      <c r="H762"/>
      <c r="K762"/>
      <c r="N762"/>
      <c r="Q762"/>
      <c r="T762"/>
      <c r="W762"/>
      <c r="Z762"/>
      <c r="AA762"/>
      <c r="AB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  <c r="FK762"/>
      <c r="FN762"/>
      <c r="FQ762"/>
      <c r="FT762"/>
      <c r="FW762"/>
      <c r="FZ762"/>
      <c r="GC762"/>
      <c r="GF762"/>
      <c r="GI762"/>
      <c r="GL762"/>
      <c r="GO762"/>
      <c r="GR762"/>
      <c r="GU762"/>
      <c r="GX762"/>
      <c r="HA762"/>
      <c r="HD762"/>
      <c r="HG762"/>
      <c r="HJ762"/>
      <c r="HM762"/>
      <c r="HP762"/>
    </row>
    <row r="763" spans="2:224" x14ac:dyDescent="0.3">
      <c r="B763"/>
      <c r="E763"/>
      <c r="H763"/>
      <c r="K763"/>
      <c r="N763"/>
      <c r="Q763"/>
      <c r="T763"/>
      <c r="W763"/>
      <c r="Z763"/>
      <c r="AA763"/>
      <c r="AB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  <c r="FK763"/>
      <c r="FN763"/>
      <c r="FQ763"/>
      <c r="FT763"/>
      <c r="FW763"/>
      <c r="FZ763"/>
      <c r="GC763"/>
      <c r="GF763"/>
      <c r="GI763"/>
      <c r="GL763"/>
      <c r="GO763"/>
      <c r="GR763"/>
      <c r="GU763"/>
      <c r="GX763"/>
      <c r="HA763"/>
      <c r="HD763"/>
      <c r="HG763"/>
      <c r="HJ763"/>
      <c r="HM763"/>
      <c r="HP763"/>
    </row>
    <row r="764" spans="2:224" x14ac:dyDescent="0.3">
      <c r="B764"/>
      <c r="E764"/>
      <c r="H764"/>
      <c r="K764"/>
      <c r="N764"/>
      <c r="Q764"/>
      <c r="T764"/>
      <c r="W764"/>
      <c r="Z764"/>
      <c r="AA764"/>
      <c r="AB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  <c r="FK764"/>
      <c r="FN764"/>
      <c r="FQ764"/>
      <c r="FT764"/>
      <c r="FW764"/>
      <c r="FZ764"/>
      <c r="GC764"/>
      <c r="GF764"/>
      <c r="GI764"/>
      <c r="GL764"/>
      <c r="GO764"/>
      <c r="GR764"/>
      <c r="GU764"/>
      <c r="GX764"/>
      <c r="HA764"/>
      <c r="HD764"/>
      <c r="HG764"/>
      <c r="HJ764"/>
      <c r="HM764"/>
      <c r="HP764"/>
    </row>
    <row r="765" spans="2:224" x14ac:dyDescent="0.3">
      <c r="B765"/>
      <c r="E765"/>
      <c r="H765"/>
      <c r="K765"/>
      <c r="N765"/>
      <c r="Q765"/>
      <c r="T765"/>
      <c r="W765"/>
      <c r="Z765"/>
      <c r="AA765"/>
      <c r="AB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  <c r="FK765"/>
      <c r="FN765"/>
      <c r="FQ765"/>
      <c r="FT765"/>
      <c r="FW765"/>
      <c r="FZ765"/>
      <c r="GC765"/>
      <c r="GF765"/>
      <c r="GI765"/>
      <c r="GL765"/>
      <c r="GO765"/>
      <c r="GR765"/>
      <c r="GU765"/>
      <c r="GX765"/>
      <c r="HA765"/>
      <c r="HD765"/>
      <c r="HG765"/>
      <c r="HJ765"/>
      <c r="HM765"/>
      <c r="HP765"/>
    </row>
    <row r="766" spans="2:224" x14ac:dyDescent="0.3">
      <c r="B766"/>
      <c r="E766"/>
      <c r="H766"/>
      <c r="K766"/>
      <c r="N766"/>
      <c r="Q766"/>
      <c r="T766"/>
      <c r="W766"/>
      <c r="Z766"/>
      <c r="AA766"/>
      <c r="AB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  <c r="FK766"/>
      <c r="FN766"/>
      <c r="FQ766"/>
      <c r="FT766"/>
      <c r="FW766"/>
      <c r="FZ766"/>
      <c r="GC766"/>
      <c r="GF766"/>
      <c r="GI766"/>
      <c r="GL766"/>
      <c r="GO766"/>
      <c r="GR766"/>
      <c r="GU766"/>
      <c r="GX766"/>
      <c r="HA766"/>
      <c r="HD766"/>
      <c r="HG766"/>
      <c r="HJ766"/>
      <c r="HM766"/>
      <c r="HP766"/>
    </row>
    <row r="767" spans="2:224" x14ac:dyDescent="0.3">
      <c r="B767"/>
      <c r="E767"/>
      <c r="H767"/>
      <c r="K767"/>
      <c r="N767"/>
      <c r="Q767"/>
      <c r="T767"/>
      <c r="W767"/>
      <c r="Z767"/>
      <c r="AA767"/>
      <c r="AB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  <c r="FK767"/>
      <c r="FN767"/>
      <c r="FQ767"/>
      <c r="FT767"/>
      <c r="FW767"/>
      <c r="FZ767"/>
      <c r="GC767"/>
      <c r="GF767"/>
      <c r="GI767"/>
      <c r="GL767"/>
      <c r="GO767"/>
      <c r="GR767"/>
      <c r="GU767"/>
      <c r="GX767"/>
      <c r="HA767"/>
      <c r="HD767"/>
      <c r="HG767"/>
      <c r="HJ767"/>
      <c r="HM767"/>
      <c r="HP767"/>
    </row>
    <row r="768" spans="2:224" x14ac:dyDescent="0.3">
      <c r="B768"/>
      <c r="E768"/>
      <c r="H768"/>
      <c r="K768"/>
      <c r="N768"/>
      <c r="Q768"/>
      <c r="T768"/>
      <c r="W768"/>
      <c r="Z768"/>
      <c r="AA768"/>
      <c r="AB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  <c r="FK768"/>
      <c r="FN768"/>
      <c r="FQ768"/>
      <c r="FT768"/>
      <c r="FW768"/>
      <c r="FZ768"/>
      <c r="GC768"/>
      <c r="GF768"/>
      <c r="GI768"/>
      <c r="GL768"/>
      <c r="GO768"/>
      <c r="GR768"/>
      <c r="GU768"/>
      <c r="GX768"/>
      <c r="HA768"/>
      <c r="HD768"/>
      <c r="HG768"/>
      <c r="HJ768"/>
      <c r="HM768"/>
      <c r="HP768"/>
    </row>
    <row r="769" spans="2:224" x14ac:dyDescent="0.3">
      <c r="B769"/>
      <c r="E769"/>
      <c r="H769"/>
      <c r="K769"/>
      <c r="N769"/>
      <c r="Q769"/>
      <c r="T769"/>
      <c r="W769"/>
      <c r="Z769"/>
      <c r="AA769"/>
      <c r="AB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  <c r="FK769"/>
      <c r="FN769"/>
      <c r="FQ769"/>
      <c r="FT769"/>
      <c r="FW769"/>
      <c r="FZ769"/>
      <c r="GC769"/>
      <c r="GF769"/>
      <c r="GI769"/>
      <c r="GL769"/>
      <c r="GO769"/>
      <c r="GR769"/>
      <c r="GU769"/>
      <c r="GX769"/>
      <c r="HA769"/>
      <c r="HD769"/>
      <c r="HG769"/>
      <c r="HJ769"/>
      <c r="HM769"/>
      <c r="HP769"/>
    </row>
    <row r="770" spans="2:224" x14ac:dyDescent="0.3">
      <c r="B770"/>
      <c r="E770"/>
      <c r="H770"/>
      <c r="K770"/>
      <c r="N770"/>
      <c r="Q770"/>
      <c r="T770"/>
      <c r="W770"/>
      <c r="Z770"/>
      <c r="AA770"/>
      <c r="AB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  <c r="FK770"/>
      <c r="FN770"/>
      <c r="FQ770"/>
      <c r="FT770"/>
      <c r="FW770"/>
      <c r="FZ770"/>
      <c r="GC770"/>
      <c r="GF770"/>
      <c r="GI770"/>
      <c r="GL770"/>
      <c r="GO770"/>
      <c r="GR770"/>
      <c r="GU770"/>
      <c r="GX770"/>
      <c r="HA770"/>
      <c r="HD770"/>
      <c r="HG770"/>
      <c r="HJ770"/>
      <c r="HM770"/>
      <c r="HP770"/>
    </row>
    <row r="771" spans="2:224" x14ac:dyDescent="0.3">
      <c r="B771"/>
      <c r="E771"/>
      <c r="H771"/>
      <c r="K771"/>
      <c r="N771"/>
      <c r="Q771"/>
      <c r="T771"/>
      <c r="W771"/>
      <c r="Z771"/>
      <c r="AA771"/>
      <c r="AB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  <c r="FK771"/>
      <c r="FN771"/>
      <c r="FQ771"/>
      <c r="FT771"/>
      <c r="FW771"/>
      <c r="FZ771"/>
      <c r="GC771"/>
      <c r="GF771"/>
      <c r="GI771"/>
      <c r="GL771"/>
      <c r="GO771"/>
      <c r="GR771"/>
      <c r="GU771"/>
      <c r="GX771"/>
      <c r="HA771"/>
      <c r="HD771"/>
      <c r="HG771"/>
      <c r="HJ771"/>
      <c r="HM771"/>
      <c r="HP771"/>
    </row>
    <row r="772" spans="2:224" x14ac:dyDescent="0.3">
      <c r="B772"/>
      <c r="E772"/>
      <c r="H772"/>
      <c r="K772"/>
      <c r="N772"/>
      <c r="Q772"/>
      <c r="T772"/>
      <c r="W772"/>
      <c r="Z772"/>
      <c r="AA772"/>
      <c r="AB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  <c r="FK772"/>
      <c r="FN772"/>
      <c r="FQ772"/>
      <c r="FT772"/>
      <c r="FW772"/>
      <c r="FZ772"/>
      <c r="GC772"/>
      <c r="GF772"/>
      <c r="GI772"/>
      <c r="GL772"/>
      <c r="GO772"/>
      <c r="GR772"/>
      <c r="GU772"/>
      <c r="GX772"/>
      <c r="HA772"/>
      <c r="HD772"/>
      <c r="HG772"/>
      <c r="HJ772"/>
      <c r="HM772"/>
      <c r="HP772"/>
    </row>
    <row r="773" spans="2:224" x14ac:dyDescent="0.3">
      <c r="B773"/>
      <c r="E773"/>
      <c r="H773"/>
      <c r="K773"/>
      <c r="N773"/>
      <c r="Q773"/>
      <c r="T773"/>
      <c r="W773"/>
      <c r="Z773"/>
      <c r="AA773"/>
      <c r="AB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  <c r="FK773"/>
      <c r="FN773"/>
      <c r="FQ773"/>
      <c r="FT773"/>
      <c r="FW773"/>
      <c r="FZ773"/>
      <c r="GC773"/>
      <c r="GF773"/>
      <c r="GI773"/>
      <c r="GL773"/>
      <c r="GO773"/>
      <c r="GR773"/>
      <c r="GU773"/>
      <c r="GX773"/>
      <c r="HA773"/>
      <c r="HD773"/>
      <c r="HG773"/>
      <c r="HJ773"/>
      <c r="HM773"/>
      <c r="HP773"/>
    </row>
    <row r="774" spans="2:224" x14ac:dyDescent="0.3">
      <c r="B774"/>
      <c r="E774"/>
      <c r="H774"/>
      <c r="K774"/>
      <c r="N774"/>
      <c r="Q774"/>
      <c r="T774"/>
      <c r="W774"/>
      <c r="Z774"/>
      <c r="AA774"/>
      <c r="AB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  <c r="FK774"/>
      <c r="FN774"/>
      <c r="FQ774"/>
      <c r="FT774"/>
      <c r="FW774"/>
      <c r="FZ774"/>
      <c r="GC774"/>
      <c r="GF774"/>
      <c r="GI774"/>
      <c r="GL774"/>
      <c r="GO774"/>
      <c r="GR774"/>
      <c r="GU774"/>
      <c r="GX774"/>
      <c r="HA774"/>
      <c r="HD774"/>
      <c r="HG774"/>
      <c r="HJ774"/>
      <c r="HM774"/>
      <c r="HP774"/>
    </row>
    <row r="775" spans="2:224" x14ac:dyDescent="0.3">
      <c r="B775"/>
      <c r="E775"/>
      <c r="H775"/>
      <c r="K775"/>
      <c r="N775"/>
      <c r="Q775"/>
      <c r="T775"/>
      <c r="W775"/>
      <c r="Z775"/>
      <c r="AA775"/>
      <c r="AB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  <c r="FK775"/>
      <c r="FN775"/>
      <c r="FQ775"/>
      <c r="FT775"/>
      <c r="FW775"/>
      <c r="FZ775"/>
      <c r="GC775"/>
      <c r="GF775"/>
      <c r="GI775"/>
      <c r="GL775"/>
      <c r="GO775"/>
      <c r="GR775"/>
      <c r="GU775"/>
      <c r="GX775"/>
      <c r="HA775"/>
      <c r="HD775"/>
      <c r="HG775"/>
      <c r="HJ775"/>
      <c r="HM775"/>
      <c r="HP775"/>
    </row>
    <row r="776" spans="2:224" x14ac:dyDescent="0.3">
      <c r="B776"/>
      <c r="E776"/>
      <c r="H776"/>
      <c r="K776"/>
      <c r="N776"/>
      <c r="Q776"/>
      <c r="T776"/>
      <c r="W776"/>
      <c r="Z776"/>
      <c r="AA776"/>
      <c r="AB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  <c r="FK776"/>
      <c r="FN776"/>
      <c r="FQ776"/>
      <c r="FT776"/>
      <c r="FW776"/>
      <c r="FZ776"/>
      <c r="GC776"/>
      <c r="GF776"/>
      <c r="GI776"/>
      <c r="GL776"/>
      <c r="GO776"/>
      <c r="GR776"/>
      <c r="GU776"/>
      <c r="GX776"/>
      <c r="HA776"/>
      <c r="HD776"/>
      <c r="HG776"/>
      <c r="HJ776"/>
      <c r="HM776"/>
      <c r="HP776"/>
    </row>
    <row r="777" spans="2:224" x14ac:dyDescent="0.3">
      <c r="B777"/>
      <c r="E777"/>
      <c r="H777"/>
      <c r="K777"/>
      <c r="N777"/>
      <c r="Q777"/>
      <c r="T777"/>
      <c r="W777"/>
      <c r="Z777"/>
      <c r="AA777"/>
      <c r="AB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  <c r="FK777"/>
      <c r="FN777"/>
      <c r="FQ777"/>
      <c r="FT777"/>
      <c r="FW777"/>
      <c r="FZ777"/>
      <c r="GC777"/>
      <c r="GF777"/>
      <c r="GI777"/>
      <c r="GL777"/>
      <c r="GO777"/>
      <c r="GR777"/>
      <c r="GU777"/>
      <c r="GX777"/>
      <c r="HA777"/>
      <c r="HD777"/>
      <c r="HG777"/>
      <c r="HJ777"/>
      <c r="HM777"/>
      <c r="HP777"/>
    </row>
    <row r="778" spans="2:224" x14ac:dyDescent="0.3">
      <c r="B778"/>
      <c r="E778"/>
      <c r="H778"/>
      <c r="K778"/>
      <c r="N778"/>
      <c r="Q778"/>
      <c r="T778"/>
      <c r="W778"/>
      <c r="Z778"/>
      <c r="AA778"/>
      <c r="AB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  <c r="FK778"/>
      <c r="FN778"/>
      <c r="FQ778"/>
      <c r="FT778"/>
      <c r="FW778"/>
      <c r="FZ778"/>
      <c r="GC778"/>
      <c r="GF778"/>
      <c r="GI778"/>
      <c r="GL778"/>
      <c r="GO778"/>
      <c r="GR778"/>
      <c r="GU778"/>
      <c r="GX778"/>
      <c r="HA778"/>
      <c r="HD778"/>
      <c r="HG778"/>
      <c r="HJ778"/>
      <c r="HM778"/>
      <c r="HP778"/>
    </row>
    <row r="779" spans="2:224" x14ac:dyDescent="0.3">
      <c r="B779"/>
      <c r="E779"/>
      <c r="H779"/>
      <c r="K779"/>
      <c r="N779"/>
      <c r="Q779"/>
      <c r="T779"/>
      <c r="W779"/>
      <c r="Z779"/>
      <c r="AA779"/>
      <c r="AB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  <c r="FK779"/>
      <c r="FN779"/>
      <c r="FQ779"/>
      <c r="FT779"/>
      <c r="FW779"/>
      <c r="FZ779"/>
      <c r="GC779"/>
      <c r="GF779"/>
      <c r="GI779"/>
      <c r="GL779"/>
      <c r="GO779"/>
      <c r="GR779"/>
      <c r="GU779"/>
      <c r="GX779"/>
      <c r="HA779"/>
      <c r="HD779"/>
      <c r="HG779"/>
      <c r="HJ779"/>
      <c r="HM779"/>
      <c r="HP779"/>
    </row>
    <row r="780" spans="2:224" x14ac:dyDescent="0.3">
      <c r="B780"/>
      <c r="E780"/>
      <c r="H780"/>
      <c r="K780"/>
      <c r="N780"/>
      <c r="Q780"/>
      <c r="T780"/>
      <c r="W780"/>
      <c r="Z780"/>
      <c r="AA780"/>
      <c r="AB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  <c r="FK780"/>
      <c r="FN780"/>
      <c r="FQ780"/>
      <c r="FT780"/>
      <c r="FW780"/>
      <c r="FZ780"/>
      <c r="GC780"/>
      <c r="GF780"/>
      <c r="GI780"/>
      <c r="GL780"/>
      <c r="GO780"/>
      <c r="GR780"/>
      <c r="GU780"/>
      <c r="GX780"/>
      <c r="HA780"/>
      <c r="HD780"/>
      <c r="HG780"/>
      <c r="HJ780"/>
      <c r="HM780"/>
      <c r="HP780"/>
    </row>
    <row r="781" spans="2:224" x14ac:dyDescent="0.3">
      <c r="B781"/>
      <c r="E781"/>
      <c r="H781"/>
      <c r="K781"/>
      <c r="N781"/>
      <c r="Q781"/>
      <c r="T781"/>
      <c r="W781"/>
      <c r="Z781"/>
      <c r="AA781"/>
      <c r="AB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  <c r="FK781"/>
      <c r="FN781"/>
      <c r="FQ781"/>
      <c r="FT781"/>
      <c r="FW781"/>
      <c r="FZ781"/>
      <c r="GC781"/>
      <c r="GF781"/>
      <c r="GI781"/>
      <c r="GL781"/>
      <c r="GO781"/>
      <c r="GR781"/>
      <c r="GU781"/>
      <c r="GX781"/>
      <c r="HA781"/>
      <c r="HD781"/>
      <c r="HG781"/>
      <c r="HJ781"/>
      <c r="HM781"/>
      <c r="HP781"/>
    </row>
    <row r="782" spans="2:224" x14ac:dyDescent="0.3">
      <c r="B782"/>
      <c r="E782"/>
      <c r="H782"/>
      <c r="K782"/>
      <c r="N782"/>
      <c r="Q782"/>
      <c r="T782"/>
      <c r="W782"/>
      <c r="Z782"/>
      <c r="AA782"/>
      <c r="AB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  <c r="FK782"/>
      <c r="FN782"/>
      <c r="FQ782"/>
      <c r="FT782"/>
      <c r="FW782"/>
      <c r="FZ782"/>
      <c r="GC782"/>
      <c r="GF782"/>
      <c r="GI782"/>
      <c r="GL782"/>
      <c r="GO782"/>
      <c r="GR782"/>
      <c r="GU782"/>
      <c r="GX782"/>
      <c r="HA782"/>
      <c r="HD782"/>
      <c r="HG782"/>
      <c r="HJ782"/>
      <c r="HM782"/>
      <c r="HP782"/>
    </row>
    <row r="783" spans="2:224" x14ac:dyDescent="0.3">
      <c r="B783"/>
      <c r="E783"/>
      <c r="H783"/>
      <c r="K783"/>
      <c r="N783"/>
      <c r="Q783"/>
      <c r="T783"/>
      <c r="W783"/>
      <c r="Z783"/>
      <c r="AA783"/>
      <c r="AB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  <c r="FK783"/>
      <c r="FN783"/>
      <c r="FQ783"/>
      <c r="FT783"/>
      <c r="FW783"/>
      <c r="FZ783"/>
      <c r="GC783"/>
      <c r="GF783"/>
      <c r="GI783"/>
      <c r="GL783"/>
      <c r="GO783"/>
      <c r="GR783"/>
      <c r="GU783"/>
      <c r="GX783"/>
      <c r="HA783"/>
      <c r="HD783"/>
      <c r="HG783"/>
      <c r="HJ783"/>
      <c r="HM783"/>
      <c r="HP783"/>
    </row>
    <row r="784" spans="2:224" x14ac:dyDescent="0.3">
      <c r="B784"/>
      <c r="E784"/>
      <c r="H784"/>
      <c r="K784"/>
      <c r="N784"/>
      <c r="Q784"/>
      <c r="T784"/>
      <c r="W784"/>
      <c r="Z784"/>
      <c r="AA784"/>
      <c r="AB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  <c r="FK784"/>
      <c r="FN784"/>
      <c r="FQ784"/>
      <c r="FT784"/>
      <c r="FW784"/>
      <c r="FZ784"/>
      <c r="GC784"/>
      <c r="GF784"/>
      <c r="GI784"/>
      <c r="GL784"/>
      <c r="GO784"/>
      <c r="GR784"/>
      <c r="GU784"/>
      <c r="GX784"/>
      <c r="HA784"/>
      <c r="HD784"/>
      <c r="HG784"/>
      <c r="HJ784"/>
      <c r="HM784"/>
      <c r="HP784"/>
    </row>
    <row r="785" spans="2:224" x14ac:dyDescent="0.3">
      <c r="B785"/>
      <c r="E785"/>
      <c r="H785"/>
      <c r="K785"/>
      <c r="N785"/>
      <c r="Q785"/>
      <c r="T785"/>
      <c r="W785"/>
      <c r="Z785"/>
      <c r="AA785"/>
      <c r="AB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  <c r="FK785"/>
      <c r="FN785"/>
      <c r="FQ785"/>
      <c r="FT785"/>
      <c r="FW785"/>
      <c r="FZ785"/>
      <c r="GC785"/>
      <c r="GF785"/>
      <c r="GI785"/>
      <c r="GL785"/>
      <c r="GO785"/>
      <c r="GR785"/>
      <c r="GU785"/>
      <c r="GX785"/>
      <c r="HA785"/>
      <c r="HD785"/>
      <c r="HG785"/>
      <c r="HJ785"/>
      <c r="HM785"/>
      <c r="HP785"/>
    </row>
    <row r="786" spans="2:224" x14ac:dyDescent="0.3">
      <c r="B786"/>
      <c r="E786"/>
      <c r="H786"/>
      <c r="K786"/>
      <c r="N786"/>
      <c r="Q786"/>
      <c r="T786"/>
      <c r="W786"/>
      <c r="Z786"/>
      <c r="AA786"/>
      <c r="AB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  <c r="FK786"/>
      <c r="FN786"/>
      <c r="FQ786"/>
      <c r="FT786"/>
      <c r="FW786"/>
      <c r="FZ786"/>
      <c r="GC786"/>
      <c r="GF786"/>
      <c r="GI786"/>
      <c r="GL786"/>
      <c r="GO786"/>
      <c r="GR786"/>
      <c r="GU786"/>
      <c r="GX786"/>
      <c r="HA786"/>
      <c r="HD786"/>
      <c r="HG786"/>
      <c r="HJ786"/>
      <c r="HM786"/>
      <c r="HP786"/>
    </row>
    <row r="787" spans="2:224" x14ac:dyDescent="0.3">
      <c r="B787"/>
      <c r="E787"/>
      <c r="H787"/>
      <c r="K787"/>
      <c r="N787"/>
      <c r="Q787"/>
      <c r="T787"/>
      <c r="W787"/>
      <c r="Z787"/>
      <c r="AA787"/>
      <c r="AB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  <c r="FK787"/>
      <c r="FN787"/>
      <c r="FQ787"/>
      <c r="FT787"/>
      <c r="FW787"/>
      <c r="FZ787"/>
      <c r="GC787"/>
      <c r="GF787"/>
      <c r="GI787"/>
      <c r="GL787"/>
      <c r="GO787"/>
      <c r="GR787"/>
      <c r="GU787"/>
      <c r="GX787"/>
      <c r="HA787"/>
      <c r="HD787"/>
      <c r="HG787"/>
      <c r="HJ787"/>
      <c r="HM787"/>
      <c r="HP787"/>
    </row>
    <row r="788" spans="2:224" x14ac:dyDescent="0.3">
      <c r="B788"/>
      <c r="E788"/>
      <c r="H788"/>
      <c r="K788"/>
      <c r="N788"/>
      <c r="Q788"/>
      <c r="T788"/>
      <c r="W788"/>
      <c r="Z788"/>
      <c r="AA788"/>
      <c r="AB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  <c r="FK788"/>
      <c r="FN788"/>
      <c r="FQ788"/>
      <c r="FT788"/>
      <c r="FW788"/>
      <c r="FZ788"/>
      <c r="GC788"/>
      <c r="GF788"/>
      <c r="GI788"/>
      <c r="GL788"/>
      <c r="GO788"/>
      <c r="GR788"/>
      <c r="GU788"/>
      <c r="GX788"/>
      <c r="HA788"/>
      <c r="HD788"/>
      <c r="HG788"/>
      <c r="HJ788"/>
      <c r="HM788"/>
      <c r="HP788"/>
    </row>
    <row r="789" spans="2:224" x14ac:dyDescent="0.3">
      <c r="B789"/>
      <c r="E789"/>
      <c r="H789"/>
      <c r="K789"/>
      <c r="N789"/>
      <c r="Q789"/>
      <c r="T789"/>
      <c r="W789"/>
      <c r="Z789"/>
      <c r="AA789"/>
      <c r="AB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  <c r="FK789"/>
      <c r="FN789"/>
      <c r="FQ789"/>
      <c r="FT789"/>
      <c r="FW789"/>
      <c r="FZ789"/>
      <c r="GC789"/>
      <c r="GF789"/>
      <c r="GI789"/>
      <c r="GL789"/>
      <c r="GO789"/>
      <c r="GR789"/>
      <c r="GU789"/>
      <c r="GX789"/>
      <c r="HA789"/>
      <c r="HD789"/>
      <c r="HG789"/>
      <c r="HJ789"/>
      <c r="HM789"/>
      <c r="HP789"/>
    </row>
    <row r="790" spans="2:224" x14ac:dyDescent="0.3">
      <c r="B790"/>
      <c r="E790"/>
      <c r="H790"/>
      <c r="K790"/>
      <c r="N790"/>
      <c r="Q790"/>
      <c r="T790"/>
      <c r="W790"/>
      <c r="Z790"/>
      <c r="AA790"/>
      <c r="AB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  <c r="FK790"/>
      <c r="FN790"/>
      <c r="FQ790"/>
      <c r="FT790"/>
      <c r="FW790"/>
      <c r="FZ790"/>
      <c r="GC790"/>
      <c r="GF790"/>
      <c r="GI790"/>
      <c r="GL790"/>
      <c r="GO790"/>
      <c r="GR790"/>
      <c r="GU790"/>
      <c r="GX790"/>
      <c r="HA790"/>
      <c r="HD790"/>
      <c r="HG790"/>
      <c r="HJ790"/>
      <c r="HM790"/>
      <c r="HP790"/>
    </row>
    <row r="791" spans="2:224" x14ac:dyDescent="0.3">
      <c r="B791"/>
      <c r="E791"/>
      <c r="H791"/>
      <c r="K791"/>
      <c r="N791"/>
      <c r="Q791"/>
      <c r="T791"/>
      <c r="W791"/>
      <c r="Z791"/>
      <c r="AA791"/>
      <c r="AB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  <c r="FK791"/>
      <c r="FN791"/>
      <c r="FQ791"/>
      <c r="FT791"/>
      <c r="FW791"/>
      <c r="FZ791"/>
      <c r="GC791"/>
      <c r="GF791"/>
      <c r="GI791"/>
      <c r="GL791"/>
      <c r="GO791"/>
      <c r="GR791"/>
      <c r="GU791"/>
      <c r="GX791"/>
      <c r="HA791"/>
      <c r="HD791"/>
      <c r="HG791"/>
      <c r="HJ791"/>
      <c r="HM791"/>
      <c r="HP791"/>
    </row>
    <row r="792" spans="2:224" x14ac:dyDescent="0.3">
      <c r="B792"/>
      <c r="E792"/>
      <c r="H792"/>
      <c r="K792"/>
      <c r="N792"/>
      <c r="Q792"/>
      <c r="T792"/>
      <c r="W792"/>
      <c r="Z792"/>
      <c r="AA792"/>
      <c r="AB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  <c r="FK792"/>
      <c r="FN792"/>
      <c r="FQ792"/>
      <c r="FT792"/>
      <c r="FW792"/>
      <c r="FZ792"/>
      <c r="GC792"/>
      <c r="GF792"/>
      <c r="GI792"/>
      <c r="GL792"/>
      <c r="GO792"/>
      <c r="GR792"/>
      <c r="GU792"/>
      <c r="GX792"/>
      <c r="HA792"/>
      <c r="HD792"/>
      <c r="HG792"/>
      <c r="HJ792"/>
      <c r="HM792"/>
      <c r="HP792"/>
    </row>
    <row r="793" spans="2:224" x14ac:dyDescent="0.3">
      <c r="B793"/>
      <c r="E793"/>
      <c r="H793"/>
      <c r="K793"/>
      <c r="N793"/>
      <c r="Q793"/>
      <c r="T793"/>
      <c r="W793"/>
      <c r="Z793"/>
      <c r="AA793"/>
      <c r="AB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  <c r="FK793"/>
      <c r="FN793"/>
      <c r="FQ793"/>
      <c r="FT793"/>
      <c r="FW793"/>
      <c r="FZ793"/>
      <c r="GC793"/>
      <c r="GF793"/>
      <c r="GI793"/>
      <c r="GL793"/>
      <c r="GO793"/>
      <c r="GR793"/>
      <c r="GU793"/>
      <c r="GX793"/>
      <c r="HA793"/>
      <c r="HD793"/>
      <c r="HG793"/>
      <c r="HJ793"/>
      <c r="HM793"/>
      <c r="HP793"/>
    </row>
    <row r="794" spans="2:224" x14ac:dyDescent="0.3">
      <c r="B794"/>
      <c r="E794"/>
      <c r="H794"/>
      <c r="K794"/>
      <c r="N794"/>
      <c r="Q794"/>
      <c r="T794"/>
      <c r="W794"/>
      <c r="Z794"/>
      <c r="AA794"/>
      <c r="AB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  <c r="FK794"/>
      <c r="FN794"/>
      <c r="FQ794"/>
      <c r="FT794"/>
      <c r="FW794"/>
      <c r="FZ794"/>
      <c r="GC794"/>
      <c r="GF794"/>
      <c r="GI794"/>
      <c r="GL794"/>
      <c r="GO794"/>
      <c r="GR794"/>
      <c r="GU794"/>
      <c r="GX794"/>
      <c r="HA794"/>
      <c r="HD794"/>
      <c r="HG794"/>
      <c r="HJ794"/>
      <c r="HM794"/>
      <c r="HP794"/>
    </row>
    <row r="795" spans="2:224" x14ac:dyDescent="0.3">
      <c r="B795"/>
      <c r="E795"/>
      <c r="H795"/>
      <c r="K795"/>
      <c r="N795"/>
      <c r="Q795"/>
      <c r="T795"/>
      <c r="W795"/>
      <c r="Z795"/>
      <c r="AA795"/>
      <c r="AB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  <c r="FK795"/>
      <c r="FN795"/>
      <c r="FQ795"/>
      <c r="FT795"/>
      <c r="FW795"/>
      <c r="FZ795"/>
      <c r="GC795"/>
      <c r="GF795"/>
      <c r="GI795"/>
      <c r="GL795"/>
      <c r="GO795"/>
      <c r="GR795"/>
      <c r="GU795"/>
      <c r="GX795"/>
      <c r="HA795"/>
      <c r="HD795"/>
      <c r="HG795"/>
      <c r="HJ795"/>
      <c r="HM795"/>
      <c r="HP795"/>
    </row>
    <row r="796" spans="2:224" x14ac:dyDescent="0.3">
      <c r="B796"/>
      <c r="E796"/>
      <c r="H796"/>
      <c r="K796"/>
      <c r="N796"/>
      <c r="Q796"/>
      <c r="T796"/>
      <c r="W796"/>
      <c r="Z796"/>
      <c r="AA796"/>
      <c r="AB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  <c r="FK796"/>
      <c r="FN796"/>
      <c r="FQ796"/>
      <c r="FT796"/>
      <c r="FW796"/>
      <c r="FZ796"/>
      <c r="GC796"/>
      <c r="GF796"/>
      <c r="GI796"/>
      <c r="GL796"/>
      <c r="GO796"/>
      <c r="GR796"/>
      <c r="GU796"/>
      <c r="GX796"/>
      <c r="HA796"/>
      <c r="HD796"/>
      <c r="HG796"/>
      <c r="HJ796"/>
      <c r="HM796"/>
      <c r="HP796"/>
    </row>
    <row r="797" spans="2:224" x14ac:dyDescent="0.3">
      <c r="B797"/>
      <c r="E797"/>
      <c r="H797"/>
      <c r="K797"/>
      <c r="N797"/>
      <c r="Q797"/>
      <c r="T797"/>
      <c r="W797"/>
      <c r="Z797"/>
      <c r="AA797"/>
      <c r="AB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  <c r="FK797"/>
      <c r="FN797"/>
      <c r="FQ797"/>
      <c r="FT797"/>
      <c r="FW797"/>
      <c r="FZ797"/>
      <c r="GC797"/>
      <c r="GF797"/>
      <c r="GI797"/>
      <c r="GL797"/>
      <c r="GO797"/>
      <c r="GR797"/>
      <c r="GU797"/>
      <c r="GX797"/>
      <c r="HA797"/>
      <c r="HD797"/>
      <c r="HG797"/>
      <c r="HJ797"/>
      <c r="HM797"/>
      <c r="HP797"/>
    </row>
    <row r="798" spans="2:224" x14ac:dyDescent="0.3">
      <c r="B798"/>
      <c r="E798"/>
      <c r="H798"/>
      <c r="K798"/>
      <c r="N798"/>
      <c r="Q798"/>
      <c r="T798"/>
      <c r="W798"/>
      <c r="Z798"/>
      <c r="AA798"/>
      <c r="AB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  <c r="FK798"/>
      <c r="FN798"/>
      <c r="FQ798"/>
      <c r="FT798"/>
      <c r="FW798"/>
      <c r="FZ798"/>
      <c r="GC798"/>
      <c r="GF798"/>
      <c r="GI798"/>
      <c r="GL798"/>
      <c r="GO798"/>
      <c r="GR798"/>
      <c r="GU798"/>
      <c r="GX798"/>
      <c r="HA798"/>
      <c r="HD798"/>
      <c r="HG798"/>
      <c r="HJ798"/>
      <c r="HM798"/>
      <c r="HP798"/>
    </row>
    <row r="799" spans="2:224" x14ac:dyDescent="0.3">
      <c r="B799"/>
      <c r="E799"/>
      <c r="H799"/>
      <c r="K799"/>
      <c r="N799"/>
      <c r="Q799"/>
      <c r="T799"/>
      <c r="W799"/>
      <c r="Z799"/>
      <c r="AA799"/>
      <c r="AB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  <c r="FK799"/>
      <c r="FN799"/>
      <c r="FQ799"/>
      <c r="FT799"/>
      <c r="FW799"/>
      <c r="FZ799"/>
      <c r="GC799"/>
      <c r="GF799"/>
      <c r="GI799"/>
      <c r="GL799"/>
      <c r="GO799"/>
      <c r="GR799"/>
      <c r="GU799"/>
      <c r="GX799"/>
      <c r="HA799"/>
      <c r="HD799"/>
      <c r="HG799"/>
      <c r="HJ799"/>
      <c r="HM799"/>
      <c r="HP799"/>
    </row>
    <row r="800" spans="2:224" x14ac:dyDescent="0.3">
      <c r="B800"/>
      <c r="E800"/>
      <c r="H800"/>
      <c r="K800"/>
      <c r="N800"/>
      <c r="Q800"/>
      <c r="T800"/>
      <c r="W800"/>
      <c r="Z800"/>
      <c r="AA800"/>
      <c r="AB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  <c r="FK800"/>
      <c r="FN800"/>
      <c r="FQ800"/>
      <c r="FT800"/>
      <c r="FW800"/>
      <c r="FZ800"/>
      <c r="GC800"/>
      <c r="GF800"/>
      <c r="GI800"/>
      <c r="GL800"/>
      <c r="GO800"/>
      <c r="GR800"/>
      <c r="GU800"/>
      <c r="GX800"/>
      <c r="HA800"/>
      <c r="HD800"/>
      <c r="HG800"/>
      <c r="HJ800"/>
      <c r="HM800"/>
      <c r="HP800"/>
    </row>
    <row r="801" spans="2:224" x14ac:dyDescent="0.3">
      <c r="B801"/>
      <c r="E801"/>
      <c r="H801"/>
      <c r="K801"/>
      <c r="N801"/>
      <c r="Q801"/>
      <c r="T801"/>
      <c r="W801"/>
      <c r="Z801"/>
      <c r="AA801"/>
      <c r="AB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  <c r="FK801"/>
      <c r="FN801"/>
      <c r="FQ801"/>
      <c r="FT801"/>
      <c r="FW801"/>
      <c r="FZ801"/>
      <c r="GC801"/>
      <c r="GF801"/>
      <c r="GI801"/>
      <c r="GL801"/>
      <c r="GO801"/>
      <c r="GR801"/>
      <c r="GU801"/>
      <c r="GX801"/>
      <c r="HA801"/>
      <c r="HD801"/>
      <c r="HG801"/>
      <c r="HJ801"/>
      <c r="HM801"/>
      <c r="HP801"/>
    </row>
    <row r="802" spans="2:224" x14ac:dyDescent="0.3">
      <c r="B802"/>
      <c r="E802"/>
      <c r="H802"/>
      <c r="K802"/>
      <c r="N802"/>
      <c r="Q802"/>
      <c r="T802"/>
      <c r="W802"/>
      <c r="Z802"/>
      <c r="AA802"/>
      <c r="AB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  <c r="FK802"/>
      <c r="FN802"/>
      <c r="FQ802"/>
      <c r="FT802"/>
      <c r="FW802"/>
      <c r="FZ802"/>
      <c r="GC802"/>
      <c r="GF802"/>
      <c r="GI802"/>
      <c r="GL802"/>
      <c r="GO802"/>
      <c r="GR802"/>
      <c r="GU802"/>
      <c r="GX802"/>
      <c r="HA802"/>
      <c r="HD802"/>
      <c r="HG802"/>
      <c r="HJ802"/>
      <c r="HM802"/>
      <c r="HP802"/>
    </row>
    <row r="803" spans="2:224" x14ac:dyDescent="0.3">
      <c r="B803"/>
      <c r="E803"/>
      <c r="H803"/>
      <c r="K803"/>
      <c r="N803"/>
      <c r="Q803"/>
      <c r="T803"/>
      <c r="W803"/>
      <c r="Z803"/>
      <c r="AA803"/>
      <c r="AB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  <c r="FK803"/>
      <c r="FN803"/>
      <c r="FQ803"/>
      <c r="FT803"/>
      <c r="FW803"/>
      <c r="FZ803"/>
      <c r="GC803"/>
      <c r="GF803"/>
      <c r="GI803"/>
      <c r="GL803"/>
      <c r="GO803"/>
      <c r="GR803"/>
      <c r="GU803"/>
      <c r="GX803"/>
      <c r="HA803"/>
      <c r="HD803"/>
      <c r="HG803"/>
      <c r="HJ803"/>
      <c r="HM803"/>
      <c r="HP803"/>
    </row>
    <row r="804" spans="2:224" x14ac:dyDescent="0.3">
      <c r="B804"/>
      <c r="E804"/>
      <c r="H804"/>
      <c r="K804"/>
      <c r="N804"/>
      <c r="Q804"/>
      <c r="T804"/>
      <c r="W804"/>
      <c r="Z804"/>
      <c r="AA804"/>
      <c r="AB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  <c r="FK804"/>
      <c r="FN804"/>
      <c r="FQ804"/>
      <c r="FT804"/>
      <c r="FW804"/>
      <c r="FZ804"/>
      <c r="GC804"/>
      <c r="GF804"/>
      <c r="GI804"/>
      <c r="GL804"/>
      <c r="GO804"/>
      <c r="GR804"/>
      <c r="GU804"/>
      <c r="GX804"/>
      <c r="HA804"/>
      <c r="HD804"/>
      <c r="HG804"/>
      <c r="HJ804"/>
      <c r="HM804"/>
      <c r="HP804"/>
    </row>
    <row r="805" spans="2:224" x14ac:dyDescent="0.3">
      <c r="B805"/>
      <c r="E805"/>
      <c r="H805"/>
      <c r="K805"/>
      <c r="N805"/>
      <c r="Q805"/>
      <c r="T805"/>
      <c r="W805"/>
      <c r="Z805"/>
      <c r="AA805"/>
      <c r="AB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  <c r="FK805"/>
      <c r="FN805"/>
      <c r="FQ805"/>
      <c r="FT805"/>
      <c r="FW805"/>
      <c r="FZ805"/>
      <c r="GC805"/>
      <c r="GF805"/>
      <c r="GI805"/>
      <c r="GL805"/>
      <c r="GO805"/>
      <c r="GR805"/>
      <c r="GU805"/>
      <c r="GX805"/>
      <c r="HA805"/>
      <c r="HD805"/>
      <c r="HG805"/>
      <c r="HJ805"/>
      <c r="HM805"/>
      <c r="HP805"/>
    </row>
    <row r="806" spans="2:224" x14ac:dyDescent="0.3">
      <c r="B806"/>
      <c r="E806"/>
      <c r="H806"/>
      <c r="K806"/>
      <c r="N806"/>
      <c r="Q806"/>
      <c r="T806"/>
      <c r="W806"/>
      <c r="Z806"/>
      <c r="AA806"/>
      <c r="AB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  <c r="FK806"/>
      <c r="FN806"/>
      <c r="FQ806"/>
      <c r="FT806"/>
      <c r="FW806"/>
      <c r="FZ806"/>
      <c r="GC806"/>
      <c r="GF806"/>
      <c r="GI806"/>
      <c r="GL806"/>
      <c r="GO806"/>
      <c r="GR806"/>
      <c r="GU806"/>
      <c r="GX806"/>
      <c r="HA806"/>
      <c r="HD806"/>
      <c r="HG806"/>
      <c r="HJ806"/>
      <c r="HM806"/>
      <c r="HP806"/>
    </row>
    <row r="807" spans="2:224" x14ac:dyDescent="0.3">
      <c r="B807"/>
      <c r="E807"/>
      <c r="H807"/>
      <c r="K807"/>
      <c r="N807"/>
      <c r="Q807"/>
      <c r="T807"/>
      <c r="W807"/>
      <c r="Z807"/>
      <c r="AA807"/>
      <c r="AB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  <c r="FK807"/>
      <c r="FN807"/>
      <c r="FQ807"/>
      <c r="FT807"/>
      <c r="FW807"/>
      <c r="FZ807"/>
      <c r="GC807"/>
      <c r="GF807"/>
      <c r="GI807"/>
      <c r="GL807"/>
      <c r="GO807"/>
      <c r="GR807"/>
      <c r="GU807"/>
      <c r="GX807"/>
      <c r="HA807"/>
      <c r="HD807"/>
      <c r="HG807"/>
      <c r="HJ807"/>
      <c r="HM807"/>
      <c r="HP807"/>
    </row>
    <row r="808" spans="2:224" x14ac:dyDescent="0.3">
      <c r="B808"/>
      <c r="E808"/>
      <c r="H808"/>
      <c r="K808"/>
      <c r="N808"/>
      <c r="Q808"/>
      <c r="T808"/>
      <c r="W808"/>
      <c r="Z808"/>
      <c r="AA808"/>
      <c r="AB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  <c r="FK808"/>
      <c r="FN808"/>
      <c r="FQ808"/>
      <c r="FT808"/>
      <c r="FW808"/>
      <c r="FZ808"/>
      <c r="GC808"/>
      <c r="GF808"/>
      <c r="GI808"/>
      <c r="GL808"/>
      <c r="GO808"/>
      <c r="GR808"/>
      <c r="GU808"/>
      <c r="GX808"/>
      <c r="HA808"/>
      <c r="HD808"/>
      <c r="HG808"/>
      <c r="HJ808"/>
      <c r="HM808"/>
      <c r="HP808"/>
    </row>
    <row r="809" spans="2:224" x14ac:dyDescent="0.3">
      <c r="B809"/>
      <c r="E809"/>
      <c r="H809"/>
      <c r="K809"/>
      <c r="N809"/>
      <c r="Q809"/>
      <c r="T809"/>
      <c r="W809"/>
      <c r="Z809"/>
      <c r="AA809"/>
      <c r="AB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  <c r="FK809"/>
      <c r="FN809"/>
      <c r="FQ809"/>
      <c r="FT809"/>
      <c r="FW809"/>
      <c r="FZ809"/>
      <c r="GC809"/>
      <c r="GF809"/>
      <c r="GI809"/>
      <c r="GL809"/>
      <c r="GO809"/>
      <c r="GR809"/>
      <c r="GU809"/>
      <c r="GX809"/>
      <c r="HA809"/>
      <c r="HD809"/>
      <c r="HG809"/>
      <c r="HJ809"/>
      <c r="HM809"/>
      <c r="HP809"/>
    </row>
    <row r="810" spans="2:224" x14ac:dyDescent="0.3">
      <c r="B810"/>
      <c r="E810"/>
      <c r="H810"/>
      <c r="K810"/>
      <c r="N810"/>
      <c r="Q810"/>
      <c r="T810"/>
      <c r="W810"/>
      <c r="Z810"/>
      <c r="AA810"/>
      <c r="AB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  <c r="FK810"/>
      <c r="FN810"/>
      <c r="FQ810"/>
      <c r="FT810"/>
      <c r="FW810"/>
      <c r="FZ810"/>
      <c r="GC810"/>
      <c r="GF810"/>
      <c r="GI810"/>
      <c r="GL810"/>
      <c r="GO810"/>
      <c r="GR810"/>
      <c r="GU810"/>
      <c r="GX810"/>
      <c r="HA810"/>
      <c r="HD810"/>
      <c r="HG810"/>
      <c r="HJ810"/>
      <c r="HM810"/>
      <c r="HP810"/>
    </row>
    <row r="811" spans="2:224" x14ac:dyDescent="0.3">
      <c r="B811"/>
      <c r="E811"/>
      <c r="H811"/>
      <c r="K811"/>
      <c r="N811"/>
      <c r="Q811"/>
      <c r="T811"/>
      <c r="W811"/>
      <c r="Z811"/>
      <c r="AA811"/>
      <c r="AB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  <c r="FK811"/>
      <c r="FN811"/>
      <c r="FQ811"/>
      <c r="FT811"/>
      <c r="FW811"/>
      <c r="FZ811"/>
      <c r="GC811"/>
      <c r="GF811"/>
      <c r="GI811"/>
      <c r="GL811"/>
      <c r="GO811"/>
      <c r="GR811"/>
      <c r="GU811"/>
      <c r="GX811"/>
      <c r="HA811"/>
      <c r="HD811"/>
      <c r="HG811"/>
      <c r="HJ811"/>
      <c r="HM811"/>
      <c r="HP811"/>
    </row>
    <row r="812" spans="2:224" x14ac:dyDescent="0.3">
      <c r="B812"/>
      <c r="E812"/>
      <c r="H812"/>
      <c r="K812"/>
      <c r="N812"/>
      <c r="Q812"/>
      <c r="T812"/>
      <c r="W812"/>
      <c r="Z812"/>
      <c r="AA812"/>
      <c r="AB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  <c r="FK812"/>
      <c r="FN812"/>
      <c r="FQ812"/>
      <c r="FT812"/>
      <c r="FW812"/>
      <c r="FZ812"/>
      <c r="GC812"/>
      <c r="GF812"/>
      <c r="GI812"/>
      <c r="GL812"/>
      <c r="GO812"/>
      <c r="GR812"/>
      <c r="GU812"/>
      <c r="GX812"/>
      <c r="HA812"/>
      <c r="HD812"/>
      <c r="HG812"/>
      <c r="HJ812"/>
      <c r="HM812"/>
      <c r="HP812"/>
    </row>
    <row r="813" spans="2:224" x14ac:dyDescent="0.3">
      <c r="B813"/>
      <c r="E813"/>
      <c r="H813"/>
      <c r="K813"/>
      <c r="N813"/>
      <c r="Q813"/>
      <c r="T813"/>
      <c r="W813"/>
      <c r="Z813"/>
      <c r="AA813"/>
      <c r="AB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  <c r="FK813"/>
      <c r="FN813"/>
      <c r="FQ813"/>
      <c r="FT813"/>
      <c r="FW813"/>
      <c r="FZ813"/>
      <c r="GC813"/>
      <c r="GF813"/>
      <c r="GI813"/>
      <c r="GL813"/>
      <c r="GO813"/>
      <c r="GR813"/>
      <c r="GU813"/>
      <c r="GX813"/>
      <c r="HA813"/>
      <c r="HD813"/>
      <c r="HG813"/>
      <c r="HJ813"/>
      <c r="HM813"/>
      <c r="HP813"/>
    </row>
    <row r="814" spans="2:224" x14ac:dyDescent="0.3">
      <c r="B814"/>
      <c r="E814"/>
      <c r="H814"/>
      <c r="K814"/>
      <c r="N814"/>
      <c r="Q814"/>
      <c r="T814"/>
      <c r="W814"/>
      <c r="Z814"/>
      <c r="AA814"/>
      <c r="AB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  <c r="FK814"/>
      <c r="FN814"/>
      <c r="FQ814"/>
      <c r="FT814"/>
      <c r="FW814"/>
      <c r="FZ814"/>
      <c r="GC814"/>
      <c r="GF814"/>
      <c r="GI814"/>
      <c r="GL814"/>
      <c r="GO814"/>
      <c r="GR814"/>
      <c r="GU814"/>
      <c r="GX814"/>
      <c r="HA814"/>
      <c r="HD814"/>
      <c r="HG814"/>
      <c r="HJ814"/>
      <c r="HM814"/>
      <c r="HP814"/>
    </row>
    <row r="815" spans="2:224" x14ac:dyDescent="0.3">
      <c r="B815"/>
      <c r="E815"/>
      <c r="H815"/>
      <c r="K815"/>
      <c r="N815"/>
      <c r="Q815"/>
      <c r="T815"/>
      <c r="W815"/>
      <c r="Z815"/>
      <c r="AA815"/>
      <c r="AB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  <c r="FK815"/>
      <c r="FN815"/>
      <c r="FQ815"/>
      <c r="FT815"/>
      <c r="FW815"/>
      <c r="FZ815"/>
      <c r="GC815"/>
      <c r="GF815"/>
      <c r="GI815"/>
      <c r="GL815"/>
      <c r="GO815"/>
      <c r="GR815"/>
      <c r="GU815"/>
      <c r="GX815"/>
      <c r="HA815"/>
      <c r="HD815"/>
      <c r="HG815"/>
      <c r="HJ815"/>
      <c r="HM815"/>
      <c r="HP815"/>
    </row>
    <row r="816" spans="2:224" x14ac:dyDescent="0.3">
      <c r="B816"/>
      <c r="E816"/>
      <c r="H816"/>
      <c r="K816"/>
      <c r="N816"/>
      <c r="Q816"/>
      <c r="T816"/>
      <c r="W816"/>
      <c r="Z816"/>
      <c r="AA816"/>
      <c r="AB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  <c r="FK816"/>
      <c r="FN816"/>
      <c r="FQ816"/>
      <c r="FT816"/>
      <c r="FW816"/>
      <c r="FZ816"/>
      <c r="GC816"/>
      <c r="GF816"/>
      <c r="GI816"/>
      <c r="GL816"/>
      <c r="GO816"/>
      <c r="GR816"/>
      <c r="GU816"/>
      <c r="GX816"/>
      <c r="HA816"/>
      <c r="HD816"/>
      <c r="HG816"/>
      <c r="HJ816"/>
      <c r="HM816"/>
      <c r="HP816"/>
    </row>
    <row r="817" spans="2:224" x14ac:dyDescent="0.3">
      <c r="B817"/>
      <c r="E817"/>
      <c r="H817"/>
      <c r="K817"/>
      <c r="N817"/>
      <c r="Q817"/>
      <c r="T817"/>
      <c r="W817"/>
      <c r="Z817"/>
      <c r="AA817"/>
      <c r="AB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  <c r="FK817"/>
      <c r="FN817"/>
      <c r="FQ817"/>
      <c r="FT817"/>
      <c r="FW817"/>
      <c r="FZ817"/>
      <c r="GC817"/>
      <c r="GF817"/>
      <c r="GI817"/>
      <c r="GL817"/>
      <c r="GO817"/>
      <c r="GR817"/>
      <c r="GU817"/>
      <c r="GX817"/>
      <c r="HA817"/>
      <c r="HD817"/>
      <c r="HG817"/>
      <c r="HJ817"/>
      <c r="HM817"/>
      <c r="HP817"/>
    </row>
    <row r="818" spans="2:224" x14ac:dyDescent="0.3">
      <c r="B818"/>
      <c r="E818"/>
      <c r="H818"/>
      <c r="K818"/>
      <c r="N818"/>
      <c r="Q818"/>
      <c r="T818"/>
      <c r="W818"/>
      <c r="Z818"/>
      <c r="AA818"/>
      <c r="AB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  <c r="FK818"/>
      <c r="FN818"/>
      <c r="FQ818"/>
      <c r="FT818"/>
      <c r="FW818"/>
      <c r="FZ818"/>
      <c r="GC818"/>
      <c r="GF818"/>
      <c r="GI818"/>
      <c r="GL818"/>
      <c r="GO818"/>
      <c r="GR818"/>
      <c r="GU818"/>
      <c r="GX818"/>
      <c r="HA818"/>
      <c r="HD818"/>
      <c r="HG818"/>
      <c r="HJ818"/>
      <c r="HM818"/>
      <c r="HP818"/>
    </row>
    <row r="819" spans="2:224" x14ac:dyDescent="0.3">
      <c r="B819"/>
      <c r="E819"/>
      <c r="H819"/>
      <c r="K819"/>
      <c r="N819"/>
      <c r="Q819"/>
      <c r="T819"/>
      <c r="W819"/>
      <c r="Z819"/>
      <c r="AA819"/>
      <c r="AB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  <c r="FK819"/>
      <c r="FN819"/>
      <c r="FQ819"/>
      <c r="FT819"/>
      <c r="FW819"/>
      <c r="FZ819"/>
      <c r="GC819"/>
      <c r="GF819"/>
      <c r="GI819"/>
      <c r="GL819"/>
      <c r="GO819"/>
      <c r="GR819"/>
      <c r="GU819"/>
      <c r="GX819"/>
      <c r="HA819"/>
      <c r="HD819"/>
      <c r="HG819"/>
      <c r="HJ819"/>
      <c r="HM819"/>
      <c r="HP819"/>
    </row>
    <row r="820" spans="2:224" x14ac:dyDescent="0.3">
      <c r="B820"/>
      <c r="E820"/>
      <c r="H820"/>
      <c r="K820"/>
      <c r="N820"/>
      <c r="Q820"/>
      <c r="T820"/>
      <c r="W820"/>
      <c r="Z820"/>
      <c r="AA820"/>
      <c r="AB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  <c r="FK820"/>
      <c r="FN820"/>
      <c r="FQ820"/>
      <c r="FT820"/>
      <c r="FW820"/>
      <c r="FZ820"/>
      <c r="GC820"/>
      <c r="GF820"/>
      <c r="GI820"/>
      <c r="GL820"/>
      <c r="GO820"/>
      <c r="GR820"/>
      <c r="GU820"/>
      <c r="GX820"/>
      <c r="HA820"/>
      <c r="HD820"/>
      <c r="HG820"/>
      <c r="HJ820"/>
      <c r="HM820"/>
      <c r="HP820"/>
    </row>
    <row r="821" spans="2:224" x14ac:dyDescent="0.3">
      <c r="B821"/>
      <c r="E821"/>
      <c r="H821"/>
      <c r="K821"/>
      <c r="N821"/>
      <c r="Q821"/>
      <c r="T821"/>
      <c r="W821"/>
      <c r="Z821"/>
      <c r="AA821"/>
      <c r="AB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  <c r="FK821"/>
      <c r="FN821"/>
      <c r="FQ821"/>
      <c r="FT821"/>
      <c r="FW821"/>
      <c r="FZ821"/>
      <c r="GC821"/>
      <c r="GF821"/>
      <c r="GI821"/>
      <c r="GL821"/>
      <c r="GO821"/>
      <c r="GR821"/>
      <c r="GU821"/>
      <c r="GX821"/>
      <c r="HA821"/>
      <c r="HD821"/>
      <c r="HG821"/>
      <c r="HJ821"/>
      <c r="HM821"/>
      <c r="HP821"/>
    </row>
    <row r="822" spans="2:224" x14ac:dyDescent="0.3">
      <c r="B822"/>
      <c r="E822"/>
      <c r="H822"/>
      <c r="K822"/>
      <c r="N822"/>
      <c r="Q822"/>
      <c r="T822"/>
      <c r="W822"/>
      <c r="Z822"/>
      <c r="AA822"/>
      <c r="AB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  <c r="FK822"/>
      <c r="FN822"/>
      <c r="FQ822"/>
      <c r="FT822"/>
      <c r="FW822"/>
      <c r="FZ822"/>
      <c r="GC822"/>
      <c r="GF822"/>
      <c r="GI822"/>
      <c r="GL822"/>
      <c r="GO822"/>
      <c r="GR822"/>
      <c r="GU822"/>
      <c r="GX822"/>
      <c r="HA822"/>
      <c r="HD822"/>
      <c r="HG822"/>
      <c r="HJ822"/>
      <c r="HM822"/>
      <c r="HP822"/>
    </row>
    <row r="823" spans="2:224" x14ac:dyDescent="0.3">
      <c r="B823"/>
      <c r="E823"/>
      <c r="H823"/>
      <c r="K823"/>
      <c r="N823"/>
      <c r="Q823"/>
      <c r="T823"/>
      <c r="W823"/>
      <c r="Z823"/>
      <c r="AA823"/>
      <c r="AB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  <c r="FK823"/>
      <c r="FN823"/>
      <c r="FQ823"/>
      <c r="FT823"/>
      <c r="FW823"/>
      <c r="FZ823"/>
      <c r="GC823"/>
      <c r="GF823"/>
      <c r="GI823"/>
      <c r="GL823"/>
      <c r="GO823"/>
      <c r="GR823"/>
      <c r="GU823"/>
      <c r="GX823"/>
      <c r="HA823"/>
      <c r="HD823"/>
      <c r="HG823"/>
      <c r="HJ823"/>
      <c r="HM823"/>
      <c r="HP823"/>
    </row>
    <row r="824" spans="2:224" x14ac:dyDescent="0.3">
      <c r="B824"/>
      <c r="E824"/>
      <c r="H824"/>
      <c r="K824"/>
      <c r="N824"/>
      <c r="Q824"/>
      <c r="T824"/>
      <c r="W824"/>
      <c r="Z824"/>
      <c r="AA824"/>
      <c r="AB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  <c r="FK824"/>
      <c r="FN824"/>
      <c r="FQ824"/>
      <c r="FT824"/>
      <c r="FW824"/>
      <c r="FZ824"/>
      <c r="GC824"/>
      <c r="GF824"/>
      <c r="GI824"/>
      <c r="GL824"/>
      <c r="GO824"/>
      <c r="GR824"/>
      <c r="GU824"/>
      <c r="GX824"/>
      <c r="HA824"/>
      <c r="HD824"/>
      <c r="HG824"/>
      <c r="HJ824"/>
      <c r="HM824"/>
      <c r="HP824"/>
    </row>
    <row r="825" spans="2:224" x14ac:dyDescent="0.3">
      <c r="B825"/>
      <c r="E825"/>
      <c r="H825"/>
      <c r="K825"/>
      <c r="N825"/>
      <c r="Q825"/>
      <c r="T825"/>
      <c r="W825"/>
      <c r="Z825"/>
      <c r="AA825"/>
      <c r="AB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  <c r="FK825"/>
      <c r="FN825"/>
      <c r="FQ825"/>
      <c r="FT825"/>
      <c r="FW825"/>
      <c r="FZ825"/>
      <c r="GC825"/>
      <c r="GF825"/>
      <c r="GI825"/>
      <c r="GL825"/>
      <c r="GO825"/>
      <c r="GR825"/>
      <c r="GU825"/>
      <c r="GX825"/>
      <c r="HA825"/>
      <c r="HD825"/>
      <c r="HG825"/>
      <c r="HJ825"/>
      <c r="HM825"/>
      <c r="HP825"/>
    </row>
    <row r="826" spans="2:224" x14ac:dyDescent="0.3">
      <c r="B826"/>
      <c r="E826"/>
      <c r="H826"/>
      <c r="K826"/>
      <c r="N826"/>
      <c r="Q826"/>
      <c r="T826"/>
      <c r="W826"/>
      <c r="Z826"/>
      <c r="AA826"/>
      <c r="AB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  <c r="FK826"/>
      <c r="FN826"/>
      <c r="FQ826"/>
      <c r="FT826"/>
      <c r="FW826"/>
      <c r="FZ826"/>
      <c r="GC826"/>
      <c r="GF826"/>
      <c r="GI826"/>
      <c r="GL826"/>
      <c r="GO826"/>
      <c r="GR826"/>
      <c r="GU826"/>
      <c r="GX826"/>
      <c r="HA826"/>
      <c r="HD826"/>
      <c r="HG826"/>
      <c r="HJ826"/>
      <c r="HM826"/>
      <c r="HP826"/>
    </row>
    <row r="827" spans="2:224" x14ac:dyDescent="0.3">
      <c r="B827"/>
      <c r="E827"/>
      <c r="H827"/>
      <c r="K827"/>
      <c r="N827"/>
      <c r="Q827"/>
      <c r="T827"/>
      <c r="W827"/>
      <c r="Z827"/>
      <c r="AA827"/>
      <c r="AB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  <c r="FK827"/>
      <c r="FN827"/>
      <c r="FQ827"/>
      <c r="FT827"/>
      <c r="FW827"/>
      <c r="FZ827"/>
      <c r="GC827"/>
      <c r="GF827"/>
      <c r="GI827"/>
      <c r="GL827"/>
      <c r="GO827"/>
      <c r="GR827"/>
      <c r="GU827"/>
      <c r="GX827"/>
      <c r="HA827"/>
      <c r="HD827"/>
      <c r="HG827"/>
      <c r="HJ827"/>
      <c r="HM827"/>
      <c r="HP827"/>
    </row>
    <row r="828" spans="2:224" x14ac:dyDescent="0.3">
      <c r="B828"/>
      <c r="E828"/>
      <c r="H828"/>
      <c r="K828"/>
      <c r="N828"/>
      <c r="Q828"/>
      <c r="T828"/>
      <c r="W828"/>
      <c r="Z828"/>
      <c r="AA828"/>
      <c r="AB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  <c r="FK828"/>
      <c r="FN828"/>
      <c r="FQ828"/>
      <c r="FT828"/>
      <c r="FW828"/>
      <c r="FZ828"/>
      <c r="GC828"/>
      <c r="GF828"/>
      <c r="GI828"/>
      <c r="GL828"/>
      <c r="GO828"/>
      <c r="GR828"/>
      <c r="GU828"/>
      <c r="GX828"/>
      <c r="HA828"/>
      <c r="HD828"/>
      <c r="HG828"/>
      <c r="HJ828"/>
      <c r="HM828"/>
      <c r="HP828"/>
    </row>
    <row r="829" spans="2:224" x14ac:dyDescent="0.3">
      <c r="B829"/>
      <c r="E829"/>
      <c r="H829"/>
      <c r="K829"/>
      <c r="N829"/>
      <c r="Q829"/>
      <c r="T829"/>
      <c r="W829"/>
      <c r="Z829"/>
      <c r="AA829"/>
      <c r="AB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  <c r="FK829"/>
      <c r="FN829"/>
      <c r="FQ829"/>
      <c r="FT829"/>
      <c r="FW829"/>
      <c r="FZ829"/>
      <c r="GC829"/>
      <c r="GF829"/>
      <c r="GI829"/>
      <c r="GL829"/>
      <c r="GO829"/>
      <c r="GR829"/>
      <c r="GU829"/>
      <c r="GX829"/>
      <c r="HA829"/>
      <c r="HD829"/>
      <c r="HG829"/>
      <c r="HJ829"/>
      <c r="HM829"/>
      <c r="HP829"/>
    </row>
    <row r="830" spans="2:224" x14ac:dyDescent="0.3">
      <c r="B830"/>
      <c r="E830"/>
      <c r="H830"/>
      <c r="K830"/>
      <c r="N830"/>
      <c r="Q830"/>
      <c r="T830"/>
      <c r="W830"/>
      <c r="Z830"/>
      <c r="AA830"/>
      <c r="AB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  <c r="FK830"/>
      <c r="FN830"/>
      <c r="FQ830"/>
      <c r="FT830"/>
      <c r="FW830"/>
      <c r="FZ830"/>
      <c r="GC830"/>
      <c r="GF830"/>
      <c r="GI830"/>
      <c r="GL830"/>
      <c r="GO830"/>
      <c r="GR830"/>
      <c r="GU830"/>
      <c r="GX830"/>
      <c r="HA830"/>
      <c r="HD830"/>
      <c r="HG830"/>
      <c r="HJ830"/>
      <c r="HM830"/>
      <c r="HP830"/>
    </row>
    <row r="831" spans="2:224" x14ac:dyDescent="0.3">
      <c r="B831"/>
      <c r="E831"/>
      <c r="H831"/>
      <c r="K831"/>
      <c r="N831"/>
      <c r="Q831"/>
      <c r="T831"/>
      <c r="W831"/>
      <c r="Z831"/>
      <c r="AA831"/>
      <c r="AB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  <c r="FK831"/>
      <c r="FN831"/>
      <c r="FQ831"/>
      <c r="FT831"/>
      <c r="FW831"/>
      <c r="FZ831"/>
      <c r="GC831"/>
      <c r="GF831"/>
      <c r="GI831"/>
      <c r="GL831"/>
      <c r="GO831"/>
      <c r="GR831"/>
      <c r="GU831"/>
      <c r="GX831"/>
      <c r="HA831"/>
      <c r="HD831"/>
      <c r="HG831"/>
      <c r="HJ831"/>
      <c r="HM831"/>
      <c r="HP831"/>
    </row>
    <row r="832" spans="2:224" x14ac:dyDescent="0.3">
      <c r="B832"/>
      <c r="E832"/>
      <c r="H832"/>
      <c r="K832"/>
      <c r="N832"/>
      <c r="Q832"/>
      <c r="T832"/>
      <c r="W832"/>
      <c r="Z832"/>
      <c r="AA832"/>
      <c r="AB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  <c r="FK832"/>
      <c r="FN832"/>
      <c r="FQ832"/>
      <c r="FT832"/>
      <c r="FW832"/>
      <c r="FZ832"/>
      <c r="GC832"/>
      <c r="GF832"/>
      <c r="GI832"/>
      <c r="GL832"/>
      <c r="GO832"/>
      <c r="GR832"/>
      <c r="GU832"/>
      <c r="GX832"/>
      <c r="HA832"/>
      <c r="HD832"/>
      <c r="HG832"/>
      <c r="HJ832"/>
      <c r="HM832"/>
      <c r="HP832"/>
    </row>
    <row r="833" spans="2:224" x14ac:dyDescent="0.3">
      <c r="B833"/>
      <c r="E833"/>
      <c r="H833"/>
      <c r="K833"/>
      <c r="N833"/>
      <c r="Q833"/>
      <c r="T833"/>
      <c r="W833"/>
      <c r="Z833"/>
      <c r="AA833"/>
      <c r="AB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  <c r="FK833"/>
      <c r="FN833"/>
      <c r="FQ833"/>
      <c r="FT833"/>
      <c r="FW833"/>
      <c r="FZ833"/>
      <c r="GC833"/>
      <c r="GF833"/>
      <c r="GI833"/>
      <c r="GL833"/>
      <c r="GO833"/>
      <c r="GR833"/>
      <c r="GU833"/>
      <c r="GX833"/>
      <c r="HA833"/>
      <c r="HD833"/>
      <c r="HG833"/>
      <c r="HJ833"/>
      <c r="HM833"/>
      <c r="HP833"/>
    </row>
    <row r="834" spans="2:224" x14ac:dyDescent="0.3">
      <c r="B834"/>
      <c r="E834"/>
      <c r="H834"/>
      <c r="K834"/>
      <c r="N834"/>
      <c r="Q834"/>
      <c r="T834"/>
      <c r="W834"/>
      <c r="Z834"/>
      <c r="AA834"/>
      <c r="AB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  <c r="FK834"/>
      <c r="FN834"/>
      <c r="FQ834"/>
      <c r="FT834"/>
      <c r="FW834"/>
      <c r="FZ834"/>
      <c r="GC834"/>
      <c r="GF834"/>
      <c r="GI834"/>
      <c r="GL834"/>
      <c r="GO834"/>
      <c r="GR834"/>
      <c r="GU834"/>
      <c r="GX834"/>
      <c r="HA834"/>
      <c r="HD834"/>
      <c r="HG834"/>
      <c r="HJ834"/>
      <c r="HM834"/>
      <c r="HP834"/>
    </row>
    <row r="835" spans="2:224" x14ac:dyDescent="0.3">
      <c r="B835"/>
      <c r="E835"/>
      <c r="H835"/>
      <c r="K835"/>
      <c r="N835"/>
      <c r="Q835"/>
      <c r="T835"/>
      <c r="W835"/>
      <c r="Z835"/>
      <c r="AA835"/>
      <c r="AB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  <c r="FK835"/>
      <c r="FN835"/>
      <c r="FQ835"/>
      <c r="FT835"/>
      <c r="FW835"/>
      <c r="FZ835"/>
      <c r="GC835"/>
      <c r="GF835"/>
      <c r="GI835"/>
      <c r="GL835"/>
      <c r="GO835"/>
      <c r="GR835"/>
      <c r="GU835"/>
      <c r="GX835"/>
      <c r="HA835"/>
      <c r="HD835"/>
      <c r="HG835"/>
      <c r="HJ835"/>
      <c r="HM835"/>
      <c r="HP835"/>
    </row>
    <row r="836" spans="2:224" x14ac:dyDescent="0.3">
      <c r="B836"/>
      <c r="E836"/>
      <c r="H836"/>
      <c r="K836"/>
      <c r="N836"/>
      <c r="Q836"/>
      <c r="T836"/>
      <c r="W836"/>
      <c r="Z836"/>
      <c r="AA836"/>
      <c r="AB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  <c r="FK836"/>
      <c r="FN836"/>
      <c r="FQ836"/>
      <c r="FT836"/>
      <c r="FW836"/>
      <c r="FZ836"/>
      <c r="GC836"/>
      <c r="GF836"/>
      <c r="GI836"/>
      <c r="GL836"/>
      <c r="GO836"/>
      <c r="GR836"/>
      <c r="GU836"/>
      <c r="GX836"/>
      <c r="HA836"/>
      <c r="HD836"/>
      <c r="HG836"/>
      <c r="HJ836"/>
      <c r="HM836"/>
      <c r="HP836"/>
    </row>
    <row r="837" spans="2:224" x14ac:dyDescent="0.3">
      <c r="B837"/>
      <c r="E837"/>
      <c r="H837"/>
      <c r="K837"/>
      <c r="N837"/>
      <c r="Q837"/>
      <c r="T837"/>
      <c r="W837"/>
      <c r="Z837"/>
      <c r="AA837"/>
      <c r="AB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  <c r="FK837"/>
      <c r="FN837"/>
      <c r="FQ837"/>
      <c r="FT837"/>
      <c r="FW837"/>
      <c r="FZ837"/>
      <c r="GC837"/>
      <c r="GF837"/>
      <c r="GI837"/>
      <c r="GL837"/>
      <c r="GO837"/>
      <c r="GR837"/>
      <c r="GU837"/>
      <c r="GX837"/>
      <c r="HA837"/>
      <c r="HD837"/>
      <c r="HG837"/>
      <c r="HJ837"/>
      <c r="HM837"/>
      <c r="HP837"/>
    </row>
    <row r="838" spans="2:224" x14ac:dyDescent="0.3">
      <c r="B838"/>
      <c r="E838"/>
      <c r="H838"/>
      <c r="K838"/>
      <c r="N838"/>
      <c r="Q838"/>
      <c r="T838"/>
      <c r="W838"/>
      <c r="Z838"/>
      <c r="AA838"/>
      <c r="AB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  <c r="FK838"/>
      <c r="FN838"/>
      <c r="FQ838"/>
      <c r="FT838"/>
      <c r="FW838"/>
      <c r="FZ838"/>
      <c r="GC838"/>
      <c r="GF838"/>
      <c r="GI838"/>
      <c r="GL838"/>
      <c r="GO838"/>
      <c r="GR838"/>
      <c r="GU838"/>
      <c r="GX838"/>
      <c r="HA838"/>
      <c r="HD838"/>
      <c r="HG838"/>
      <c r="HJ838"/>
      <c r="HM838"/>
      <c r="HP838"/>
    </row>
    <row r="839" spans="2:224" x14ac:dyDescent="0.3">
      <c r="B839"/>
      <c r="E839"/>
      <c r="H839"/>
      <c r="K839"/>
      <c r="N839"/>
      <c r="Q839"/>
      <c r="T839"/>
      <c r="W839"/>
      <c r="Z839"/>
      <c r="AA839"/>
      <c r="AB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  <c r="FK839"/>
      <c r="FN839"/>
      <c r="FQ839"/>
      <c r="FT839"/>
      <c r="FW839"/>
      <c r="FZ839"/>
      <c r="GC839"/>
      <c r="GF839"/>
      <c r="GI839"/>
      <c r="GL839"/>
      <c r="GO839"/>
      <c r="GR839"/>
      <c r="GU839"/>
      <c r="GX839"/>
      <c r="HA839"/>
      <c r="HD839"/>
      <c r="HG839"/>
      <c r="HJ839"/>
      <c r="HM839"/>
      <c r="HP839"/>
    </row>
    <row r="840" spans="2:224" x14ac:dyDescent="0.3">
      <c r="B840"/>
      <c r="E840"/>
      <c r="H840"/>
      <c r="K840"/>
      <c r="N840"/>
      <c r="Q840"/>
      <c r="T840"/>
      <c r="W840"/>
      <c r="Z840"/>
      <c r="AA840"/>
      <c r="AB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  <c r="FK840"/>
      <c r="FN840"/>
      <c r="FQ840"/>
      <c r="FT840"/>
      <c r="FW840"/>
      <c r="FZ840"/>
      <c r="GC840"/>
      <c r="GF840"/>
      <c r="GI840"/>
      <c r="GL840"/>
      <c r="GO840"/>
      <c r="GR840"/>
      <c r="GU840"/>
      <c r="GX840"/>
      <c r="HA840"/>
      <c r="HD840"/>
      <c r="HG840"/>
      <c r="HJ840"/>
      <c r="HM840"/>
      <c r="HP840"/>
    </row>
    <row r="841" spans="2:224" x14ac:dyDescent="0.3">
      <c r="B841"/>
      <c r="E841"/>
      <c r="H841"/>
      <c r="K841"/>
      <c r="N841"/>
      <c r="Q841"/>
      <c r="T841"/>
      <c r="W841"/>
      <c r="Z841"/>
      <c r="AA841"/>
      <c r="AB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  <c r="FK841"/>
      <c r="FN841"/>
      <c r="FQ841"/>
      <c r="FT841"/>
      <c r="FW841"/>
      <c r="FZ841"/>
      <c r="GC841"/>
      <c r="GF841"/>
      <c r="GI841"/>
      <c r="GL841"/>
      <c r="GO841"/>
      <c r="GR841"/>
      <c r="GU841"/>
      <c r="GX841"/>
      <c r="HA841"/>
      <c r="HD841"/>
      <c r="HG841"/>
      <c r="HJ841"/>
      <c r="HM841"/>
      <c r="HP841"/>
    </row>
    <row r="842" spans="2:224" x14ac:dyDescent="0.3">
      <c r="B842"/>
      <c r="E842"/>
      <c r="H842"/>
      <c r="K842"/>
      <c r="N842"/>
      <c r="Q842"/>
      <c r="T842"/>
      <c r="W842"/>
      <c r="Z842"/>
      <c r="AA842"/>
      <c r="AB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  <c r="FK842"/>
      <c r="FN842"/>
      <c r="FQ842"/>
      <c r="FT842"/>
      <c r="FW842"/>
      <c r="FZ842"/>
      <c r="GC842"/>
      <c r="GF842"/>
      <c r="GI842"/>
      <c r="GL842"/>
      <c r="GO842"/>
      <c r="GR842"/>
      <c r="GU842"/>
      <c r="GX842"/>
      <c r="HA842"/>
      <c r="HD842"/>
      <c r="HG842"/>
      <c r="HJ842"/>
      <c r="HM842"/>
      <c r="HP842"/>
    </row>
    <row r="843" spans="2:224" x14ac:dyDescent="0.3">
      <c r="B843"/>
      <c r="E843"/>
      <c r="H843"/>
      <c r="K843"/>
      <c r="N843"/>
      <c r="Q843"/>
      <c r="T843"/>
      <c r="W843"/>
      <c r="Z843"/>
      <c r="AA843"/>
      <c r="AB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  <c r="FK843"/>
      <c r="FN843"/>
      <c r="FQ843"/>
      <c r="FT843"/>
      <c r="FW843"/>
      <c r="FZ843"/>
      <c r="GC843"/>
      <c r="GF843"/>
      <c r="GI843"/>
      <c r="GL843"/>
      <c r="GO843"/>
      <c r="GR843"/>
      <c r="GU843"/>
      <c r="GX843"/>
      <c r="HA843"/>
      <c r="HD843"/>
      <c r="HG843"/>
      <c r="HJ843"/>
      <c r="HM843"/>
      <c r="HP843"/>
    </row>
    <row r="844" spans="2:224" x14ac:dyDescent="0.3">
      <c r="B844"/>
      <c r="E844"/>
      <c r="H844"/>
      <c r="K844"/>
      <c r="N844"/>
      <c r="Q844"/>
      <c r="T844"/>
      <c r="W844"/>
      <c r="Z844"/>
      <c r="AA844"/>
      <c r="AB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  <c r="FK844"/>
      <c r="FN844"/>
      <c r="FQ844"/>
      <c r="FT844"/>
      <c r="FW844"/>
      <c r="FZ844"/>
      <c r="GC844"/>
      <c r="GF844"/>
      <c r="GI844"/>
      <c r="GL844"/>
      <c r="GO844"/>
      <c r="GR844"/>
      <c r="GU844"/>
      <c r="GX844"/>
      <c r="HA844"/>
      <c r="HD844"/>
      <c r="HG844"/>
      <c r="HJ844"/>
      <c r="HM844"/>
      <c r="HP844"/>
    </row>
    <row r="845" spans="2:224" x14ac:dyDescent="0.3">
      <c r="B845"/>
      <c r="E845"/>
      <c r="H845"/>
      <c r="K845"/>
      <c r="N845"/>
      <c r="Q845"/>
      <c r="T845"/>
      <c r="W845"/>
      <c r="Z845"/>
      <c r="AA845"/>
      <c r="AB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  <c r="FK845"/>
      <c r="FN845"/>
      <c r="FQ845"/>
      <c r="FT845"/>
      <c r="FW845"/>
      <c r="FZ845"/>
      <c r="GC845"/>
      <c r="GF845"/>
      <c r="GI845"/>
      <c r="GL845"/>
      <c r="GO845"/>
      <c r="GR845"/>
      <c r="GU845"/>
      <c r="GX845"/>
      <c r="HA845"/>
      <c r="HD845"/>
      <c r="HG845"/>
      <c r="HJ845"/>
      <c r="HM845"/>
      <c r="HP845"/>
    </row>
    <row r="846" spans="2:224" x14ac:dyDescent="0.3">
      <c r="B846"/>
      <c r="E846"/>
      <c r="H846"/>
      <c r="K846"/>
      <c r="N846"/>
      <c r="Q846"/>
      <c r="T846"/>
      <c r="W846"/>
      <c r="Z846"/>
      <c r="AA846"/>
      <c r="AB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  <c r="FK846"/>
      <c r="FN846"/>
      <c r="FQ846"/>
      <c r="FT846"/>
      <c r="FW846"/>
      <c r="FZ846"/>
      <c r="GC846"/>
      <c r="GF846"/>
      <c r="GI846"/>
      <c r="GL846"/>
      <c r="GO846"/>
      <c r="GR846"/>
      <c r="GU846"/>
      <c r="GX846"/>
      <c r="HA846"/>
      <c r="HD846"/>
      <c r="HG846"/>
      <c r="HJ846"/>
      <c r="HM846"/>
      <c r="HP846"/>
    </row>
    <row r="847" spans="2:224" x14ac:dyDescent="0.3">
      <c r="B847"/>
      <c r="E847"/>
      <c r="H847"/>
      <c r="K847"/>
      <c r="N847"/>
      <c r="Q847"/>
      <c r="T847"/>
      <c r="W847"/>
      <c r="Z847"/>
      <c r="AA847"/>
      <c r="AB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  <c r="FK847"/>
      <c r="FN847"/>
      <c r="FQ847"/>
      <c r="FT847"/>
      <c r="FW847"/>
      <c r="FZ847"/>
      <c r="GC847"/>
      <c r="GF847"/>
      <c r="GI847"/>
      <c r="GL847"/>
      <c r="GO847"/>
      <c r="GR847"/>
      <c r="GU847"/>
      <c r="GX847"/>
      <c r="HA847"/>
      <c r="HD847"/>
      <c r="HG847"/>
      <c r="HJ847"/>
      <c r="HM847"/>
      <c r="HP847"/>
    </row>
    <row r="848" spans="2:224" x14ac:dyDescent="0.3">
      <c r="B848"/>
      <c r="E848"/>
      <c r="H848"/>
      <c r="K848"/>
      <c r="N848"/>
      <c r="Q848"/>
      <c r="T848"/>
      <c r="W848"/>
      <c r="Z848"/>
      <c r="AA848"/>
      <c r="AB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  <c r="FK848"/>
      <c r="FN848"/>
      <c r="FQ848"/>
      <c r="FT848"/>
      <c r="FW848"/>
      <c r="FZ848"/>
      <c r="GC848"/>
      <c r="GF848"/>
      <c r="GI848"/>
      <c r="GL848"/>
      <c r="GO848"/>
      <c r="GR848"/>
      <c r="GU848"/>
      <c r="GX848"/>
      <c r="HA848"/>
      <c r="HD848"/>
      <c r="HG848"/>
      <c r="HJ848"/>
      <c r="HM848"/>
      <c r="HP848"/>
    </row>
    <row r="849" spans="2:224" x14ac:dyDescent="0.3">
      <c r="B849"/>
      <c r="E849"/>
      <c r="H849"/>
      <c r="K849"/>
      <c r="N849"/>
      <c r="Q849"/>
      <c r="T849"/>
      <c r="W849"/>
      <c r="Z849"/>
      <c r="AA849"/>
      <c r="AB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  <c r="FK849"/>
      <c r="FN849"/>
      <c r="FQ849"/>
      <c r="FT849"/>
      <c r="FW849"/>
      <c r="FZ849"/>
      <c r="GC849"/>
      <c r="GF849"/>
      <c r="GI849"/>
      <c r="GL849"/>
      <c r="GO849"/>
      <c r="GR849"/>
      <c r="GU849"/>
      <c r="GX849"/>
      <c r="HA849"/>
      <c r="HD849"/>
      <c r="HG849"/>
      <c r="HJ849"/>
      <c r="HM849"/>
      <c r="HP849"/>
    </row>
    <row r="850" spans="2:224" x14ac:dyDescent="0.3">
      <c r="B850"/>
      <c r="E850"/>
      <c r="H850"/>
      <c r="K850"/>
      <c r="N850"/>
      <c r="Q850"/>
      <c r="T850"/>
      <c r="W850"/>
      <c r="Z850"/>
      <c r="AA850"/>
      <c r="AB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  <c r="FK850"/>
      <c r="FN850"/>
      <c r="FQ850"/>
      <c r="FT850"/>
      <c r="FW850"/>
      <c r="FZ850"/>
      <c r="GC850"/>
      <c r="GF850"/>
      <c r="GI850"/>
      <c r="GL850"/>
      <c r="GO850"/>
      <c r="GR850"/>
      <c r="GU850"/>
      <c r="GX850"/>
      <c r="HA850"/>
      <c r="HD850"/>
      <c r="HG850"/>
      <c r="HJ850"/>
      <c r="HM850"/>
      <c r="HP850"/>
    </row>
    <row r="851" spans="2:224" x14ac:dyDescent="0.3">
      <c r="B851"/>
      <c r="E851"/>
      <c r="H851"/>
      <c r="K851"/>
      <c r="N851"/>
      <c r="Q851"/>
      <c r="T851"/>
      <c r="W851"/>
      <c r="Z851"/>
      <c r="AA851"/>
      <c r="AB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  <c r="FK851"/>
      <c r="FN851"/>
      <c r="FQ851"/>
      <c r="FT851"/>
      <c r="FW851"/>
      <c r="FZ851"/>
      <c r="GC851"/>
      <c r="GF851"/>
      <c r="GI851"/>
      <c r="GL851"/>
      <c r="GO851"/>
      <c r="GR851"/>
      <c r="GU851"/>
      <c r="GX851"/>
      <c r="HA851"/>
      <c r="HD851"/>
      <c r="HG851"/>
      <c r="HJ851"/>
      <c r="HM851"/>
      <c r="HP851"/>
    </row>
    <row r="852" spans="2:224" x14ac:dyDescent="0.3">
      <c r="B852"/>
      <c r="E852"/>
      <c r="H852"/>
      <c r="K852"/>
      <c r="N852"/>
      <c r="Q852"/>
      <c r="T852"/>
      <c r="W852"/>
      <c r="Z852"/>
      <c r="AA852"/>
      <c r="AB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  <c r="FK852"/>
      <c r="FN852"/>
      <c r="FQ852"/>
      <c r="FT852"/>
      <c r="FW852"/>
      <c r="FZ852"/>
      <c r="GC852"/>
      <c r="GF852"/>
      <c r="GI852"/>
      <c r="GL852"/>
      <c r="GO852"/>
      <c r="GR852"/>
      <c r="GU852"/>
      <c r="GX852"/>
      <c r="HA852"/>
      <c r="HD852"/>
      <c r="HG852"/>
      <c r="HJ852"/>
      <c r="HM852"/>
      <c r="HP852"/>
    </row>
    <row r="853" spans="2:224" x14ac:dyDescent="0.3">
      <c r="B853"/>
      <c r="E853"/>
      <c r="H853"/>
      <c r="K853"/>
      <c r="N853"/>
      <c r="Q853"/>
      <c r="T853"/>
      <c r="W853"/>
      <c r="Z853"/>
      <c r="AA853"/>
      <c r="AB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  <c r="FK853"/>
      <c r="FN853"/>
      <c r="FQ853"/>
      <c r="FT853"/>
      <c r="FW853"/>
      <c r="FZ853"/>
      <c r="GC853"/>
      <c r="GF853"/>
      <c r="GI853"/>
      <c r="GL853"/>
      <c r="GO853"/>
      <c r="GR853"/>
      <c r="GU853"/>
      <c r="GX853"/>
      <c r="HA853"/>
      <c r="HD853"/>
      <c r="HG853"/>
      <c r="HJ853"/>
      <c r="HM853"/>
      <c r="HP853"/>
    </row>
    <row r="854" spans="2:224" x14ac:dyDescent="0.3">
      <c r="B854"/>
      <c r="E854"/>
      <c r="H854"/>
      <c r="K854"/>
      <c r="N854"/>
      <c r="Q854"/>
      <c r="T854"/>
      <c r="W854"/>
      <c r="Z854"/>
      <c r="AA854"/>
      <c r="AB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  <c r="FK854"/>
      <c r="FN854"/>
      <c r="FQ854"/>
      <c r="FT854"/>
      <c r="FW854"/>
      <c r="FZ854"/>
      <c r="GC854"/>
      <c r="GF854"/>
      <c r="GI854"/>
      <c r="GL854"/>
      <c r="GO854"/>
      <c r="GR854"/>
      <c r="GU854"/>
      <c r="GX854"/>
      <c r="HA854"/>
      <c r="HD854"/>
      <c r="HG854"/>
      <c r="HJ854"/>
      <c r="HM854"/>
      <c r="HP854"/>
    </row>
    <row r="855" spans="2:224" x14ac:dyDescent="0.3">
      <c r="B855"/>
      <c r="E855"/>
      <c r="H855"/>
      <c r="K855"/>
      <c r="N855"/>
      <c r="Q855"/>
      <c r="T855"/>
      <c r="W855"/>
      <c r="Z855"/>
      <c r="AA855"/>
      <c r="AB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  <c r="FK855"/>
      <c r="FN855"/>
      <c r="FQ855"/>
      <c r="FT855"/>
      <c r="FW855"/>
      <c r="FZ855"/>
      <c r="GC855"/>
      <c r="GF855"/>
      <c r="GI855"/>
      <c r="GL855"/>
      <c r="GO855"/>
      <c r="GR855"/>
      <c r="GU855"/>
      <c r="GX855"/>
      <c r="HA855"/>
      <c r="HD855"/>
      <c r="HG855"/>
      <c r="HJ855"/>
      <c r="HM855"/>
      <c r="HP855"/>
    </row>
    <row r="856" spans="2:224" x14ac:dyDescent="0.3">
      <c r="B856"/>
      <c r="E856"/>
      <c r="H856"/>
      <c r="K856"/>
      <c r="N856"/>
      <c r="Q856"/>
      <c r="T856"/>
      <c r="W856"/>
      <c r="Z856"/>
      <c r="AA856"/>
      <c r="AB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  <c r="FK856"/>
      <c r="FN856"/>
      <c r="FQ856"/>
      <c r="FT856"/>
      <c r="FW856"/>
      <c r="FZ856"/>
      <c r="GC856"/>
      <c r="GF856"/>
      <c r="GI856"/>
      <c r="GL856"/>
      <c r="GO856"/>
      <c r="GR856"/>
      <c r="GU856"/>
      <c r="GX856"/>
      <c r="HA856"/>
      <c r="HD856"/>
      <c r="HG856"/>
      <c r="HJ856"/>
      <c r="HM856"/>
      <c r="HP856"/>
    </row>
    <row r="857" spans="2:224" x14ac:dyDescent="0.3">
      <c r="B857"/>
      <c r="E857"/>
      <c r="H857"/>
      <c r="K857"/>
      <c r="N857"/>
      <c r="Q857"/>
      <c r="T857"/>
      <c r="W857"/>
      <c r="Z857"/>
      <c r="AA857"/>
      <c r="AB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  <c r="FK857"/>
      <c r="FN857"/>
      <c r="FQ857"/>
      <c r="FT857"/>
      <c r="FW857"/>
      <c r="FZ857"/>
      <c r="GC857"/>
      <c r="GF857"/>
      <c r="GI857"/>
      <c r="GL857"/>
      <c r="GO857"/>
      <c r="GR857"/>
      <c r="GU857"/>
      <c r="GX857"/>
      <c r="HA857"/>
      <c r="HD857"/>
      <c r="HG857"/>
      <c r="HJ857"/>
      <c r="HM857"/>
      <c r="HP857"/>
    </row>
    <row r="858" spans="2:224" x14ac:dyDescent="0.3">
      <c r="B858"/>
      <c r="E858"/>
      <c r="H858"/>
      <c r="K858"/>
      <c r="N858"/>
      <c r="Q858"/>
      <c r="T858"/>
      <c r="W858"/>
      <c r="Z858"/>
      <c r="AA858"/>
      <c r="AB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  <c r="FK858"/>
      <c r="FN858"/>
      <c r="FQ858"/>
      <c r="FT858"/>
      <c r="FW858"/>
      <c r="FZ858"/>
      <c r="GC858"/>
      <c r="GF858"/>
      <c r="GI858"/>
      <c r="GL858"/>
      <c r="GO858"/>
      <c r="GR858"/>
      <c r="GU858"/>
      <c r="GX858"/>
      <c r="HA858"/>
      <c r="HD858"/>
      <c r="HG858"/>
      <c r="HJ858"/>
      <c r="HM858"/>
      <c r="HP858"/>
    </row>
    <row r="859" spans="2:224" x14ac:dyDescent="0.3">
      <c r="B859"/>
      <c r="E859"/>
      <c r="H859"/>
      <c r="K859"/>
      <c r="N859"/>
      <c r="Q859"/>
      <c r="T859"/>
      <c r="W859"/>
      <c r="Z859"/>
      <c r="AA859"/>
      <c r="AB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  <c r="FK859"/>
      <c r="FN859"/>
      <c r="FQ859"/>
      <c r="FT859"/>
      <c r="FW859"/>
      <c r="FZ859"/>
      <c r="GC859"/>
      <c r="GF859"/>
      <c r="GI859"/>
      <c r="GL859"/>
      <c r="GO859"/>
      <c r="GR859"/>
      <c r="GU859"/>
      <c r="GX859"/>
      <c r="HA859"/>
      <c r="HD859"/>
      <c r="HG859"/>
      <c r="HJ859"/>
      <c r="HM859"/>
      <c r="HP859"/>
    </row>
    <row r="860" spans="2:224" x14ac:dyDescent="0.3">
      <c r="B860"/>
      <c r="E860"/>
      <c r="H860"/>
      <c r="K860"/>
      <c r="N860"/>
      <c r="Q860"/>
      <c r="T860"/>
      <c r="W860"/>
      <c r="Z860"/>
      <c r="AA860"/>
      <c r="AB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  <c r="FK860"/>
      <c r="FN860"/>
      <c r="FQ860"/>
      <c r="FT860"/>
      <c r="FW860"/>
      <c r="FZ860"/>
      <c r="GC860"/>
      <c r="GF860"/>
      <c r="GI860"/>
      <c r="GL860"/>
      <c r="GO860"/>
      <c r="GR860"/>
      <c r="GU860"/>
      <c r="GX860"/>
      <c r="HA860"/>
      <c r="HD860"/>
      <c r="HG860"/>
      <c r="HJ860"/>
      <c r="HM860"/>
      <c r="HP860"/>
    </row>
    <row r="861" spans="2:224" x14ac:dyDescent="0.3">
      <c r="B861"/>
      <c r="E861"/>
      <c r="H861"/>
      <c r="K861"/>
      <c r="N861"/>
      <c r="Q861"/>
      <c r="T861"/>
      <c r="W861"/>
      <c r="Z861"/>
      <c r="AA861"/>
      <c r="AB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  <c r="FK861"/>
      <c r="FN861"/>
      <c r="FQ861"/>
      <c r="FT861"/>
      <c r="FW861"/>
      <c r="FZ861"/>
      <c r="GC861"/>
      <c r="GF861"/>
      <c r="GI861"/>
      <c r="GL861"/>
      <c r="GO861"/>
      <c r="GR861"/>
      <c r="GU861"/>
      <c r="GX861"/>
      <c r="HA861"/>
      <c r="HD861"/>
      <c r="HG861"/>
      <c r="HJ861"/>
      <c r="HM861"/>
      <c r="HP861"/>
    </row>
    <row r="862" spans="2:224" x14ac:dyDescent="0.3">
      <c r="B862"/>
      <c r="E862"/>
      <c r="H862"/>
      <c r="K862"/>
      <c r="N862"/>
      <c r="Q862"/>
      <c r="T862"/>
      <c r="W862"/>
      <c r="Z862"/>
      <c r="AA862"/>
      <c r="AB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  <c r="FK862"/>
      <c r="FN862"/>
      <c r="FQ862"/>
      <c r="FT862"/>
      <c r="FW862"/>
      <c r="FZ862"/>
      <c r="GC862"/>
      <c r="GF862"/>
      <c r="GI862"/>
      <c r="GL862"/>
      <c r="GO862"/>
      <c r="GR862"/>
      <c r="GU862"/>
      <c r="GX862"/>
      <c r="HA862"/>
      <c r="HD862"/>
      <c r="HG862"/>
      <c r="HJ862"/>
      <c r="HM862"/>
      <c r="HP862"/>
    </row>
    <row r="863" spans="2:224" x14ac:dyDescent="0.3">
      <c r="B863"/>
      <c r="E863"/>
      <c r="H863"/>
      <c r="K863"/>
      <c r="N863"/>
      <c r="Q863"/>
      <c r="T863"/>
      <c r="W863"/>
      <c r="Z863"/>
      <c r="AA863"/>
      <c r="AB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  <c r="FK863"/>
      <c r="FN863"/>
      <c r="FQ863"/>
      <c r="FT863"/>
      <c r="FW863"/>
      <c r="FZ863"/>
      <c r="GC863"/>
      <c r="GF863"/>
      <c r="GI863"/>
      <c r="GL863"/>
      <c r="GO863"/>
      <c r="GR863"/>
      <c r="GU863"/>
      <c r="GX863"/>
      <c r="HA863"/>
      <c r="HD863"/>
      <c r="HG863"/>
      <c r="HJ863"/>
      <c r="HM863"/>
      <c r="HP863"/>
    </row>
    <row r="864" spans="2:224" x14ac:dyDescent="0.3">
      <c r="B864"/>
      <c r="E864"/>
      <c r="H864"/>
      <c r="K864"/>
      <c r="N864"/>
      <c r="Q864"/>
      <c r="T864"/>
      <c r="W864"/>
      <c r="Z864"/>
      <c r="AA864"/>
      <c r="AB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  <c r="FK864"/>
      <c r="FN864"/>
      <c r="FQ864"/>
      <c r="FT864"/>
      <c r="FW864"/>
      <c r="FZ864"/>
      <c r="GC864"/>
      <c r="GF864"/>
      <c r="GI864"/>
      <c r="GL864"/>
      <c r="GO864"/>
      <c r="GR864"/>
      <c r="GU864"/>
      <c r="GX864"/>
      <c r="HA864"/>
      <c r="HD864"/>
      <c r="HG864"/>
      <c r="HJ864"/>
      <c r="HM864"/>
      <c r="HP864"/>
    </row>
    <row r="865" spans="2:224" x14ac:dyDescent="0.3">
      <c r="B865"/>
      <c r="E865"/>
      <c r="H865"/>
      <c r="K865"/>
      <c r="N865"/>
      <c r="Q865"/>
      <c r="T865"/>
      <c r="W865"/>
      <c r="Z865"/>
      <c r="AA865"/>
      <c r="AB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  <c r="FK865"/>
      <c r="FN865"/>
      <c r="FQ865"/>
      <c r="FT865"/>
      <c r="FW865"/>
      <c r="FZ865"/>
      <c r="GC865"/>
      <c r="GF865"/>
      <c r="GI865"/>
      <c r="GL865"/>
      <c r="GO865"/>
      <c r="GR865"/>
      <c r="GU865"/>
      <c r="GX865"/>
      <c r="HA865"/>
      <c r="HD865"/>
      <c r="HG865"/>
      <c r="HJ865"/>
      <c r="HM865"/>
      <c r="HP865"/>
    </row>
    <row r="866" spans="2:224" x14ac:dyDescent="0.3">
      <c r="B866"/>
      <c r="E866"/>
      <c r="H866"/>
      <c r="K866"/>
      <c r="N866"/>
      <c r="Q866"/>
      <c r="T866"/>
      <c r="W866"/>
      <c r="Z866"/>
      <c r="AA866"/>
      <c r="AB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  <c r="FK866"/>
      <c r="FN866"/>
      <c r="FQ866"/>
      <c r="FT866"/>
      <c r="FW866"/>
      <c r="FZ866"/>
      <c r="GC866"/>
      <c r="GF866"/>
      <c r="GI866"/>
      <c r="GL866"/>
      <c r="GO866"/>
      <c r="GR866"/>
      <c r="GU866"/>
      <c r="GX866"/>
      <c r="HA866"/>
      <c r="HD866"/>
      <c r="HG866"/>
      <c r="HJ866"/>
      <c r="HM866"/>
      <c r="HP866"/>
    </row>
    <row r="867" spans="2:224" x14ac:dyDescent="0.3">
      <c r="B867"/>
      <c r="E867"/>
      <c r="H867"/>
      <c r="K867"/>
      <c r="N867"/>
      <c r="Q867"/>
      <c r="T867"/>
      <c r="W867"/>
      <c r="Z867"/>
      <c r="AA867"/>
      <c r="AB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  <c r="FK867"/>
      <c r="FN867"/>
      <c r="FQ867"/>
      <c r="FT867"/>
      <c r="FW867"/>
      <c r="FZ867"/>
      <c r="GC867"/>
      <c r="GF867"/>
      <c r="GI867"/>
      <c r="GL867"/>
      <c r="GO867"/>
      <c r="GR867"/>
      <c r="GU867"/>
      <c r="GX867"/>
      <c r="HA867"/>
      <c r="HD867"/>
      <c r="HG867"/>
      <c r="HJ867"/>
      <c r="HM867"/>
      <c r="HP867"/>
    </row>
    <row r="868" spans="2:224" x14ac:dyDescent="0.3">
      <c r="B868"/>
      <c r="E868"/>
      <c r="H868"/>
      <c r="K868"/>
      <c r="N868"/>
      <c r="Q868"/>
      <c r="T868"/>
      <c r="W868"/>
      <c r="Z868"/>
      <c r="AA868"/>
      <c r="AB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  <c r="FK868"/>
      <c r="FN868"/>
      <c r="FQ868"/>
      <c r="FT868"/>
      <c r="FW868"/>
      <c r="FZ868"/>
      <c r="GC868"/>
      <c r="GF868"/>
      <c r="GI868"/>
      <c r="GL868"/>
      <c r="GO868"/>
      <c r="GR868"/>
      <c r="GU868"/>
      <c r="GX868"/>
      <c r="HA868"/>
      <c r="HD868"/>
      <c r="HG868"/>
      <c r="HJ868"/>
      <c r="HM868"/>
      <c r="HP868"/>
    </row>
    <row r="869" spans="2:224" x14ac:dyDescent="0.3">
      <c r="B869"/>
      <c r="E869"/>
      <c r="H869"/>
      <c r="K869"/>
      <c r="N869"/>
      <c r="Q869"/>
      <c r="T869"/>
      <c r="W869"/>
      <c r="Z869"/>
      <c r="AA869"/>
      <c r="AB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  <c r="FK869"/>
      <c r="FN869"/>
      <c r="FQ869"/>
      <c r="FT869"/>
      <c r="FW869"/>
      <c r="FZ869"/>
      <c r="GC869"/>
      <c r="GF869"/>
      <c r="GI869"/>
      <c r="GL869"/>
      <c r="GO869"/>
      <c r="GR869"/>
      <c r="GU869"/>
      <c r="GX869"/>
      <c r="HA869"/>
      <c r="HD869"/>
      <c r="HG869"/>
      <c r="HJ869"/>
      <c r="HM869"/>
      <c r="HP869"/>
    </row>
    <row r="870" spans="2:224" x14ac:dyDescent="0.3">
      <c r="B870"/>
      <c r="E870"/>
      <c r="H870"/>
      <c r="K870"/>
      <c r="N870"/>
      <c r="Q870"/>
      <c r="T870"/>
      <c r="W870"/>
      <c r="Z870"/>
      <c r="AA870"/>
      <c r="AB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  <c r="FK870"/>
      <c r="FN870"/>
      <c r="FQ870"/>
      <c r="FT870"/>
      <c r="FW870"/>
      <c r="FZ870"/>
      <c r="GC870"/>
      <c r="GF870"/>
      <c r="GI870"/>
      <c r="GL870"/>
      <c r="GO870"/>
      <c r="GR870"/>
      <c r="GU870"/>
      <c r="GX870"/>
      <c r="HA870"/>
      <c r="HD870"/>
      <c r="HG870"/>
      <c r="HJ870"/>
      <c r="HM870"/>
      <c r="HP870"/>
    </row>
    <row r="871" spans="2:224" x14ac:dyDescent="0.3">
      <c r="B871"/>
      <c r="E871"/>
      <c r="H871"/>
      <c r="K871"/>
      <c r="N871"/>
      <c r="Q871"/>
      <c r="T871"/>
      <c r="W871"/>
      <c r="Z871"/>
      <c r="AA871"/>
      <c r="AB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  <c r="FK871"/>
      <c r="FN871"/>
      <c r="FQ871"/>
      <c r="FT871"/>
      <c r="FW871"/>
      <c r="FZ871"/>
      <c r="GC871"/>
      <c r="GF871"/>
      <c r="GI871"/>
      <c r="GL871"/>
      <c r="GO871"/>
      <c r="GR871"/>
      <c r="GU871"/>
      <c r="GX871"/>
      <c r="HA871"/>
      <c r="HD871"/>
      <c r="HG871"/>
      <c r="HJ871"/>
      <c r="HM871"/>
      <c r="HP871"/>
    </row>
    <row r="872" spans="2:224" x14ac:dyDescent="0.3">
      <c r="B872"/>
      <c r="E872"/>
      <c r="H872"/>
      <c r="K872"/>
      <c r="N872"/>
      <c r="Q872"/>
      <c r="T872"/>
      <c r="W872"/>
      <c r="Z872"/>
      <c r="AA872"/>
      <c r="AB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  <c r="FK872"/>
      <c r="FN872"/>
      <c r="FQ872"/>
      <c r="FT872"/>
      <c r="FW872"/>
      <c r="FZ872"/>
      <c r="GC872"/>
      <c r="GF872"/>
      <c r="GI872"/>
      <c r="GL872"/>
      <c r="GO872"/>
      <c r="GR872"/>
      <c r="GU872"/>
      <c r="GX872"/>
      <c r="HA872"/>
      <c r="HD872"/>
      <c r="HG872"/>
      <c r="HJ872"/>
      <c r="HM872"/>
      <c r="HP872"/>
    </row>
    <row r="873" spans="2:224" x14ac:dyDescent="0.3">
      <c r="B873"/>
      <c r="E873"/>
      <c r="H873"/>
      <c r="K873"/>
      <c r="N873"/>
      <c r="Q873"/>
      <c r="T873"/>
      <c r="W873"/>
      <c r="Z873"/>
      <c r="AA873"/>
      <c r="AB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  <c r="FK873"/>
      <c r="FN873"/>
      <c r="FQ873"/>
      <c r="FT873"/>
      <c r="FW873"/>
      <c r="FZ873"/>
      <c r="GC873"/>
      <c r="GF873"/>
      <c r="GI873"/>
      <c r="GL873"/>
      <c r="GO873"/>
      <c r="GR873"/>
      <c r="GU873"/>
      <c r="GX873"/>
      <c r="HA873"/>
      <c r="HD873"/>
      <c r="HG873"/>
      <c r="HJ873"/>
      <c r="HM873"/>
      <c r="HP873"/>
    </row>
    <row r="874" spans="2:224" x14ac:dyDescent="0.3">
      <c r="B874"/>
      <c r="E874"/>
      <c r="H874"/>
      <c r="K874"/>
      <c r="N874"/>
      <c r="Q874"/>
      <c r="T874"/>
      <c r="W874"/>
      <c r="Z874"/>
      <c r="AA874"/>
      <c r="AB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  <c r="FK874"/>
      <c r="FN874"/>
      <c r="FQ874"/>
      <c r="FT874"/>
      <c r="FW874"/>
      <c r="FZ874"/>
      <c r="GC874"/>
      <c r="GF874"/>
      <c r="GI874"/>
      <c r="GL874"/>
      <c r="GO874"/>
      <c r="GR874"/>
      <c r="GU874"/>
      <c r="GX874"/>
      <c r="HA874"/>
      <c r="HD874"/>
      <c r="HG874"/>
      <c r="HJ874"/>
      <c r="HM874"/>
      <c r="HP874"/>
    </row>
    <row r="875" spans="2:224" x14ac:dyDescent="0.3">
      <c r="B875"/>
      <c r="E875"/>
      <c r="H875"/>
      <c r="K875"/>
      <c r="N875"/>
      <c r="Q875"/>
      <c r="T875"/>
      <c r="W875"/>
      <c r="Z875"/>
      <c r="AA875"/>
      <c r="AB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  <c r="FK875"/>
      <c r="FN875"/>
      <c r="FQ875"/>
      <c r="FT875"/>
      <c r="FW875"/>
      <c r="FZ875"/>
      <c r="GC875"/>
      <c r="GF875"/>
      <c r="GI875"/>
      <c r="GL875"/>
      <c r="GO875"/>
      <c r="GR875"/>
      <c r="GU875"/>
      <c r="GX875"/>
      <c r="HA875"/>
      <c r="HD875"/>
      <c r="HG875"/>
      <c r="HJ875"/>
      <c r="HM875"/>
      <c r="HP875"/>
    </row>
    <row r="876" spans="2:224" x14ac:dyDescent="0.3">
      <c r="B876"/>
      <c r="E876"/>
      <c r="H876"/>
      <c r="K876"/>
      <c r="N876"/>
      <c r="Q876"/>
      <c r="T876"/>
      <c r="W876"/>
      <c r="Z876"/>
      <c r="AA876"/>
      <c r="AB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  <c r="FK876"/>
      <c r="FN876"/>
      <c r="FQ876"/>
      <c r="FT876"/>
      <c r="FW876"/>
      <c r="FZ876"/>
      <c r="GC876"/>
      <c r="GF876"/>
      <c r="GI876"/>
      <c r="GL876"/>
      <c r="GO876"/>
      <c r="GR876"/>
      <c r="GU876"/>
      <c r="GX876"/>
      <c r="HA876"/>
      <c r="HD876"/>
      <c r="HG876"/>
      <c r="HJ876"/>
      <c r="HM876"/>
      <c r="HP876"/>
    </row>
    <row r="877" spans="2:224" x14ac:dyDescent="0.3">
      <c r="B877"/>
      <c r="E877"/>
      <c r="H877"/>
      <c r="K877"/>
      <c r="N877"/>
      <c r="Q877"/>
      <c r="T877"/>
      <c r="W877"/>
      <c r="Z877"/>
      <c r="AA877"/>
      <c r="AB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  <c r="FK877"/>
      <c r="FN877"/>
      <c r="FQ877"/>
      <c r="FT877"/>
      <c r="FW877"/>
      <c r="FZ877"/>
      <c r="GC877"/>
      <c r="GF877"/>
      <c r="GI877"/>
      <c r="GL877"/>
      <c r="GO877"/>
      <c r="GR877"/>
      <c r="GU877"/>
      <c r="GX877"/>
      <c r="HA877"/>
      <c r="HD877"/>
      <c r="HG877"/>
      <c r="HJ877"/>
      <c r="HM877"/>
      <c r="HP877"/>
    </row>
    <row r="878" spans="2:224" x14ac:dyDescent="0.3">
      <c r="B878"/>
      <c r="E878"/>
      <c r="H878"/>
      <c r="K878"/>
      <c r="N878"/>
      <c r="Q878"/>
      <c r="T878"/>
      <c r="W878"/>
      <c r="Z878"/>
      <c r="AA878"/>
      <c r="AB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  <c r="FK878"/>
      <c r="FN878"/>
      <c r="FQ878"/>
      <c r="FT878"/>
      <c r="FW878"/>
      <c r="FZ878"/>
      <c r="GC878"/>
      <c r="GF878"/>
      <c r="GI878"/>
      <c r="GL878"/>
      <c r="GO878"/>
      <c r="GR878"/>
      <c r="GU878"/>
      <c r="GX878"/>
      <c r="HA878"/>
      <c r="HD878"/>
      <c r="HG878"/>
      <c r="HJ878"/>
      <c r="HM878"/>
      <c r="HP878"/>
    </row>
    <row r="879" spans="2:224" x14ac:dyDescent="0.3">
      <c r="B879"/>
      <c r="E879"/>
      <c r="H879"/>
      <c r="K879"/>
      <c r="N879"/>
      <c r="Q879"/>
      <c r="T879"/>
      <c r="W879"/>
      <c r="Z879"/>
      <c r="AA879"/>
      <c r="AB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  <c r="FK879"/>
      <c r="FN879"/>
      <c r="FQ879"/>
      <c r="FT879"/>
      <c r="FW879"/>
      <c r="FZ879"/>
      <c r="GC879"/>
      <c r="GF879"/>
      <c r="GI879"/>
      <c r="GL879"/>
      <c r="GO879"/>
      <c r="GR879"/>
      <c r="GU879"/>
      <c r="GX879"/>
      <c r="HA879"/>
      <c r="HD879"/>
      <c r="HG879"/>
      <c r="HJ879"/>
      <c r="HM879"/>
      <c r="HP879"/>
    </row>
    <row r="880" spans="2:224" x14ac:dyDescent="0.3">
      <c r="B880"/>
      <c r="E880"/>
      <c r="H880"/>
      <c r="K880"/>
      <c r="N880"/>
      <c r="Q880"/>
      <c r="T880"/>
      <c r="W880"/>
      <c r="Z880"/>
      <c r="AA880"/>
      <c r="AB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  <c r="FK880"/>
      <c r="FN880"/>
      <c r="FQ880"/>
      <c r="FT880"/>
      <c r="FW880"/>
      <c r="FZ880"/>
      <c r="GC880"/>
      <c r="GF880"/>
      <c r="GI880"/>
      <c r="GL880"/>
      <c r="GO880"/>
      <c r="GR880"/>
      <c r="GU880"/>
      <c r="GX880"/>
      <c r="HA880"/>
      <c r="HD880"/>
      <c r="HG880"/>
      <c r="HJ880"/>
      <c r="HM880"/>
      <c r="HP880"/>
    </row>
    <row r="881" spans="2:224" x14ac:dyDescent="0.3">
      <c r="B881"/>
      <c r="E881"/>
      <c r="H881"/>
      <c r="K881"/>
      <c r="N881"/>
      <c r="Q881"/>
      <c r="T881"/>
      <c r="W881"/>
      <c r="Z881"/>
      <c r="AA881"/>
      <c r="AB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  <c r="FK881"/>
      <c r="FN881"/>
      <c r="FQ881"/>
      <c r="FT881"/>
      <c r="FW881"/>
      <c r="FZ881"/>
      <c r="GC881"/>
      <c r="GF881"/>
      <c r="GI881"/>
      <c r="GL881"/>
      <c r="GO881"/>
      <c r="GR881"/>
      <c r="GU881"/>
      <c r="GX881"/>
      <c r="HA881"/>
      <c r="HD881"/>
      <c r="HG881"/>
      <c r="HJ881"/>
      <c r="HM881"/>
      <c r="HP881"/>
    </row>
    <row r="882" spans="2:224" x14ac:dyDescent="0.3">
      <c r="B882"/>
      <c r="E882"/>
      <c r="H882"/>
      <c r="K882"/>
      <c r="N882"/>
      <c r="Q882"/>
      <c r="T882"/>
      <c r="W882"/>
      <c r="Z882"/>
      <c r="AA882"/>
      <c r="AB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  <c r="FK882"/>
      <c r="FN882"/>
      <c r="FQ882"/>
      <c r="FT882"/>
      <c r="FW882"/>
      <c r="FZ882"/>
      <c r="GC882"/>
      <c r="GF882"/>
      <c r="GI882"/>
      <c r="GL882"/>
      <c r="GO882"/>
      <c r="GR882"/>
      <c r="GU882"/>
      <c r="GX882"/>
      <c r="HA882"/>
      <c r="HD882"/>
      <c r="HG882"/>
      <c r="HJ882"/>
      <c r="HM882"/>
      <c r="HP882"/>
    </row>
    <row r="883" spans="2:224" x14ac:dyDescent="0.3">
      <c r="B883"/>
      <c r="E883"/>
      <c r="H883"/>
      <c r="K883"/>
      <c r="N883"/>
      <c r="Q883"/>
      <c r="T883"/>
      <c r="W883"/>
      <c r="Z883"/>
      <c r="AA883"/>
      <c r="AB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  <c r="FK883"/>
      <c r="FN883"/>
      <c r="FQ883"/>
      <c r="FT883"/>
      <c r="FW883"/>
      <c r="FZ883"/>
      <c r="GC883"/>
      <c r="GF883"/>
      <c r="GI883"/>
      <c r="GL883"/>
      <c r="GO883"/>
      <c r="GR883"/>
      <c r="GU883"/>
      <c r="GX883"/>
      <c r="HA883"/>
      <c r="HD883"/>
      <c r="HG883"/>
      <c r="HJ883"/>
      <c r="HM883"/>
      <c r="HP883"/>
    </row>
    <row r="884" spans="2:224" x14ac:dyDescent="0.3">
      <c r="B884"/>
      <c r="E884"/>
      <c r="H884"/>
      <c r="K884"/>
      <c r="N884"/>
      <c r="Q884"/>
      <c r="T884"/>
      <c r="W884"/>
      <c r="Z884"/>
      <c r="AA884"/>
      <c r="AB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  <c r="FK884"/>
      <c r="FN884"/>
      <c r="FQ884"/>
      <c r="FT884"/>
      <c r="FW884"/>
      <c r="FZ884"/>
      <c r="GC884"/>
      <c r="GF884"/>
      <c r="GI884"/>
      <c r="GL884"/>
      <c r="GO884"/>
      <c r="GR884"/>
      <c r="GU884"/>
      <c r="GX884"/>
      <c r="HA884"/>
      <c r="HD884"/>
      <c r="HG884"/>
      <c r="HJ884"/>
      <c r="HM884"/>
      <c r="HP884"/>
    </row>
    <row r="885" spans="2:224" x14ac:dyDescent="0.3">
      <c r="B885"/>
      <c r="E885"/>
      <c r="H885"/>
      <c r="K885"/>
      <c r="N885"/>
      <c r="Q885"/>
      <c r="T885"/>
      <c r="W885"/>
      <c r="Z885"/>
      <c r="AA885"/>
      <c r="AB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  <c r="FK885"/>
      <c r="FN885"/>
      <c r="FQ885"/>
      <c r="FT885"/>
      <c r="FW885"/>
      <c r="FZ885"/>
      <c r="GC885"/>
      <c r="GF885"/>
      <c r="GI885"/>
      <c r="GL885"/>
      <c r="GO885"/>
      <c r="GR885"/>
      <c r="GU885"/>
      <c r="GX885"/>
      <c r="HA885"/>
      <c r="HD885"/>
      <c r="HG885"/>
      <c r="HJ885"/>
      <c r="HM885"/>
      <c r="HP885"/>
    </row>
    <row r="886" spans="2:224" x14ac:dyDescent="0.3">
      <c r="B886"/>
      <c r="E886"/>
      <c r="H886"/>
      <c r="K886"/>
      <c r="N886"/>
      <c r="Q886"/>
      <c r="T886"/>
      <c r="W886"/>
      <c r="Z886"/>
      <c r="AA886"/>
      <c r="AB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  <c r="FK886"/>
      <c r="FN886"/>
      <c r="FQ886"/>
      <c r="FT886"/>
      <c r="FW886"/>
      <c r="FZ886"/>
      <c r="GC886"/>
      <c r="GF886"/>
      <c r="GI886"/>
      <c r="GL886"/>
      <c r="GO886"/>
      <c r="GR886"/>
      <c r="GU886"/>
      <c r="GX886"/>
      <c r="HA886"/>
      <c r="HD886"/>
      <c r="HG886"/>
      <c r="HJ886"/>
      <c r="HM886"/>
      <c r="HP886"/>
    </row>
    <row r="887" spans="2:224" x14ac:dyDescent="0.3">
      <c r="B887"/>
      <c r="E887"/>
      <c r="H887"/>
      <c r="K887"/>
      <c r="N887"/>
      <c r="Q887"/>
      <c r="T887"/>
      <c r="W887"/>
      <c r="Z887"/>
      <c r="AA887"/>
      <c r="AB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  <c r="FK887"/>
      <c r="FN887"/>
      <c r="FQ887"/>
      <c r="FT887"/>
      <c r="FW887"/>
      <c r="FZ887"/>
      <c r="GC887"/>
      <c r="GF887"/>
      <c r="GI887"/>
      <c r="GL887"/>
      <c r="GO887"/>
      <c r="GR887"/>
      <c r="GU887"/>
      <c r="GX887"/>
      <c r="HA887"/>
      <c r="HD887"/>
      <c r="HG887"/>
      <c r="HJ887"/>
      <c r="HM887"/>
      <c r="HP887"/>
    </row>
    <row r="888" spans="2:224" x14ac:dyDescent="0.3">
      <c r="B888"/>
      <c r="E888"/>
      <c r="H888"/>
      <c r="K888"/>
      <c r="N888"/>
      <c r="Q888"/>
      <c r="T888"/>
      <c r="W888"/>
      <c r="Z888"/>
      <c r="AA888"/>
      <c r="AB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  <c r="FK888"/>
      <c r="FN888"/>
      <c r="FQ888"/>
      <c r="FT888"/>
      <c r="FW888"/>
      <c r="FZ888"/>
      <c r="GC888"/>
      <c r="GF888"/>
      <c r="GI888"/>
      <c r="GL888"/>
      <c r="GO888"/>
      <c r="GR888"/>
      <c r="GU888"/>
      <c r="GX888"/>
      <c r="HA888"/>
      <c r="HD888"/>
      <c r="HG888"/>
      <c r="HJ888"/>
      <c r="HM888"/>
      <c r="HP888"/>
    </row>
    <row r="889" spans="2:224" x14ac:dyDescent="0.3">
      <c r="B889"/>
      <c r="E889"/>
      <c r="H889"/>
      <c r="K889"/>
      <c r="N889"/>
      <c r="Q889"/>
      <c r="T889"/>
      <c r="W889"/>
      <c r="Z889"/>
      <c r="AA889"/>
      <c r="AB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  <c r="FK889"/>
      <c r="FN889"/>
      <c r="FQ889"/>
      <c r="FT889"/>
      <c r="FW889"/>
      <c r="FZ889"/>
      <c r="GC889"/>
      <c r="GF889"/>
      <c r="GI889"/>
      <c r="GL889"/>
      <c r="GO889"/>
      <c r="GR889"/>
      <c r="GU889"/>
      <c r="GX889"/>
      <c r="HA889"/>
      <c r="HD889"/>
      <c r="HG889"/>
      <c r="HJ889"/>
      <c r="HM889"/>
      <c r="HP889"/>
    </row>
    <row r="890" spans="2:224" x14ac:dyDescent="0.3">
      <c r="B890"/>
      <c r="E890"/>
      <c r="H890"/>
      <c r="K890"/>
      <c r="N890"/>
      <c r="Q890"/>
      <c r="T890"/>
      <c r="W890"/>
      <c r="Z890"/>
      <c r="AA890"/>
      <c r="AB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  <c r="FK890"/>
      <c r="FN890"/>
      <c r="FQ890"/>
      <c r="FT890"/>
      <c r="FW890"/>
      <c r="FZ890"/>
      <c r="GC890"/>
      <c r="GF890"/>
      <c r="GI890"/>
      <c r="GL890"/>
      <c r="GO890"/>
      <c r="GR890"/>
      <c r="GU890"/>
      <c r="GX890"/>
      <c r="HA890"/>
      <c r="HD890"/>
      <c r="HG890"/>
      <c r="HJ890"/>
      <c r="HM890"/>
      <c r="HP890"/>
    </row>
    <row r="891" spans="2:224" x14ac:dyDescent="0.3">
      <c r="B891"/>
      <c r="E891"/>
      <c r="H891"/>
      <c r="K891"/>
      <c r="N891"/>
      <c r="Q891"/>
      <c r="T891"/>
      <c r="W891"/>
      <c r="Z891"/>
      <c r="AA891"/>
      <c r="AB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  <c r="FK891"/>
      <c r="FN891"/>
      <c r="FQ891"/>
      <c r="FT891"/>
      <c r="FW891"/>
      <c r="FZ891"/>
      <c r="GC891"/>
      <c r="GF891"/>
      <c r="GI891"/>
      <c r="GL891"/>
      <c r="GO891"/>
      <c r="GR891"/>
      <c r="GU891"/>
      <c r="GX891"/>
      <c r="HA891"/>
      <c r="HD891"/>
      <c r="HG891"/>
      <c r="HJ891"/>
      <c r="HM891"/>
      <c r="HP891"/>
    </row>
    <row r="892" spans="2:224" x14ac:dyDescent="0.3">
      <c r="B892"/>
      <c r="E892"/>
      <c r="H892"/>
      <c r="K892"/>
      <c r="N892"/>
      <c r="Q892"/>
      <c r="T892"/>
      <c r="W892"/>
      <c r="Z892"/>
      <c r="AA892"/>
      <c r="AB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  <c r="FK892"/>
      <c r="FN892"/>
      <c r="FQ892"/>
      <c r="FT892"/>
      <c r="FW892"/>
      <c r="FZ892"/>
      <c r="GC892"/>
      <c r="GF892"/>
      <c r="GI892"/>
      <c r="GL892"/>
      <c r="GO892"/>
      <c r="GR892"/>
      <c r="GU892"/>
      <c r="GX892"/>
      <c r="HA892"/>
      <c r="HD892"/>
      <c r="HG892"/>
      <c r="HJ892"/>
      <c r="HM892"/>
      <c r="HP892"/>
    </row>
    <row r="893" spans="2:224" x14ac:dyDescent="0.3">
      <c r="B893"/>
      <c r="E893"/>
      <c r="H893"/>
      <c r="K893"/>
      <c r="N893"/>
      <c r="Q893"/>
      <c r="T893"/>
      <c r="W893"/>
      <c r="Z893"/>
      <c r="AA893"/>
      <c r="AB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  <c r="FK893"/>
      <c r="FN893"/>
      <c r="FQ893"/>
      <c r="FT893"/>
      <c r="FW893"/>
      <c r="FZ893"/>
      <c r="GC893"/>
      <c r="GF893"/>
      <c r="GI893"/>
      <c r="GL893"/>
      <c r="GO893"/>
      <c r="GR893"/>
      <c r="GU893"/>
      <c r="GX893"/>
      <c r="HA893"/>
      <c r="HD893"/>
      <c r="HG893"/>
      <c r="HJ893"/>
      <c r="HM893"/>
      <c r="HP893"/>
    </row>
    <row r="894" spans="2:224" x14ac:dyDescent="0.3">
      <c r="B894"/>
      <c r="E894"/>
      <c r="H894"/>
      <c r="K894"/>
      <c r="N894"/>
      <c r="Q894"/>
      <c r="T894"/>
      <c r="W894"/>
      <c r="Z894"/>
      <c r="AA894"/>
      <c r="AB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  <c r="FK894"/>
      <c r="FN894"/>
      <c r="FQ894"/>
      <c r="FT894"/>
      <c r="FW894"/>
      <c r="FZ894"/>
      <c r="GC894"/>
      <c r="GF894"/>
      <c r="GI894"/>
      <c r="GL894"/>
      <c r="GO894"/>
      <c r="GR894"/>
      <c r="GU894"/>
      <c r="GX894"/>
      <c r="HA894"/>
      <c r="HD894"/>
      <c r="HG894"/>
      <c r="HJ894"/>
      <c r="HM894"/>
      <c r="HP894"/>
    </row>
    <row r="895" spans="2:224" x14ac:dyDescent="0.3">
      <c r="B895"/>
      <c r="E895"/>
      <c r="H895"/>
      <c r="K895"/>
      <c r="N895"/>
      <c r="Q895"/>
      <c r="T895"/>
      <c r="W895"/>
      <c r="Z895"/>
      <c r="AA895"/>
      <c r="AB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  <c r="FK895"/>
      <c r="FN895"/>
      <c r="FQ895"/>
      <c r="FT895"/>
      <c r="FW895"/>
      <c r="FZ895"/>
      <c r="GC895"/>
      <c r="GF895"/>
      <c r="GI895"/>
      <c r="GL895"/>
      <c r="GO895"/>
      <c r="GR895"/>
      <c r="GU895"/>
      <c r="GX895"/>
      <c r="HA895"/>
      <c r="HD895"/>
      <c r="HG895"/>
      <c r="HJ895"/>
      <c r="HM895"/>
      <c r="HP895"/>
    </row>
    <row r="896" spans="2:224" x14ac:dyDescent="0.3">
      <c r="B896"/>
      <c r="E896"/>
      <c r="H896"/>
      <c r="K896"/>
      <c r="N896"/>
      <c r="Q896"/>
      <c r="T896"/>
      <c r="W896"/>
      <c r="Z896"/>
      <c r="AA896"/>
      <c r="AB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  <c r="FK896"/>
      <c r="FN896"/>
      <c r="FQ896"/>
      <c r="FT896"/>
      <c r="FW896"/>
      <c r="FZ896"/>
      <c r="GC896"/>
      <c r="GF896"/>
      <c r="GI896"/>
      <c r="GL896"/>
      <c r="GO896"/>
      <c r="GR896"/>
      <c r="GU896"/>
      <c r="GX896"/>
      <c r="HA896"/>
      <c r="HD896"/>
      <c r="HG896"/>
      <c r="HJ896"/>
      <c r="HM896"/>
      <c r="HP896"/>
    </row>
    <row r="897" spans="2:224" x14ac:dyDescent="0.3">
      <c r="B897"/>
      <c r="E897"/>
      <c r="H897"/>
      <c r="K897"/>
      <c r="N897"/>
      <c r="Q897"/>
      <c r="T897"/>
      <c r="W897"/>
      <c r="Z897"/>
      <c r="AA897"/>
      <c r="AB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  <c r="FK897"/>
      <c r="FN897"/>
      <c r="FQ897"/>
      <c r="FT897"/>
      <c r="FW897"/>
      <c r="FZ897"/>
      <c r="GC897"/>
      <c r="GF897"/>
      <c r="GI897"/>
      <c r="GL897"/>
      <c r="GO897"/>
      <c r="GR897"/>
      <c r="GU897"/>
      <c r="GX897"/>
      <c r="HA897"/>
      <c r="HD897"/>
      <c r="HG897"/>
      <c r="HJ897"/>
      <c r="HM897"/>
      <c r="HP897"/>
    </row>
    <row r="898" spans="2:224" x14ac:dyDescent="0.3">
      <c r="B898"/>
      <c r="E898"/>
      <c r="H898"/>
      <c r="K898"/>
      <c r="N898"/>
      <c r="Q898"/>
      <c r="T898"/>
      <c r="W898"/>
      <c r="Z898"/>
      <c r="AA898"/>
      <c r="AB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  <c r="FK898"/>
      <c r="FN898"/>
      <c r="FQ898"/>
      <c r="FT898"/>
      <c r="FW898"/>
      <c r="FZ898"/>
      <c r="GC898"/>
      <c r="GF898"/>
      <c r="GI898"/>
      <c r="GL898"/>
      <c r="GO898"/>
      <c r="GR898"/>
      <c r="GU898"/>
      <c r="GX898"/>
      <c r="HA898"/>
      <c r="HD898"/>
      <c r="HG898"/>
      <c r="HJ898"/>
      <c r="HM898"/>
      <c r="HP898"/>
    </row>
    <row r="899" spans="2:224" x14ac:dyDescent="0.3">
      <c r="B899"/>
      <c r="E899"/>
      <c r="H899"/>
      <c r="K899"/>
      <c r="N899"/>
      <c r="Q899"/>
      <c r="T899"/>
      <c r="W899"/>
      <c r="Z899"/>
      <c r="AA899"/>
      <c r="AB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  <c r="FK899"/>
      <c r="FN899"/>
      <c r="FQ899"/>
      <c r="FT899"/>
      <c r="FW899"/>
      <c r="FZ899"/>
      <c r="GC899"/>
      <c r="GF899"/>
      <c r="GI899"/>
      <c r="GL899"/>
      <c r="GO899"/>
      <c r="GR899"/>
      <c r="GU899"/>
      <c r="GX899"/>
      <c r="HA899"/>
      <c r="HD899"/>
      <c r="HG899"/>
      <c r="HJ899"/>
      <c r="HM899"/>
      <c r="HP899"/>
    </row>
    <row r="900" spans="2:224" x14ac:dyDescent="0.3">
      <c r="B900"/>
      <c r="E900"/>
      <c r="H900"/>
      <c r="K900"/>
      <c r="N900"/>
      <c r="Q900"/>
      <c r="T900"/>
      <c r="W900"/>
      <c r="Z900"/>
      <c r="AA900"/>
      <c r="AB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  <c r="FK900"/>
      <c r="FN900"/>
      <c r="FQ900"/>
      <c r="FT900"/>
      <c r="FW900"/>
      <c r="FZ900"/>
      <c r="GC900"/>
      <c r="GF900"/>
      <c r="GI900"/>
      <c r="GL900"/>
      <c r="GO900"/>
      <c r="GR900"/>
      <c r="GU900"/>
      <c r="GX900"/>
      <c r="HA900"/>
      <c r="HD900"/>
      <c r="HG900"/>
      <c r="HJ900"/>
      <c r="HM900"/>
      <c r="HP900"/>
    </row>
    <row r="901" spans="2:224" x14ac:dyDescent="0.3">
      <c r="B901"/>
      <c r="E901"/>
      <c r="H901"/>
      <c r="K901"/>
      <c r="N901"/>
      <c r="Q901"/>
      <c r="T901"/>
      <c r="W901"/>
      <c r="Z901"/>
      <c r="AA901"/>
      <c r="AB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  <c r="FK901"/>
      <c r="FN901"/>
      <c r="FQ901"/>
      <c r="FT901"/>
      <c r="FW901"/>
      <c r="FZ901"/>
      <c r="GC901"/>
      <c r="GF901"/>
      <c r="GI901"/>
      <c r="GL901"/>
      <c r="GO901"/>
      <c r="GR901"/>
      <c r="GU901"/>
      <c r="GX901"/>
      <c r="HA901"/>
      <c r="HD901"/>
      <c r="HG901"/>
      <c r="HJ901"/>
      <c r="HM901"/>
      <c r="HP901"/>
    </row>
    <row r="902" spans="2:224" x14ac:dyDescent="0.3">
      <c r="B902"/>
      <c r="E902"/>
      <c r="H902"/>
      <c r="K902"/>
      <c r="N902"/>
      <c r="Q902"/>
      <c r="T902"/>
      <c r="W902"/>
      <c r="Z902"/>
      <c r="AA902"/>
      <c r="AB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  <c r="FK902"/>
      <c r="FN902"/>
      <c r="FQ902"/>
      <c r="FT902"/>
      <c r="FW902"/>
      <c r="FZ902"/>
      <c r="GC902"/>
      <c r="GF902"/>
      <c r="GI902"/>
      <c r="GL902"/>
      <c r="GO902"/>
      <c r="GR902"/>
      <c r="GU902"/>
      <c r="GX902"/>
      <c r="HA902"/>
      <c r="HD902"/>
      <c r="HG902"/>
      <c r="HJ902"/>
      <c r="HM902"/>
      <c r="HP902"/>
    </row>
    <row r="903" spans="2:224" x14ac:dyDescent="0.3">
      <c r="B903"/>
      <c r="E903"/>
      <c r="H903"/>
      <c r="K903"/>
      <c r="N903"/>
      <c r="Q903"/>
      <c r="T903"/>
      <c r="W903"/>
      <c r="Z903"/>
      <c r="AA903"/>
      <c r="AB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  <c r="FK903"/>
      <c r="FN903"/>
      <c r="FQ903"/>
      <c r="FT903"/>
      <c r="FW903"/>
      <c r="FZ903"/>
      <c r="GC903"/>
      <c r="GF903"/>
      <c r="GI903"/>
      <c r="GL903"/>
      <c r="GO903"/>
      <c r="GR903"/>
      <c r="GU903"/>
      <c r="GX903"/>
      <c r="HA903"/>
      <c r="HD903"/>
      <c r="HG903"/>
      <c r="HJ903"/>
      <c r="HM903"/>
      <c r="HP903"/>
    </row>
    <row r="904" spans="2:224" x14ac:dyDescent="0.3">
      <c r="B904"/>
      <c r="E904"/>
      <c r="H904"/>
      <c r="K904"/>
      <c r="N904"/>
      <c r="Q904"/>
      <c r="T904"/>
      <c r="W904"/>
      <c r="Z904"/>
      <c r="AA904"/>
      <c r="AB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  <c r="FK904"/>
      <c r="FN904"/>
      <c r="FQ904"/>
      <c r="FT904"/>
      <c r="FW904"/>
      <c r="FZ904"/>
      <c r="GC904"/>
      <c r="GF904"/>
      <c r="GI904"/>
      <c r="GL904"/>
      <c r="GO904"/>
      <c r="GR904"/>
      <c r="GU904"/>
      <c r="GX904"/>
      <c r="HA904"/>
      <c r="HD904"/>
      <c r="HG904"/>
      <c r="HJ904"/>
      <c r="HM904"/>
      <c r="HP904"/>
    </row>
    <row r="905" spans="2:224" x14ac:dyDescent="0.3">
      <c r="B905"/>
      <c r="E905"/>
      <c r="H905"/>
      <c r="K905"/>
      <c r="N905"/>
      <c r="Q905"/>
      <c r="T905"/>
      <c r="W905"/>
      <c r="Z905"/>
      <c r="AA905"/>
      <c r="AB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  <c r="FK905"/>
      <c r="FN905"/>
      <c r="FQ905"/>
      <c r="FT905"/>
      <c r="FW905"/>
      <c r="FZ905"/>
      <c r="GC905"/>
      <c r="GF905"/>
      <c r="GI905"/>
      <c r="GL905"/>
      <c r="GO905"/>
      <c r="GR905"/>
      <c r="GU905"/>
      <c r="GX905"/>
      <c r="HA905"/>
      <c r="HD905"/>
      <c r="HG905"/>
      <c r="HJ905"/>
      <c r="HM905"/>
      <c r="HP905"/>
    </row>
    <row r="906" spans="2:224" x14ac:dyDescent="0.3">
      <c r="B906"/>
      <c r="E906"/>
      <c r="H906"/>
      <c r="K906"/>
      <c r="N906"/>
      <c r="Q906"/>
      <c r="T906"/>
      <c r="W906"/>
      <c r="Z906"/>
      <c r="AA906"/>
      <c r="AB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  <c r="FK906"/>
      <c r="FN906"/>
      <c r="FQ906"/>
      <c r="FT906"/>
      <c r="FW906"/>
      <c r="FZ906"/>
      <c r="GC906"/>
      <c r="GF906"/>
      <c r="GI906"/>
      <c r="GL906"/>
      <c r="GO906"/>
      <c r="GR906"/>
      <c r="GU906"/>
      <c r="GX906"/>
      <c r="HA906"/>
      <c r="HD906"/>
      <c r="HG906"/>
      <c r="HJ906"/>
      <c r="HM906"/>
      <c r="HP906"/>
    </row>
    <row r="907" spans="2:224" x14ac:dyDescent="0.3">
      <c r="B907"/>
      <c r="E907"/>
      <c r="H907"/>
      <c r="K907"/>
      <c r="N907"/>
      <c r="Q907"/>
      <c r="T907"/>
      <c r="W907"/>
      <c r="Z907"/>
      <c r="AA907"/>
      <c r="AB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  <c r="FK907"/>
      <c r="FN907"/>
      <c r="FQ907"/>
      <c r="FT907"/>
      <c r="FW907"/>
      <c r="FZ907"/>
      <c r="GC907"/>
      <c r="GF907"/>
      <c r="GI907"/>
      <c r="GL907"/>
      <c r="GO907"/>
      <c r="GR907"/>
      <c r="GU907"/>
      <c r="GX907"/>
      <c r="HA907"/>
      <c r="HD907"/>
      <c r="HG907"/>
      <c r="HJ907"/>
      <c r="HM907"/>
      <c r="HP907"/>
    </row>
    <row r="908" spans="2:224" x14ac:dyDescent="0.3">
      <c r="B908"/>
      <c r="E908"/>
      <c r="H908"/>
      <c r="K908"/>
      <c r="N908"/>
      <c r="Q908"/>
      <c r="T908"/>
      <c r="W908"/>
      <c r="Z908"/>
      <c r="AA908"/>
      <c r="AB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  <c r="FK908"/>
      <c r="FN908"/>
      <c r="FQ908"/>
      <c r="FT908"/>
      <c r="FW908"/>
      <c r="FZ908"/>
      <c r="GC908"/>
      <c r="GF908"/>
      <c r="GI908"/>
      <c r="GL908"/>
      <c r="GO908"/>
      <c r="GR908"/>
      <c r="GU908"/>
      <c r="GX908"/>
      <c r="HA908"/>
      <c r="HD908"/>
      <c r="HG908"/>
      <c r="HJ908"/>
      <c r="HM908"/>
      <c r="HP908"/>
    </row>
    <row r="909" spans="2:224" x14ac:dyDescent="0.3">
      <c r="B909"/>
      <c r="E909"/>
      <c r="H909"/>
      <c r="K909"/>
      <c r="N909"/>
      <c r="Q909"/>
      <c r="T909"/>
      <c r="W909"/>
      <c r="Z909"/>
      <c r="AA909"/>
      <c r="AB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  <c r="FK909"/>
      <c r="FN909"/>
      <c r="FQ909"/>
      <c r="FT909"/>
      <c r="FW909"/>
      <c r="FZ909"/>
      <c r="GC909"/>
      <c r="GF909"/>
      <c r="GI909"/>
      <c r="GL909"/>
      <c r="GO909"/>
      <c r="GR909"/>
      <c r="GU909"/>
      <c r="GX909"/>
      <c r="HA909"/>
      <c r="HD909"/>
      <c r="HG909"/>
      <c r="HJ909"/>
      <c r="HM909"/>
      <c r="HP909"/>
    </row>
    <row r="910" spans="2:224" x14ac:dyDescent="0.3">
      <c r="B910"/>
      <c r="E910"/>
      <c r="H910"/>
      <c r="K910"/>
      <c r="N910"/>
      <c r="Q910"/>
      <c r="T910"/>
      <c r="W910"/>
      <c r="Z910"/>
      <c r="AA910"/>
      <c r="AB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  <c r="FK910"/>
      <c r="FN910"/>
      <c r="FQ910"/>
      <c r="FT910"/>
      <c r="FW910"/>
      <c r="FZ910"/>
      <c r="GC910"/>
      <c r="GF910"/>
      <c r="GI910"/>
      <c r="GL910"/>
      <c r="GO910"/>
      <c r="GR910"/>
      <c r="GU910"/>
      <c r="GX910"/>
      <c r="HA910"/>
      <c r="HD910"/>
      <c r="HG910"/>
      <c r="HJ910"/>
      <c r="HM910"/>
      <c r="HP910"/>
    </row>
    <row r="911" spans="2:224" x14ac:dyDescent="0.3">
      <c r="B911"/>
      <c r="E911"/>
      <c r="H911"/>
      <c r="K911"/>
      <c r="N911"/>
      <c r="Q911"/>
      <c r="T911"/>
      <c r="W911"/>
      <c r="Z911"/>
      <c r="AA911"/>
      <c r="AB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  <c r="FK911"/>
      <c r="FN911"/>
      <c r="FQ911"/>
      <c r="FT911"/>
      <c r="FW911"/>
      <c r="FZ911"/>
      <c r="GC911"/>
      <c r="GF911"/>
      <c r="GI911"/>
      <c r="GL911"/>
      <c r="GO911"/>
      <c r="GR911"/>
      <c r="GU911"/>
      <c r="GX911"/>
      <c r="HA911"/>
      <c r="HD911"/>
      <c r="HG911"/>
      <c r="HJ911"/>
      <c r="HM911"/>
      <c r="HP911"/>
    </row>
    <row r="912" spans="2:224" x14ac:dyDescent="0.3">
      <c r="B912"/>
      <c r="E912"/>
      <c r="H912"/>
      <c r="K912"/>
      <c r="N912"/>
      <c r="Q912"/>
      <c r="T912"/>
      <c r="W912"/>
      <c r="Z912"/>
      <c r="AA912"/>
      <c r="AB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  <c r="FK912"/>
      <c r="FN912"/>
      <c r="FQ912"/>
      <c r="FT912"/>
      <c r="FW912"/>
      <c r="FZ912"/>
      <c r="GC912"/>
      <c r="GF912"/>
      <c r="GI912"/>
      <c r="GL912"/>
      <c r="GO912"/>
      <c r="GR912"/>
      <c r="GU912"/>
      <c r="GX912"/>
      <c r="HA912"/>
      <c r="HD912"/>
      <c r="HG912"/>
      <c r="HJ912"/>
      <c r="HM912"/>
      <c r="HP912"/>
    </row>
    <row r="913" spans="2:224" x14ac:dyDescent="0.3">
      <c r="B913"/>
      <c r="E913"/>
      <c r="H913"/>
      <c r="K913"/>
      <c r="N913"/>
      <c r="Q913"/>
      <c r="T913"/>
      <c r="W913"/>
      <c r="Z913"/>
      <c r="AA913"/>
      <c r="AB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  <c r="FK913"/>
      <c r="FN913"/>
      <c r="FQ913"/>
      <c r="FT913"/>
      <c r="FW913"/>
      <c r="FZ913"/>
      <c r="GC913"/>
      <c r="GF913"/>
      <c r="GI913"/>
      <c r="GL913"/>
      <c r="GO913"/>
      <c r="GR913"/>
      <c r="GU913"/>
      <c r="GX913"/>
      <c r="HA913"/>
      <c r="HD913"/>
      <c r="HG913"/>
      <c r="HJ913"/>
      <c r="HM913"/>
      <c r="HP913"/>
    </row>
    <row r="914" spans="2:224" x14ac:dyDescent="0.3">
      <c r="B914"/>
      <c r="E914"/>
      <c r="H914"/>
      <c r="K914"/>
      <c r="N914"/>
      <c r="Q914"/>
      <c r="T914"/>
      <c r="W914"/>
      <c r="Z914"/>
      <c r="AA914"/>
      <c r="AB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  <c r="FK914"/>
      <c r="FN914"/>
      <c r="FQ914"/>
      <c r="FT914"/>
      <c r="FW914"/>
      <c r="FZ914"/>
      <c r="GC914"/>
      <c r="GF914"/>
      <c r="GI914"/>
      <c r="GL914"/>
      <c r="GO914"/>
      <c r="GR914"/>
      <c r="GU914"/>
      <c r="GX914"/>
      <c r="HA914"/>
      <c r="HD914"/>
      <c r="HG914"/>
      <c r="HJ914"/>
      <c r="HM914"/>
      <c r="HP914"/>
    </row>
    <row r="915" spans="2:224" x14ac:dyDescent="0.3">
      <c r="B915"/>
      <c r="E915"/>
      <c r="H915"/>
      <c r="K915"/>
      <c r="N915"/>
      <c r="Q915"/>
      <c r="T915"/>
      <c r="W915"/>
      <c r="Z915"/>
      <c r="AA915"/>
      <c r="AB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  <c r="FK915"/>
      <c r="FN915"/>
      <c r="FQ915"/>
      <c r="FT915"/>
      <c r="FW915"/>
      <c r="FZ915"/>
      <c r="GC915"/>
      <c r="GF915"/>
      <c r="GI915"/>
      <c r="GL915"/>
      <c r="GO915"/>
      <c r="GR915"/>
      <c r="GU915"/>
      <c r="GX915"/>
      <c r="HA915"/>
      <c r="HD915"/>
      <c r="HG915"/>
      <c r="HJ915"/>
      <c r="HM915"/>
      <c r="HP915"/>
    </row>
    <row r="916" spans="2:224" x14ac:dyDescent="0.3">
      <c r="B916"/>
      <c r="E916"/>
      <c r="H916"/>
      <c r="K916"/>
      <c r="N916"/>
      <c r="Q916"/>
      <c r="T916"/>
      <c r="W916"/>
      <c r="Z916"/>
      <c r="AA916"/>
      <c r="AB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  <c r="FK916"/>
      <c r="FN916"/>
      <c r="FQ916"/>
      <c r="FT916"/>
      <c r="FW916"/>
      <c r="FZ916"/>
      <c r="GC916"/>
      <c r="GF916"/>
      <c r="GI916"/>
      <c r="GL916"/>
      <c r="GO916"/>
      <c r="GR916"/>
      <c r="GU916"/>
      <c r="GX916"/>
      <c r="HA916"/>
      <c r="HD916"/>
      <c r="HG916"/>
      <c r="HJ916"/>
      <c r="HM916"/>
      <c r="HP916"/>
    </row>
    <row r="917" spans="2:224" x14ac:dyDescent="0.3">
      <c r="B917"/>
      <c r="E917"/>
      <c r="H917"/>
      <c r="K917"/>
      <c r="N917"/>
      <c r="Q917"/>
      <c r="T917"/>
      <c r="W917"/>
      <c r="Z917"/>
      <c r="AA917"/>
      <c r="AB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  <c r="FK917"/>
      <c r="FN917"/>
      <c r="FQ917"/>
      <c r="FT917"/>
      <c r="FW917"/>
      <c r="FZ917"/>
      <c r="GC917"/>
      <c r="GF917"/>
      <c r="GI917"/>
      <c r="GL917"/>
      <c r="GO917"/>
      <c r="GR917"/>
      <c r="GU917"/>
      <c r="GX917"/>
      <c r="HA917"/>
      <c r="HD917"/>
      <c r="HG917"/>
      <c r="HJ917"/>
      <c r="HM917"/>
      <c r="HP917"/>
    </row>
    <row r="918" spans="2:224" x14ac:dyDescent="0.3">
      <c r="B918"/>
      <c r="E918"/>
      <c r="H918"/>
      <c r="K918"/>
      <c r="N918"/>
      <c r="Q918"/>
      <c r="T918"/>
      <c r="W918"/>
      <c r="Z918"/>
      <c r="AA918"/>
      <c r="AB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  <c r="FK918"/>
      <c r="FN918"/>
      <c r="FQ918"/>
      <c r="FT918"/>
      <c r="FW918"/>
      <c r="FZ918"/>
      <c r="GC918"/>
      <c r="GF918"/>
      <c r="GI918"/>
      <c r="GL918"/>
      <c r="GO918"/>
      <c r="GR918"/>
      <c r="GU918"/>
      <c r="GX918"/>
      <c r="HA918"/>
      <c r="HD918"/>
      <c r="HG918"/>
      <c r="HJ918"/>
      <c r="HM918"/>
      <c r="HP918"/>
    </row>
    <row r="919" spans="2:224" x14ac:dyDescent="0.3">
      <c r="B919"/>
      <c r="E919"/>
      <c r="H919"/>
      <c r="K919"/>
      <c r="N919"/>
      <c r="Q919"/>
      <c r="T919"/>
      <c r="W919"/>
      <c r="Z919"/>
      <c r="AA919"/>
      <c r="AB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  <c r="FK919"/>
      <c r="FN919"/>
      <c r="FQ919"/>
      <c r="FT919"/>
      <c r="FW919"/>
      <c r="FZ919"/>
      <c r="GC919"/>
      <c r="GF919"/>
      <c r="GI919"/>
      <c r="GL919"/>
      <c r="GO919"/>
      <c r="GR919"/>
      <c r="GU919"/>
      <c r="GX919"/>
      <c r="HA919"/>
      <c r="HD919"/>
      <c r="HG919"/>
      <c r="HJ919"/>
      <c r="HM919"/>
      <c r="HP919"/>
    </row>
    <row r="920" spans="2:224" x14ac:dyDescent="0.3">
      <c r="B920"/>
      <c r="E920"/>
      <c r="H920"/>
      <c r="K920"/>
      <c r="N920"/>
      <c r="Q920"/>
      <c r="T920"/>
      <c r="W920"/>
      <c r="Z920"/>
      <c r="AA920"/>
      <c r="AB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  <c r="FK920"/>
      <c r="FN920"/>
      <c r="FQ920"/>
      <c r="FT920"/>
      <c r="FW920"/>
      <c r="FZ920"/>
      <c r="GC920"/>
      <c r="GF920"/>
      <c r="GI920"/>
      <c r="GL920"/>
      <c r="GO920"/>
      <c r="GR920"/>
      <c r="GU920"/>
      <c r="GX920"/>
      <c r="HA920"/>
      <c r="HD920"/>
      <c r="HG920"/>
      <c r="HJ920"/>
      <c r="HM920"/>
      <c r="HP920"/>
    </row>
    <row r="921" spans="2:224" x14ac:dyDescent="0.3">
      <c r="B921"/>
      <c r="E921"/>
      <c r="H921"/>
      <c r="K921"/>
      <c r="N921"/>
      <c r="Q921"/>
      <c r="T921"/>
      <c r="W921"/>
      <c r="Z921"/>
      <c r="AA921"/>
      <c r="AB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  <c r="FK921"/>
      <c r="FN921"/>
      <c r="FQ921"/>
      <c r="FT921"/>
      <c r="FW921"/>
      <c r="FZ921"/>
      <c r="GC921"/>
      <c r="GF921"/>
      <c r="GI921"/>
      <c r="GL921"/>
      <c r="GO921"/>
      <c r="GR921"/>
      <c r="GU921"/>
      <c r="GX921"/>
      <c r="HA921"/>
      <c r="HD921"/>
      <c r="HG921"/>
      <c r="HJ921"/>
      <c r="HM921"/>
      <c r="HP921"/>
    </row>
    <row r="922" spans="2:224" x14ac:dyDescent="0.3">
      <c r="B922"/>
      <c r="E922"/>
      <c r="H922"/>
      <c r="K922"/>
      <c r="N922"/>
      <c r="Q922"/>
      <c r="T922"/>
      <c r="W922"/>
      <c r="Z922"/>
      <c r="AA922"/>
      <c r="AB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  <c r="FK922"/>
      <c r="FN922"/>
      <c r="FQ922"/>
      <c r="FT922"/>
      <c r="FW922"/>
      <c r="FZ922"/>
      <c r="GC922"/>
      <c r="GF922"/>
      <c r="GI922"/>
      <c r="GL922"/>
      <c r="GO922"/>
      <c r="GR922"/>
      <c r="GU922"/>
      <c r="GX922"/>
      <c r="HA922"/>
      <c r="HD922"/>
      <c r="HG922"/>
      <c r="HJ922"/>
      <c r="HM922"/>
      <c r="HP922"/>
    </row>
    <row r="923" spans="2:224" x14ac:dyDescent="0.3">
      <c r="B923"/>
      <c r="E923"/>
      <c r="H923"/>
      <c r="K923"/>
      <c r="N923"/>
      <c r="Q923"/>
      <c r="T923"/>
      <c r="W923"/>
      <c r="Z923"/>
      <c r="AA923"/>
      <c r="AB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  <c r="FK923"/>
      <c r="FN923"/>
      <c r="FQ923"/>
      <c r="FT923"/>
      <c r="FW923"/>
      <c r="FZ923"/>
      <c r="GC923"/>
      <c r="GF923"/>
      <c r="GI923"/>
      <c r="GL923"/>
      <c r="GO923"/>
      <c r="GR923"/>
      <c r="GU923"/>
      <c r="GX923"/>
      <c r="HA923"/>
      <c r="HD923"/>
      <c r="HG923"/>
      <c r="HJ923"/>
      <c r="HM923"/>
      <c r="HP923"/>
    </row>
    <row r="924" spans="2:224" x14ac:dyDescent="0.3">
      <c r="B924"/>
      <c r="E924"/>
      <c r="H924"/>
      <c r="K924"/>
      <c r="N924"/>
      <c r="Q924"/>
      <c r="T924"/>
      <c r="W924"/>
      <c r="Z924"/>
      <c r="AA924"/>
      <c r="AB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  <c r="FK924"/>
      <c r="FN924"/>
      <c r="FQ924"/>
      <c r="FT924"/>
      <c r="FW924"/>
      <c r="FZ924"/>
      <c r="GC924"/>
      <c r="GF924"/>
      <c r="GI924"/>
      <c r="GL924"/>
      <c r="GO924"/>
      <c r="GR924"/>
      <c r="GU924"/>
      <c r="GX924"/>
      <c r="HA924"/>
      <c r="HD924"/>
      <c r="HG924"/>
      <c r="HJ924"/>
      <c r="HM924"/>
      <c r="HP924"/>
    </row>
    <row r="925" spans="2:224" x14ac:dyDescent="0.3">
      <c r="B925"/>
      <c r="E925"/>
      <c r="H925"/>
      <c r="K925"/>
      <c r="N925"/>
      <c r="Q925"/>
      <c r="T925"/>
      <c r="W925"/>
      <c r="Z925"/>
      <c r="AA925"/>
      <c r="AB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  <c r="FK925"/>
      <c r="FN925"/>
      <c r="FQ925"/>
      <c r="FT925"/>
      <c r="FW925"/>
      <c r="FZ925"/>
      <c r="GC925"/>
      <c r="GF925"/>
      <c r="GI925"/>
      <c r="GL925"/>
      <c r="GO925"/>
      <c r="GR925"/>
      <c r="GU925"/>
      <c r="GX925"/>
      <c r="HA925"/>
      <c r="HD925"/>
      <c r="HG925"/>
      <c r="HJ925"/>
      <c r="HM925"/>
      <c r="HP925"/>
    </row>
    <row r="926" spans="2:224" x14ac:dyDescent="0.3">
      <c r="B926"/>
      <c r="E926"/>
      <c r="H926"/>
      <c r="K926"/>
      <c r="N926"/>
      <c r="Q926"/>
      <c r="T926"/>
      <c r="W926"/>
      <c r="Z926"/>
      <c r="AA926"/>
      <c r="AB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  <c r="FK926"/>
      <c r="FN926"/>
      <c r="FQ926"/>
      <c r="FT926"/>
      <c r="FW926"/>
      <c r="FZ926"/>
      <c r="GC926"/>
      <c r="GF926"/>
      <c r="GI926"/>
      <c r="GL926"/>
      <c r="GO926"/>
      <c r="GR926"/>
      <c r="GU926"/>
      <c r="GX926"/>
      <c r="HA926"/>
      <c r="HD926"/>
      <c r="HG926"/>
      <c r="HJ926"/>
      <c r="HM926"/>
      <c r="HP926"/>
    </row>
    <row r="927" spans="2:224" x14ac:dyDescent="0.3">
      <c r="B927"/>
      <c r="E927"/>
      <c r="H927"/>
      <c r="K927"/>
      <c r="N927"/>
      <c r="Q927"/>
      <c r="T927"/>
      <c r="W927"/>
      <c r="Z927"/>
      <c r="AA927"/>
      <c r="AB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  <c r="FK927"/>
      <c r="FN927"/>
      <c r="FQ927"/>
      <c r="FT927"/>
      <c r="FW927"/>
      <c r="FZ927"/>
      <c r="GC927"/>
      <c r="GF927"/>
      <c r="GI927"/>
      <c r="GL927"/>
      <c r="GO927"/>
      <c r="GR927"/>
      <c r="GU927"/>
      <c r="GX927"/>
      <c r="HA927"/>
      <c r="HD927"/>
      <c r="HG927"/>
      <c r="HJ927"/>
      <c r="HM927"/>
      <c r="HP927"/>
    </row>
    <row r="928" spans="2:224" x14ac:dyDescent="0.3">
      <c r="B928"/>
      <c r="E928"/>
      <c r="H928"/>
      <c r="K928"/>
      <c r="N928"/>
      <c r="Q928"/>
      <c r="T928"/>
      <c r="W928"/>
      <c r="Z928"/>
      <c r="AA928"/>
      <c r="AB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  <c r="FK928"/>
      <c r="FN928"/>
      <c r="FQ928"/>
      <c r="FT928"/>
      <c r="FW928"/>
      <c r="FZ928"/>
      <c r="GC928"/>
      <c r="GF928"/>
      <c r="GI928"/>
      <c r="GL928"/>
      <c r="GO928"/>
      <c r="GR928"/>
      <c r="GU928"/>
      <c r="GX928"/>
      <c r="HA928"/>
      <c r="HD928"/>
      <c r="HG928"/>
      <c r="HJ928"/>
      <c r="HM928"/>
      <c r="HP928"/>
    </row>
    <row r="929" spans="2:224" x14ac:dyDescent="0.3">
      <c r="B929"/>
      <c r="E929"/>
      <c r="H929"/>
      <c r="K929"/>
      <c r="N929"/>
      <c r="Q929"/>
      <c r="T929"/>
      <c r="W929"/>
      <c r="Z929"/>
      <c r="AA929"/>
      <c r="AB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  <c r="FK929"/>
      <c r="FN929"/>
      <c r="FQ929"/>
      <c r="FT929"/>
      <c r="FW929"/>
      <c r="FZ929"/>
      <c r="GC929"/>
      <c r="GF929"/>
      <c r="GI929"/>
      <c r="GL929"/>
      <c r="GO929"/>
      <c r="GR929"/>
      <c r="GU929"/>
      <c r="GX929"/>
      <c r="HA929"/>
      <c r="HD929"/>
      <c r="HG929"/>
      <c r="HJ929"/>
      <c r="HM929"/>
      <c r="HP929"/>
    </row>
    <row r="930" spans="2:224" x14ac:dyDescent="0.3">
      <c r="B930"/>
      <c r="E930"/>
      <c r="H930"/>
      <c r="K930"/>
      <c r="N930"/>
      <c r="Q930"/>
      <c r="T930"/>
      <c r="W930"/>
      <c r="Z930"/>
      <c r="AA930"/>
      <c r="AB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  <c r="FK930"/>
      <c r="FN930"/>
      <c r="FQ930"/>
      <c r="FT930"/>
      <c r="FW930"/>
      <c r="FZ930"/>
      <c r="GC930"/>
      <c r="GF930"/>
      <c r="GI930"/>
      <c r="GL930"/>
      <c r="GO930"/>
      <c r="GR930"/>
      <c r="GU930"/>
      <c r="GX930"/>
      <c r="HA930"/>
      <c r="HD930"/>
      <c r="HG930"/>
      <c r="HJ930"/>
      <c r="HM930"/>
      <c r="HP930"/>
    </row>
    <row r="931" spans="2:224" x14ac:dyDescent="0.3">
      <c r="B931"/>
      <c r="E931"/>
      <c r="H931"/>
      <c r="K931"/>
      <c r="N931"/>
      <c r="Q931"/>
      <c r="T931"/>
      <c r="W931"/>
      <c r="Z931"/>
      <c r="AA931"/>
      <c r="AB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  <c r="FK931"/>
      <c r="FN931"/>
      <c r="FQ931"/>
      <c r="FT931"/>
      <c r="FW931"/>
      <c r="FZ931"/>
      <c r="GC931"/>
      <c r="GF931"/>
      <c r="GI931"/>
      <c r="GL931"/>
      <c r="GO931"/>
      <c r="GR931"/>
      <c r="GU931"/>
      <c r="GX931"/>
      <c r="HA931"/>
      <c r="HD931"/>
      <c r="HG931"/>
      <c r="HJ931"/>
      <c r="HM931"/>
      <c r="HP931"/>
    </row>
    <row r="932" spans="2:224" x14ac:dyDescent="0.3">
      <c r="B932"/>
      <c r="E932"/>
      <c r="H932"/>
      <c r="K932"/>
      <c r="N932"/>
      <c r="Q932"/>
      <c r="T932"/>
      <c r="W932"/>
      <c r="Z932"/>
      <c r="AA932"/>
      <c r="AB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  <c r="FK932"/>
      <c r="FN932"/>
      <c r="FQ932"/>
      <c r="FT932"/>
      <c r="FW932"/>
      <c r="FZ932"/>
      <c r="GC932"/>
      <c r="GF932"/>
      <c r="GI932"/>
      <c r="GL932"/>
      <c r="GO932"/>
      <c r="GR932"/>
      <c r="GU932"/>
      <c r="GX932"/>
      <c r="HA932"/>
      <c r="HD932"/>
      <c r="HG932"/>
      <c r="HJ932"/>
      <c r="HM932"/>
      <c r="HP932"/>
    </row>
    <row r="933" spans="2:224" x14ac:dyDescent="0.3">
      <c r="B933"/>
      <c r="E933"/>
      <c r="H933"/>
      <c r="K933"/>
      <c r="N933"/>
      <c r="Q933"/>
      <c r="T933"/>
      <c r="W933"/>
      <c r="Z933"/>
      <c r="AA933"/>
      <c r="AB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  <c r="FK933"/>
      <c r="FN933"/>
      <c r="FQ933"/>
      <c r="FT933"/>
      <c r="FW933"/>
      <c r="FZ933"/>
      <c r="GC933"/>
      <c r="GF933"/>
      <c r="GI933"/>
      <c r="GL933"/>
      <c r="GO933"/>
      <c r="GR933"/>
      <c r="GU933"/>
      <c r="GX933"/>
      <c r="HA933"/>
      <c r="HD933"/>
      <c r="HG933"/>
      <c r="HJ933"/>
      <c r="HM933"/>
      <c r="HP933"/>
    </row>
    <row r="934" spans="2:224" x14ac:dyDescent="0.3">
      <c r="B934"/>
      <c r="E934"/>
      <c r="H934"/>
      <c r="K934"/>
      <c r="N934"/>
      <c r="Q934"/>
      <c r="T934"/>
      <c r="W934"/>
      <c r="Z934"/>
      <c r="AA934"/>
      <c r="AB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  <c r="FK934"/>
      <c r="FN934"/>
      <c r="FQ934"/>
      <c r="FT934"/>
      <c r="FW934"/>
      <c r="FZ934"/>
      <c r="GC934"/>
      <c r="GF934"/>
      <c r="GI934"/>
      <c r="GL934"/>
      <c r="GO934"/>
      <c r="GR934"/>
      <c r="GU934"/>
      <c r="GX934"/>
      <c r="HA934"/>
      <c r="HD934"/>
      <c r="HG934"/>
      <c r="HJ934"/>
      <c r="HM934"/>
      <c r="HP934"/>
    </row>
    <row r="935" spans="2:224" x14ac:dyDescent="0.3">
      <c r="B935"/>
      <c r="E935"/>
      <c r="H935"/>
      <c r="K935"/>
      <c r="N935"/>
      <c r="Q935"/>
      <c r="T935"/>
      <c r="W935"/>
      <c r="Z935"/>
      <c r="AA935"/>
      <c r="AB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  <c r="FK935"/>
      <c r="FN935"/>
      <c r="FQ935"/>
      <c r="FT935"/>
      <c r="FW935"/>
      <c r="FZ935"/>
      <c r="GC935"/>
      <c r="GF935"/>
      <c r="GI935"/>
      <c r="GL935"/>
      <c r="GO935"/>
      <c r="GR935"/>
      <c r="GU935"/>
      <c r="GX935"/>
      <c r="HA935"/>
      <c r="HD935"/>
      <c r="HG935"/>
      <c r="HJ935"/>
      <c r="HM935"/>
      <c r="HP935"/>
    </row>
    <row r="936" spans="2:224" x14ac:dyDescent="0.3">
      <c r="B936"/>
      <c r="E936"/>
      <c r="H936"/>
      <c r="K936"/>
      <c r="N936"/>
      <c r="Q936"/>
      <c r="T936"/>
      <c r="W936"/>
      <c r="Z936"/>
      <c r="AA936"/>
      <c r="AB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  <c r="FK936"/>
      <c r="FN936"/>
      <c r="FQ936"/>
      <c r="FT936"/>
      <c r="FW936"/>
      <c r="FZ936"/>
      <c r="GC936"/>
      <c r="GF936"/>
      <c r="GI936"/>
      <c r="GL936"/>
      <c r="GO936"/>
      <c r="GR936"/>
      <c r="GU936"/>
      <c r="GX936"/>
      <c r="HA936"/>
      <c r="HD936"/>
      <c r="HG936"/>
      <c r="HJ936"/>
      <c r="HM936"/>
      <c r="HP936"/>
    </row>
    <row r="937" spans="2:224" x14ac:dyDescent="0.3">
      <c r="B937"/>
      <c r="E937"/>
      <c r="H937"/>
      <c r="K937"/>
      <c r="N937"/>
      <c r="Q937"/>
      <c r="T937"/>
      <c r="W937"/>
      <c r="Z937"/>
      <c r="AA937"/>
      <c r="AB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  <c r="FK937"/>
      <c r="FN937"/>
      <c r="FQ937"/>
      <c r="FT937"/>
      <c r="FW937"/>
      <c r="FZ937"/>
      <c r="GC937"/>
      <c r="GF937"/>
      <c r="GI937"/>
      <c r="GL937"/>
      <c r="GO937"/>
      <c r="GR937"/>
      <c r="GU937"/>
      <c r="GX937"/>
      <c r="HA937"/>
      <c r="HD937"/>
      <c r="HG937"/>
      <c r="HJ937"/>
      <c r="HM937"/>
      <c r="HP937"/>
    </row>
    <row r="938" spans="2:224" x14ac:dyDescent="0.3">
      <c r="B938"/>
      <c r="E938"/>
      <c r="H938"/>
      <c r="K938"/>
      <c r="N938"/>
      <c r="Q938"/>
      <c r="T938"/>
      <c r="W938"/>
      <c r="Z938"/>
      <c r="AA938"/>
      <c r="AB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  <c r="FK938"/>
      <c r="FN938"/>
      <c r="FQ938"/>
      <c r="FT938"/>
      <c r="FW938"/>
      <c r="FZ938"/>
      <c r="GC938"/>
      <c r="GF938"/>
      <c r="GI938"/>
      <c r="GL938"/>
      <c r="GO938"/>
      <c r="GR938"/>
      <c r="GU938"/>
      <c r="GX938"/>
      <c r="HA938"/>
      <c r="HD938"/>
      <c r="HG938"/>
      <c r="HJ938"/>
      <c r="HM938"/>
      <c r="HP938"/>
    </row>
    <row r="939" spans="2:224" x14ac:dyDescent="0.3">
      <c r="B939"/>
      <c r="E939"/>
      <c r="H939"/>
      <c r="K939"/>
      <c r="N939"/>
      <c r="Q939"/>
      <c r="T939"/>
      <c r="W939"/>
      <c r="Z939"/>
      <c r="AA939"/>
      <c r="AB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  <c r="FK939"/>
      <c r="FN939"/>
      <c r="FQ939"/>
      <c r="FT939"/>
      <c r="FW939"/>
      <c r="FZ939"/>
      <c r="GC939"/>
      <c r="GF939"/>
      <c r="GI939"/>
      <c r="GL939"/>
      <c r="GO939"/>
      <c r="GR939"/>
      <c r="GU939"/>
      <c r="GX939"/>
      <c r="HA939"/>
      <c r="HD939"/>
      <c r="HG939"/>
      <c r="HJ939"/>
      <c r="HM939"/>
      <c r="HP939"/>
    </row>
    <row r="940" spans="2:224" x14ac:dyDescent="0.3">
      <c r="B940"/>
      <c r="E940"/>
      <c r="H940"/>
      <c r="K940"/>
      <c r="N940"/>
      <c r="Q940"/>
      <c r="T940"/>
      <c r="W940"/>
      <c r="Z940"/>
      <c r="AA940"/>
      <c r="AB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  <c r="FK940"/>
      <c r="FN940"/>
      <c r="FQ940"/>
      <c r="FT940"/>
      <c r="FW940"/>
      <c r="FZ940"/>
      <c r="GC940"/>
      <c r="GF940"/>
      <c r="GI940"/>
      <c r="GL940"/>
      <c r="GO940"/>
      <c r="GR940"/>
      <c r="GU940"/>
      <c r="GX940"/>
      <c r="HA940"/>
      <c r="HD940"/>
      <c r="HG940"/>
      <c r="HJ940"/>
      <c r="HM940"/>
      <c r="HP940"/>
    </row>
    <row r="941" spans="2:224" x14ac:dyDescent="0.3">
      <c r="B941"/>
      <c r="E941"/>
      <c r="H941"/>
      <c r="K941"/>
      <c r="N941"/>
      <c r="Q941"/>
      <c r="T941"/>
      <c r="W941"/>
      <c r="Z941"/>
      <c r="AA941"/>
      <c r="AB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  <c r="FK941"/>
      <c r="FN941"/>
      <c r="FQ941"/>
      <c r="FT941"/>
      <c r="FW941"/>
      <c r="FZ941"/>
      <c r="GC941"/>
      <c r="GF941"/>
      <c r="GI941"/>
      <c r="GL941"/>
      <c r="GO941"/>
      <c r="GR941"/>
      <c r="GU941"/>
      <c r="GX941"/>
      <c r="HA941"/>
      <c r="HD941"/>
      <c r="HG941"/>
      <c r="HJ941"/>
      <c r="HM941"/>
      <c r="HP941"/>
    </row>
    <row r="942" spans="2:224" x14ac:dyDescent="0.3">
      <c r="B942"/>
      <c r="E942"/>
      <c r="H942"/>
      <c r="K942"/>
      <c r="N942"/>
      <c r="Q942"/>
      <c r="T942"/>
      <c r="W942"/>
      <c r="Z942"/>
      <c r="AA942"/>
      <c r="AB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  <c r="FK942"/>
      <c r="FN942"/>
      <c r="FQ942"/>
      <c r="FT942"/>
      <c r="FW942"/>
      <c r="FZ942"/>
      <c r="GC942"/>
      <c r="GF942"/>
      <c r="GI942"/>
      <c r="GL942"/>
      <c r="GO942"/>
      <c r="GR942"/>
      <c r="GU942"/>
      <c r="GX942"/>
      <c r="HA942"/>
      <c r="HD942"/>
      <c r="HG942"/>
      <c r="HJ942"/>
      <c r="HM942"/>
      <c r="HP942"/>
    </row>
    <row r="943" spans="2:224" x14ac:dyDescent="0.3">
      <c r="B943"/>
      <c r="E943"/>
      <c r="H943"/>
      <c r="K943"/>
      <c r="N943"/>
      <c r="Q943"/>
      <c r="T943"/>
      <c r="W943"/>
      <c r="Z943"/>
      <c r="AA943"/>
      <c r="AB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  <c r="FK943"/>
      <c r="FN943"/>
      <c r="FQ943"/>
      <c r="FT943"/>
      <c r="FW943"/>
      <c r="FZ943"/>
      <c r="GC943"/>
      <c r="GF943"/>
      <c r="GI943"/>
      <c r="GL943"/>
      <c r="GO943"/>
      <c r="GR943"/>
      <c r="GU943"/>
      <c r="GX943"/>
      <c r="HA943"/>
      <c r="HD943"/>
      <c r="HG943"/>
      <c r="HJ943"/>
      <c r="HM943"/>
      <c r="HP943"/>
    </row>
    <row r="944" spans="2:224" x14ac:dyDescent="0.3">
      <c r="B944"/>
      <c r="E944"/>
      <c r="H944"/>
      <c r="K944"/>
      <c r="N944"/>
      <c r="Q944"/>
      <c r="T944"/>
      <c r="W944"/>
      <c r="Z944"/>
      <c r="AA944"/>
      <c r="AB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  <c r="FK944"/>
      <c r="FN944"/>
      <c r="FQ944"/>
      <c r="FT944"/>
      <c r="FW944"/>
      <c r="FZ944"/>
      <c r="GC944"/>
      <c r="GF944"/>
      <c r="GI944"/>
      <c r="GL944"/>
      <c r="GO944"/>
      <c r="GR944"/>
      <c r="GU944"/>
      <c r="GX944"/>
      <c r="HA944"/>
      <c r="HD944"/>
      <c r="HG944"/>
      <c r="HJ944"/>
      <c r="HM944"/>
      <c r="HP944"/>
    </row>
    <row r="945" spans="2:224" x14ac:dyDescent="0.3">
      <c r="B945"/>
      <c r="E945"/>
      <c r="H945"/>
      <c r="K945"/>
      <c r="N945"/>
      <c r="Q945"/>
      <c r="T945"/>
      <c r="W945"/>
      <c r="Z945"/>
      <c r="AA945"/>
      <c r="AB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  <c r="FK945"/>
      <c r="FN945"/>
      <c r="FQ945"/>
      <c r="FT945"/>
      <c r="FW945"/>
      <c r="FZ945"/>
      <c r="GC945"/>
      <c r="GF945"/>
      <c r="GI945"/>
      <c r="GL945"/>
      <c r="GO945"/>
      <c r="GR945"/>
      <c r="GU945"/>
      <c r="GX945"/>
      <c r="HA945"/>
      <c r="HD945"/>
      <c r="HG945"/>
      <c r="HJ945"/>
      <c r="HM945"/>
      <c r="HP945"/>
    </row>
    <row r="946" spans="2:224" x14ac:dyDescent="0.3">
      <c r="B946"/>
      <c r="E946"/>
      <c r="H946"/>
      <c r="K946"/>
      <c r="N946"/>
      <c r="Q946"/>
      <c r="T946"/>
      <c r="W946"/>
      <c r="Z946"/>
      <c r="AA946"/>
      <c r="AB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  <c r="FK946"/>
      <c r="FN946"/>
      <c r="FQ946"/>
      <c r="FT946"/>
      <c r="FW946"/>
      <c r="FZ946"/>
      <c r="GC946"/>
      <c r="GF946"/>
      <c r="GI946"/>
      <c r="GL946"/>
      <c r="GO946"/>
      <c r="GR946"/>
      <c r="GU946"/>
      <c r="GX946"/>
      <c r="HA946"/>
      <c r="HD946"/>
      <c r="HG946"/>
      <c r="HJ946"/>
      <c r="HM946"/>
      <c r="HP946"/>
    </row>
    <row r="947" spans="2:224" x14ac:dyDescent="0.3">
      <c r="B947"/>
      <c r="E947"/>
      <c r="H947"/>
      <c r="K947"/>
      <c r="N947"/>
      <c r="Q947"/>
      <c r="T947"/>
      <c r="W947"/>
      <c r="Z947"/>
      <c r="AA947"/>
      <c r="AB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  <c r="FK947"/>
      <c r="FN947"/>
      <c r="FQ947"/>
      <c r="FT947"/>
      <c r="FW947"/>
      <c r="FZ947"/>
      <c r="GC947"/>
      <c r="GF947"/>
      <c r="GI947"/>
      <c r="GL947"/>
      <c r="GO947"/>
      <c r="GR947"/>
      <c r="GU947"/>
      <c r="GX947"/>
      <c r="HA947"/>
      <c r="HD947"/>
      <c r="HG947"/>
      <c r="HJ947"/>
      <c r="HM947"/>
      <c r="HP947"/>
    </row>
    <row r="948" spans="2:224" x14ac:dyDescent="0.3">
      <c r="B948"/>
      <c r="E948"/>
      <c r="H948"/>
      <c r="K948"/>
      <c r="N948"/>
      <c r="Q948"/>
      <c r="T948"/>
      <c r="W948"/>
      <c r="Z948"/>
      <c r="AA948"/>
      <c r="AB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  <c r="FK948"/>
      <c r="FN948"/>
      <c r="FQ948"/>
      <c r="FT948"/>
      <c r="FW948"/>
      <c r="FZ948"/>
      <c r="GC948"/>
      <c r="GF948"/>
      <c r="GI948"/>
      <c r="GL948"/>
      <c r="GO948"/>
      <c r="GR948"/>
      <c r="GU948"/>
      <c r="GX948"/>
      <c r="HA948"/>
      <c r="HD948"/>
      <c r="HG948"/>
      <c r="HJ948"/>
      <c r="HM948"/>
      <c r="HP948"/>
    </row>
    <row r="949" spans="2:224" x14ac:dyDescent="0.3">
      <c r="B949"/>
      <c r="E949"/>
      <c r="H949"/>
      <c r="K949"/>
      <c r="N949"/>
      <c r="Q949"/>
      <c r="T949"/>
      <c r="W949"/>
      <c r="Z949"/>
      <c r="AA949"/>
      <c r="AB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  <c r="FK949"/>
      <c r="FN949"/>
      <c r="FQ949"/>
      <c r="FT949"/>
      <c r="FW949"/>
      <c r="FZ949"/>
      <c r="GC949"/>
      <c r="GF949"/>
      <c r="GI949"/>
      <c r="GL949"/>
      <c r="GO949"/>
      <c r="GR949"/>
      <c r="GU949"/>
      <c r="GX949"/>
      <c r="HA949"/>
      <c r="HD949"/>
      <c r="HG949"/>
      <c r="HJ949"/>
      <c r="HM949"/>
      <c r="HP949"/>
    </row>
    <row r="950" spans="2:224" x14ac:dyDescent="0.3">
      <c r="B950"/>
      <c r="E950"/>
      <c r="H950"/>
      <c r="K950"/>
      <c r="N950"/>
      <c r="Q950"/>
      <c r="T950"/>
      <c r="W950"/>
      <c r="Z950"/>
      <c r="AA950"/>
      <c r="AB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  <c r="FK950"/>
      <c r="FN950"/>
      <c r="FQ950"/>
      <c r="FT950"/>
      <c r="FW950"/>
      <c r="FZ950"/>
      <c r="GC950"/>
      <c r="GF950"/>
      <c r="GI950"/>
      <c r="GL950"/>
      <c r="GO950"/>
      <c r="GR950"/>
      <c r="GU950"/>
      <c r="GX950"/>
      <c r="HA950"/>
      <c r="HD950"/>
      <c r="HG950"/>
      <c r="HJ950"/>
      <c r="HM950"/>
      <c r="HP950"/>
    </row>
    <row r="951" spans="2:224" x14ac:dyDescent="0.3">
      <c r="B951"/>
      <c r="E951"/>
      <c r="H951"/>
      <c r="K951"/>
      <c r="N951"/>
      <c r="Q951"/>
      <c r="T951"/>
      <c r="W951"/>
      <c r="Z951"/>
      <c r="AA951"/>
      <c r="AB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  <c r="FK951"/>
      <c r="FN951"/>
      <c r="FQ951"/>
      <c r="FT951"/>
      <c r="FW951"/>
      <c r="FZ951"/>
      <c r="GC951"/>
      <c r="GF951"/>
      <c r="GI951"/>
      <c r="GL951"/>
      <c r="GO951"/>
      <c r="GR951"/>
      <c r="GU951"/>
      <c r="GX951"/>
      <c r="HA951"/>
      <c r="HD951"/>
      <c r="HG951"/>
      <c r="HJ951"/>
      <c r="HM951"/>
      <c r="HP951"/>
    </row>
    <row r="952" spans="2:224" x14ac:dyDescent="0.3">
      <c r="B952"/>
      <c r="E952"/>
      <c r="H952"/>
      <c r="K952"/>
      <c r="N952"/>
      <c r="Q952"/>
      <c r="T952"/>
      <c r="W952"/>
      <c r="Z952"/>
      <c r="AA952"/>
      <c r="AB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  <c r="FK952"/>
      <c r="FN952"/>
      <c r="FQ952"/>
      <c r="FT952"/>
      <c r="FW952"/>
      <c r="FZ952"/>
      <c r="GC952"/>
      <c r="GF952"/>
      <c r="GI952"/>
      <c r="GL952"/>
      <c r="GO952"/>
      <c r="GR952"/>
      <c r="GU952"/>
      <c r="GX952"/>
      <c r="HA952"/>
      <c r="HD952"/>
      <c r="HG952"/>
      <c r="HJ952"/>
      <c r="HM952"/>
      <c r="HP952"/>
    </row>
    <row r="953" spans="2:224" x14ac:dyDescent="0.3">
      <c r="B953"/>
      <c r="E953"/>
      <c r="H953"/>
      <c r="K953"/>
      <c r="N953"/>
      <c r="Q953"/>
      <c r="T953"/>
      <c r="W953"/>
      <c r="Z953"/>
      <c r="AA953"/>
      <c r="AB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  <c r="FK953"/>
      <c r="FN953"/>
      <c r="FQ953"/>
      <c r="FT953"/>
      <c r="FW953"/>
      <c r="FZ953"/>
      <c r="GC953"/>
      <c r="GF953"/>
      <c r="GI953"/>
      <c r="GL953"/>
      <c r="GO953"/>
      <c r="GR953"/>
      <c r="GU953"/>
      <c r="GX953"/>
      <c r="HA953"/>
      <c r="HD953"/>
      <c r="HG953"/>
      <c r="HJ953"/>
      <c r="HM953"/>
      <c r="HP953"/>
    </row>
    <row r="954" spans="2:224" x14ac:dyDescent="0.3">
      <c r="B954"/>
      <c r="E954"/>
      <c r="H954"/>
      <c r="K954"/>
      <c r="N954"/>
      <c r="Q954"/>
      <c r="T954"/>
      <c r="W954"/>
      <c r="Z954"/>
      <c r="AA954"/>
      <c r="AB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  <c r="FK954"/>
      <c r="FN954"/>
      <c r="FQ954"/>
      <c r="FT954"/>
      <c r="FW954"/>
      <c r="FZ954"/>
      <c r="GC954"/>
      <c r="GF954"/>
      <c r="GI954"/>
      <c r="GL954"/>
      <c r="GO954"/>
      <c r="GR954"/>
      <c r="GU954"/>
      <c r="GX954"/>
      <c r="HA954"/>
      <c r="HD954"/>
      <c r="HG954"/>
      <c r="HJ954"/>
      <c r="HM954"/>
      <c r="HP954"/>
    </row>
    <row r="955" spans="2:224" x14ac:dyDescent="0.3">
      <c r="B955"/>
      <c r="E955"/>
      <c r="H955"/>
      <c r="K955"/>
      <c r="N955"/>
      <c r="Q955"/>
      <c r="T955"/>
      <c r="W955"/>
      <c r="Z955"/>
      <c r="AA955"/>
      <c r="AB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  <c r="FK955"/>
      <c r="FN955"/>
      <c r="FQ955"/>
      <c r="FT955"/>
      <c r="FW955"/>
      <c r="FZ955"/>
      <c r="GC955"/>
      <c r="GF955"/>
      <c r="GI955"/>
      <c r="GL955"/>
      <c r="GO955"/>
      <c r="GR955"/>
      <c r="GU955"/>
      <c r="GX955"/>
      <c r="HA955"/>
      <c r="HD955"/>
      <c r="HG955"/>
      <c r="HJ955"/>
      <c r="HM955"/>
      <c r="HP955"/>
    </row>
    <row r="956" spans="2:224" x14ac:dyDescent="0.3">
      <c r="B956"/>
      <c r="E956"/>
      <c r="H956"/>
      <c r="K956"/>
      <c r="N956"/>
      <c r="Q956"/>
      <c r="T956"/>
      <c r="W956"/>
      <c r="Z956"/>
      <c r="AA956"/>
      <c r="AB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  <c r="FK956"/>
      <c r="FN956"/>
      <c r="FQ956"/>
      <c r="FT956"/>
      <c r="FW956"/>
      <c r="FZ956"/>
      <c r="GC956"/>
      <c r="GF956"/>
      <c r="GI956"/>
      <c r="GL956"/>
      <c r="GO956"/>
      <c r="GR956"/>
      <c r="GU956"/>
      <c r="GX956"/>
      <c r="HA956"/>
      <c r="HD956"/>
      <c r="HG956"/>
      <c r="HJ956"/>
      <c r="HM956"/>
      <c r="HP956"/>
    </row>
    <row r="957" spans="2:224" x14ac:dyDescent="0.3">
      <c r="B957"/>
      <c r="E957"/>
      <c r="H957"/>
      <c r="K957"/>
      <c r="N957"/>
      <c r="Q957"/>
      <c r="T957"/>
      <c r="W957"/>
      <c r="Z957"/>
      <c r="AA957"/>
      <c r="AB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  <c r="FK957"/>
      <c r="FN957"/>
      <c r="FQ957"/>
      <c r="FT957"/>
      <c r="FW957"/>
      <c r="FZ957"/>
      <c r="GC957"/>
      <c r="GF957"/>
      <c r="GI957"/>
      <c r="GL957"/>
      <c r="GO957"/>
      <c r="GR957"/>
      <c r="GU957"/>
      <c r="GX957"/>
      <c r="HA957"/>
      <c r="HD957"/>
      <c r="HG957"/>
      <c r="HJ957"/>
      <c r="HM957"/>
      <c r="HP957"/>
    </row>
    <row r="958" spans="2:224" x14ac:dyDescent="0.3">
      <c r="B958"/>
      <c r="E958"/>
      <c r="H958"/>
      <c r="K958"/>
      <c r="N958"/>
      <c r="Q958"/>
      <c r="T958"/>
      <c r="W958"/>
      <c r="Z958"/>
      <c r="AA958"/>
      <c r="AB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  <c r="FK958"/>
      <c r="FN958"/>
      <c r="FQ958"/>
      <c r="FT958"/>
      <c r="FW958"/>
      <c r="FZ958"/>
      <c r="GC958"/>
      <c r="GF958"/>
      <c r="GI958"/>
      <c r="GL958"/>
      <c r="GO958"/>
      <c r="GR958"/>
      <c r="GU958"/>
      <c r="GX958"/>
      <c r="HA958"/>
      <c r="HD958"/>
      <c r="HG958"/>
      <c r="HJ958"/>
      <c r="HM958"/>
      <c r="HP958"/>
    </row>
    <row r="959" spans="2:224" x14ac:dyDescent="0.3">
      <c r="B959"/>
      <c r="E959"/>
      <c r="H959"/>
      <c r="K959"/>
      <c r="N959"/>
      <c r="Q959"/>
      <c r="T959"/>
      <c r="W959"/>
      <c r="Z959"/>
      <c r="AA959"/>
      <c r="AB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  <c r="FK959"/>
      <c r="FN959"/>
      <c r="FQ959"/>
      <c r="FT959"/>
      <c r="FW959"/>
      <c r="FZ959"/>
      <c r="GC959"/>
      <c r="GF959"/>
      <c r="GI959"/>
      <c r="GL959"/>
      <c r="GO959"/>
      <c r="GR959"/>
      <c r="GU959"/>
      <c r="GX959"/>
      <c r="HA959"/>
      <c r="HD959"/>
      <c r="HG959"/>
      <c r="HJ959"/>
      <c r="HM959"/>
      <c r="HP959"/>
    </row>
    <row r="960" spans="2:224" x14ac:dyDescent="0.3">
      <c r="B960"/>
      <c r="E960"/>
      <c r="H960"/>
      <c r="K960"/>
      <c r="N960"/>
      <c r="Q960"/>
      <c r="T960"/>
      <c r="W960"/>
      <c r="Z960"/>
      <c r="AA960"/>
      <c r="AB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  <c r="FK960"/>
      <c r="FN960"/>
      <c r="FQ960"/>
      <c r="FT960"/>
      <c r="FW960"/>
      <c r="FZ960"/>
      <c r="GC960"/>
      <c r="GF960"/>
      <c r="GI960"/>
      <c r="GL960"/>
      <c r="GO960"/>
      <c r="GR960"/>
      <c r="GU960"/>
      <c r="GX960"/>
      <c r="HA960"/>
      <c r="HD960"/>
      <c r="HG960"/>
      <c r="HJ960"/>
      <c r="HM960"/>
      <c r="HP960"/>
    </row>
    <row r="961" spans="2:224" x14ac:dyDescent="0.3">
      <c r="B961"/>
      <c r="E961"/>
      <c r="H961"/>
      <c r="K961"/>
      <c r="N961"/>
      <c r="Q961"/>
      <c r="T961"/>
      <c r="W961"/>
      <c r="Z961"/>
      <c r="AA961"/>
      <c r="AB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  <c r="FK961"/>
      <c r="FN961"/>
      <c r="FQ961"/>
      <c r="FT961"/>
      <c r="FW961"/>
      <c r="FZ961"/>
      <c r="GC961"/>
      <c r="GF961"/>
      <c r="GI961"/>
      <c r="GL961"/>
      <c r="GO961"/>
      <c r="GR961"/>
      <c r="GU961"/>
      <c r="GX961"/>
      <c r="HA961"/>
      <c r="HD961"/>
      <c r="HG961"/>
      <c r="HJ961"/>
      <c r="HM961"/>
      <c r="HP961"/>
    </row>
    <row r="962" spans="2:224" x14ac:dyDescent="0.3">
      <c r="B962"/>
      <c r="E962"/>
      <c r="H962"/>
      <c r="K962"/>
      <c r="N962"/>
      <c r="Q962"/>
      <c r="T962"/>
      <c r="W962"/>
      <c r="Z962"/>
      <c r="AA962"/>
      <c r="AB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  <c r="FK962"/>
      <c r="FN962"/>
      <c r="FQ962"/>
      <c r="FT962"/>
      <c r="FW962"/>
      <c r="FZ962"/>
      <c r="GC962"/>
      <c r="GF962"/>
      <c r="GI962"/>
      <c r="GL962"/>
      <c r="GO962"/>
      <c r="GR962"/>
      <c r="GU962"/>
      <c r="GX962"/>
      <c r="HA962"/>
      <c r="HD962"/>
      <c r="HG962"/>
      <c r="HJ962"/>
      <c r="HM962"/>
      <c r="HP962"/>
    </row>
    <row r="963" spans="2:224" x14ac:dyDescent="0.3">
      <c r="B963"/>
      <c r="E963"/>
      <c r="H963"/>
      <c r="K963"/>
      <c r="N963"/>
      <c r="Q963"/>
      <c r="T963"/>
      <c r="W963"/>
      <c r="Z963"/>
      <c r="AA963"/>
      <c r="AB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  <c r="FK963"/>
      <c r="FN963"/>
      <c r="FQ963"/>
      <c r="FT963"/>
      <c r="FW963"/>
      <c r="FZ963"/>
      <c r="GC963"/>
      <c r="GF963"/>
      <c r="GI963"/>
      <c r="GL963"/>
      <c r="GO963"/>
      <c r="GR963"/>
      <c r="GU963"/>
      <c r="GX963"/>
      <c r="HA963"/>
      <c r="HD963"/>
      <c r="HG963"/>
      <c r="HJ963"/>
      <c r="HM963"/>
      <c r="HP963"/>
    </row>
    <row r="964" spans="2:224" x14ac:dyDescent="0.3">
      <c r="B964"/>
      <c r="E964"/>
      <c r="H964"/>
      <c r="K964"/>
      <c r="N964"/>
      <c r="Q964"/>
      <c r="T964"/>
      <c r="W964"/>
      <c r="Z964"/>
      <c r="AA964"/>
      <c r="AB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  <c r="FK964"/>
      <c r="FN964"/>
      <c r="FQ964"/>
      <c r="FT964"/>
      <c r="FW964"/>
      <c r="FZ964"/>
      <c r="GC964"/>
      <c r="GF964"/>
      <c r="GI964"/>
      <c r="GL964"/>
      <c r="GO964"/>
      <c r="GR964"/>
      <c r="GU964"/>
      <c r="GX964"/>
      <c r="HA964"/>
      <c r="HD964"/>
      <c r="HG964"/>
      <c r="HJ964"/>
      <c r="HM964"/>
      <c r="HP964"/>
    </row>
    <row r="965" spans="2:224" x14ac:dyDescent="0.3">
      <c r="B965"/>
      <c r="E965"/>
      <c r="H965"/>
      <c r="K965"/>
      <c r="N965"/>
      <c r="Q965"/>
      <c r="T965"/>
      <c r="W965"/>
      <c r="Z965"/>
      <c r="AA965"/>
      <c r="AB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  <c r="FK965"/>
      <c r="FN965"/>
      <c r="FQ965"/>
      <c r="FT965"/>
      <c r="FW965"/>
      <c r="FZ965"/>
      <c r="GC965"/>
      <c r="GF965"/>
      <c r="GI965"/>
      <c r="GL965"/>
      <c r="GO965"/>
      <c r="GR965"/>
      <c r="GU965"/>
      <c r="GX965"/>
      <c r="HA965"/>
      <c r="HD965"/>
      <c r="HG965"/>
      <c r="HJ965"/>
      <c r="HM965"/>
      <c r="HP965"/>
    </row>
    <row r="966" spans="2:224" x14ac:dyDescent="0.3">
      <c r="B966"/>
      <c r="E966"/>
      <c r="H966"/>
      <c r="K966"/>
      <c r="N966"/>
      <c r="Q966"/>
      <c r="T966"/>
      <c r="W966"/>
      <c r="Z966"/>
      <c r="AA966"/>
      <c r="AB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  <c r="FK966"/>
      <c r="FN966"/>
      <c r="FQ966"/>
      <c r="FT966"/>
      <c r="FW966"/>
      <c r="FZ966"/>
      <c r="GC966"/>
      <c r="GF966"/>
      <c r="GI966"/>
      <c r="GL966"/>
      <c r="GO966"/>
      <c r="GR966"/>
      <c r="GU966"/>
      <c r="GX966"/>
      <c r="HA966"/>
      <c r="HD966"/>
      <c r="HG966"/>
      <c r="HJ966"/>
      <c r="HM966"/>
      <c r="HP966"/>
    </row>
    <row r="967" spans="2:224" x14ac:dyDescent="0.3">
      <c r="B967"/>
      <c r="E967"/>
      <c r="H967"/>
      <c r="K967"/>
      <c r="N967"/>
      <c r="Q967"/>
      <c r="T967"/>
      <c r="W967"/>
      <c r="Z967"/>
      <c r="AA967"/>
      <c r="AB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  <c r="FK967"/>
      <c r="FN967"/>
      <c r="FQ967"/>
      <c r="FT967"/>
      <c r="FW967"/>
      <c r="FZ967"/>
      <c r="GC967"/>
      <c r="GF967"/>
      <c r="GI967"/>
      <c r="GL967"/>
      <c r="GO967"/>
      <c r="GR967"/>
      <c r="GU967"/>
      <c r="GX967"/>
      <c r="HA967"/>
      <c r="HD967"/>
      <c r="HG967"/>
      <c r="HJ967"/>
      <c r="HM967"/>
      <c r="HP967"/>
    </row>
    <row r="968" spans="2:224" x14ac:dyDescent="0.3">
      <c r="B968"/>
      <c r="E968"/>
      <c r="H968"/>
      <c r="K968"/>
      <c r="N968"/>
      <c r="Q968"/>
      <c r="T968"/>
      <c r="W968"/>
      <c r="Z968"/>
      <c r="AA968"/>
      <c r="AB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  <c r="FK968"/>
      <c r="FN968"/>
      <c r="FQ968"/>
      <c r="FT968"/>
      <c r="FW968"/>
      <c r="FZ968"/>
      <c r="GC968"/>
      <c r="GF968"/>
      <c r="GI968"/>
      <c r="GL968"/>
      <c r="GO968"/>
      <c r="GR968"/>
      <c r="GU968"/>
      <c r="GX968"/>
      <c r="HA968"/>
      <c r="HD968"/>
      <c r="HG968"/>
      <c r="HJ968"/>
      <c r="HM968"/>
      <c r="HP968"/>
    </row>
    <row r="969" spans="2:224" x14ac:dyDescent="0.3">
      <c r="B969"/>
      <c r="E969"/>
      <c r="H969"/>
      <c r="K969"/>
      <c r="N969"/>
      <c r="Q969"/>
      <c r="T969"/>
      <c r="W969"/>
      <c r="Z969"/>
      <c r="AA969"/>
      <c r="AB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  <c r="FK969"/>
      <c r="FN969"/>
      <c r="FQ969"/>
      <c r="FT969"/>
      <c r="FW969"/>
      <c r="FZ969"/>
      <c r="GC969"/>
      <c r="GF969"/>
      <c r="GI969"/>
      <c r="GL969"/>
      <c r="GO969"/>
      <c r="GR969"/>
      <c r="GU969"/>
      <c r="GX969"/>
      <c r="HA969"/>
      <c r="HD969"/>
      <c r="HG969"/>
      <c r="HJ969"/>
      <c r="HM969"/>
      <c r="HP969"/>
    </row>
    <row r="970" spans="2:224" x14ac:dyDescent="0.3">
      <c r="B970"/>
      <c r="E970"/>
      <c r="H970"/>
      <c r="K970"/>
      <c r="N970"/>
      <c r="Q970"/>
      <c r="T970"/>
      <c r="W970"/>
      <c r="Z970"/>
      <c r="AA970"/>
      <c r="AB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  <c r="FK970"/>
      <c r="FN970"/>
      <c r="FQ970"/>
      <c r="FT970"/>
      <c r="FW970"/>
      <c r="FZ970"/>
      <c r="GC970"/>
      <c r="GF970"/>
      <c r="GI970"/>
      <c r="GL970"/>
      <c r="GO970"/>
      <c r="GR970"/>
      <c r="GU970"/>
      <c r="GX970"/>
      <c r="HA970"/>
      <c r="HD970"/>
      <c r="HG970"/>
      <c r="HJ970"/>
      <c r="HM970"/>
      <c r="HP970"/>
    </row>
    <row r="971" spans="2:224" x14ac:dyDescent="0.3">
      <c r="B971"/>
      <c r="E971"/>
      <c r="H971"/>
      <c r="K971"/>
      <c r="N971"/>
      <c r="Q971"/>
      <c r="T971"/>
      <c r="W971"/>
      <c r="Z971"/>
      <c r="AA971"/>
      <c r="AB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  <c r="FK971"/>
      <c r="FN971"/>
      <c r="FQ971"/>
      <c r="FT971"/>
      <c r="FW971"/>
      <c r="FZ971"/>
      <c r="GC971"/>
      <c r="GF971"/>
      <c r="GI971"/>
      <c r="GL971"/>
      <c r="GO971"/>
      <c r="GR971"/>
      <c r="GU971"/>
      <c r="GX971"/>
      <c r="HA971"/>
      <c r="HD971"/>
      <c r="HG971"/>
      <c r="HJ971"/>
      <c r="HM971"/>
      <c r="HP971"/>
    </row>
    <row r="972" spans="2:224" x14ac:dyDescent="0.3">
      <c r="B972"/>
      <c r="E972"/>
      <c r="H972"/>
      <c r="K972"/>
      <c r="N972"/>
      <c r="Q972"/>
      <c r="T972"/>
      <c r="W972"/>
      <c r="Z972"/>
      <c r="AA972"/>
      <c r="AB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  <c r="FK972"/>
      <c r="FN972"/>
      <c r="FQ972"/>
      <c r="FT972"/>
      <c r="FW972"/>
      <c r="FZ972"/>
      <c r="GC972"/>
      <c r="GF972"/>
      <c r="GI972"/>
      <c r="GL972"/>
      <c r="GO972"/>
      <c r="GR972"/>
      <c r="GU972"/>
      <c r="GX972"/>
      <c r="HA972"/>
      <c r="HD972"/>
      <c r="HG972"/>
      <c r="HJ972"/>
      <c r="HM972"/>
      <c r="HP972"/>
    </row>
    <row r="973" spans="2:224" x14ac:dyDescent="0.3">
      <c r="B973"/>
      <c r="E973"/>
      <c r="H973"/>
      <c r="K973"/>
      <c r="N973"/>
      <c r="Q973"/>
      <c r="T973"/>
      <c r="W973"/>
      <c r="Z973"/>
      <c r="AA973"/>
      <c r="AB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  <c r="FK973"/>
      <c r="FN973"/>
      <c r="FQ973"/>
      <c r="FT973"/>
      <c r="FW973"/>
      <c r="FZ973"/>
      <c r="GC973"/>
      <c r="GF973"/>
      <c r="GI973"/>
      <c r="GL973"/>
      <c r="GO973"/>
      <c r="GR973"/>
      <c r="GU973"/>
      <c r="GX973"/>
      <c r="HA973"/>
      <c r="HD973"/>
      <c r="HG973"/>
      <c r="HJ973"/>
      <c r="HM973"/>
      <c r="HP973"/>
    </row>
    <row r="974" spans="2:224" x14ac:dyDescent="0.3">
      <c r="B974"/>
      <c r="E974"/>
      <c r="H974"/>
      <c r="K974"/>
      <c r="N974"/>
      <c r="Q974"/>
      <c r="T974"/>
      <c r="W974"/>
      <c r="Z974"/>
      <c r="AA974"/>
      <c r="AB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  <c r="FK974"/>
      <c r="FN974"/>
      <c r="FQ974"/>
      <c r="FT974"/>
      <c r="FW974"/>
      <c r="FZ974"/>
      <c r="GC974"/>
      <c r="GF974"/>
      <c r="GI974"/>
      <c r="GL974"/>
      <c r="GO974"/>
      <c r="GR974"/>
      <c r="GU974"/>
      <c r="GX974"/>
      <c r="HA974"/>
      <c r="HD974"/>
      <c r="HG974"/>
      <c r="HJ974"/>
      <c r="HM974"/>
      <c r="HP974"/>
    </row>
    <row r="975" spans="2:224" x14ac:dyDescent="0.3">
      <c r="B975"/>
      <c r="E975"/>
      <c r="H975"/>
      <c r="K975"/>
      <c r="N975"/>
      <c r="Q975"/>
      <c r="T975"/>
      <c r="W975"/>
      <c r="Z975"/>
      <c r="AA975"/>
      <c r="AB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  <c r="FK975"/>
      <c r="FN975"/>
      <c r="FQ975"/>
      <c r="FT975"/>
      <c r="FW975"/>
      <c r="FZ975"/>
      <c r="GC975"/>
      <c r="GF975"/>
      <c r="GI975"/>
      <c r="GL975"/>
      <c r="GO975"/>
      <c r="GR975"/>
      <c r="GU975"/>
      <c r="GX975"/>
      <c r="HA975"/>
      <c r="HD975"/>
      <c r="HG975"/>
      <c r="HJ975"/>
      <c r="HM975"/>
      <c r="HP975"/>
    </row>
    <row r="976" spans="2:224" x14ac:dyDescent="0.3">
      <c r="B976"/>
      <c r="E976"/>
      <c r="H976"/>
      <c r="K976"/>
      <c r="N976"/>
      <c r="Q976"/>
      <c r="T976"/>
      <c r="W976"/>
      <c r="Z976"/>
      <c r="AA976"/>
      <c r="AB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  <c r="FK976"/>
      <c r="FN976"/>
      <c r="FQ976"/>
      <c r="FT976"/>
      <c r="FW976"/>
      <c r="FZ976"/>
      <c r="GC976"/>
      <c r="GF976"/>
      <c r="GI976"/>
      <c r="GL976"/>
      <c r="GO976"/>
      <c r="GR976"/>
      <c r="GU976"/>
      <c r="GX976"/>
      <c r="HA976"/>
      <c r="HD976"/>
      <c r="HG976"/>
      <c r="HJ976"/>
      <c r="HM976"/>
      <c r="HP976"/>
    </row>
    <row r="977" spans="2:224" x14ac:dyDescent="0.3">
      <c r="B977"/>
      <c r="E977"/>
      <c r="H977"/>
      <c r="K977"/>
      <c r="N977"/>
      <c r="Q977"/>
      <c r="T977"/>
      <c r="W977"/>
      <c r="Z977"/>
      <c r="AA977"/>
      <c r="AB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  <c r="FK977"/>
      <c r="FN977"/>
      <c r="FQ977"/>
      <c r="FT977"/>
      <c r="FW977"/>
      <c r="FZ977"/>
      <c r="GC977"/>
      <c r="GF977"/>
      <c r="GI977"/>
      <c r="GL977"/>
      <c r="GO977"/>
      <c r="GR977"/>
      <c r="GU977"/>
      <c r="GX977"/>
      <c r="HA977"/>
      <c r="HD977"/>
      <c r="HG977"/>
      <c r="HJ977"/>
      <c r="HM977"/>
      <c r="HP977"/>
    </row>
    <row r="978" spans="2:224" x14ac:dyDescent="0.3">
      <c r="B978"/>
      <c r="E978"/>
      <c r="H978"/>
      <c r="K978"/>
      <c r="N978"/>
      <c r="Q978"/>
      <c r="T978"/>
      <c r="W978"/>
      <c r="Z978"/>
      <c r="AA978"/>
      <c r="AB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  <c r="FK978"/>
      <c r="FN978"/>
      <c r="FQ978"/>
      <c r="FT978"/>
      <c r="FW978"/>
      <c r="FZ978"/>
      <c r="GC978"/>
      <c r="GF978"/>
      <c r="GI978"/>
      <c r="GL978"/>
      <c r="GO978"/>
      <c r="GR978"/>
      <c r="GU978"/>
      <c r="GX978"/>
      <c r="HA978"/>
      <c r="HD978"/>
      <c r="HG978"/>
      <c r="HJ978"/>
      <c r="HM978"/>
      <c r="HP978"/>
    </row>
    <row r="979" spans="2:224" x14ac:dyDescent="0.3">
      <c r="B979"/>
      <c r="E979"/>
      <c r="H979"/>
      <c r="K979"/>
      <c r="N979"/>
      <c r="Q979"/>
      <c r="T979"/>
      <c r="W979"/>
      <c r="Z979"/>
      <c r="AA979"/>
      <c r="AB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  <c r="FK979"/>
      <c r="FN979"/>
      <c r="FQ979"/>
      <c r="FT979"/>
      <c r="FW979"/>
      <c r="FZ979"/>
      <c r="GC979"/>
      <c r="GF979"/>
      <c r="GI979"/>
      <c r="GL979"/>
      <c r="GO979"/>
      <c r="GR979"/>
      <c r="GU979"/>
      <c r="GX979"/>
      <c r="HA979"/>
      <c r="HD979"/>
      <c r="HG979"/>
      <c r="HJ979"/>
      <c r="HM979"/>
      <c r="HP979"/>
    </row>
    <row r="980" spans="2:224" x14ac:dyDescent="0.3">
      <c r="B980"/>
      <c r="E980"/>
      <c r="H980"/>
      <c r="K980"/>
      <c r="N980"/>
      <c r="Q980"/>
      <c r="T980"/>
      <c r="W980"/>
      <c r="Z980"/>
      <c r="AA980"/>
      <c r="AB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  <c r="FK980"/>
      <c r="FN980"/>
      <c r="FQ980"/>
      <c r="FT980"/>
      <c r="FW980"/>
      <c r="FZ980"/>
      <c r="GC980"/>
      <c r="GF980"/>
      <c r="GI980"/>
      <c r="GL980"/>
      <c r="GO980"/>
      <c r="GR980"/>
      <c r="GU980"/>
      <c r="GX980"/>
      <c r="HA980"/>
      <c r="HD980"/>
      <c r="HG980"/>
      <c r="HJ980"/>
      <c r="HM980"/>
      <c r="HP980"/>
    </row>
    <row r="981" spans="2:224" x14ac:dyDescent="0.3">
      <c r="B981"/>
      <c r="E981"/>
      <c r="H981"/>
      <c r="K981"/>
      <c r="N981"/>
      <c r="Q981"/>
      <c r="T981"/>
      <c r="W981"/>
      <c r="Z981"/>
      <c r="AA981"/>
      <c r="AB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  <c r="FK981"/>
      <c r="FN981"/>
      <c r="FQ981"/>
      <c r="FT981"/>
      <c r="FW981"/>
      <c r="FZ981"/>
      <c r="GC981"/>
      <c r="GF981"/>
      <c r="GI981"/>
      <c r="GL981"/>
      <c r="GO981"/>
      <c r="GR981"/>
      <c r="GU981"/>
      <c r="GX981"/>
      <c r="HA981"/>
      <c r="HD981"/>
      <c r="HG981"/>
      <c r="HJ981"/>
      <c r="HM981"/>
      <c r="HP981"/>
    </row>
    <row r="982" spans="2:224" x14ac:dyDescent="0.3">
      <c r="B982"/>
      <c r="E982"/>
      <c r="H982"/>
      <c r="K982"/>
      <c r="N982"/>
      <c r="Q982"/>
      <c r="T982"/>
      <c r="W982"/>
      <c r="Z982"/>
      <c r="AA982"/>
      <c r="AB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  <c r="FK982"/>
      <c r="FN982"/>
      <c r="FQ982"/>
      <c r="FT982"/>
      <c r="FW982"/>
      <c r="FZ982"/>
      <c r="GC982"/>
      <c r="GF982"/>
      <c r="GI982"/>
      <c r="GL982"/>
      <c r="GO982"/>
      <c r="GR982"/>
      <c r="GU982"/>
      <c r="GX982"/>
      <c r="HA982"/>
      <c r="HD982"/>
      <c r="HG982"/>
      <c r="HJ982"/>
      <c r="HM982"/>
      <c r="HP982"/>
    </row>
    <row r="983" spans="2:224" x14ac:dyDescent="0.3">
      <c r="B983"/>
      <c r="E983"/>
      <c r="H983"/>
      <c r="K983"/>
      <c r="N983"/>
      <c r="Q983"/>
      <c r="T983"/>
      <c r="W983"/>
      <c r="Z983"/>
      <c r="AA983"/>
      <c r="AB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  <c r="FK983"/>
      <c r="FN983"/>
      <c r="FQ983"/>
      <c r="FT983"/>
      <c r="FW983"/>
      <c r="FZ983"/>
      <c r="GC983"/>
      <c r="GF983"/>
      <c r="GI983"/>
      <c r="GL983"/>
      <c r="GO983"/>
      <c r="GR983"/>
      <c r="GU983"/>
      <c r="GX983"/>
      <c r="HA983"/>
      <c r="HD983"/>
      <c r="HG983"/>
      <c r="HJ983"/>
      <c r="HM983"/>
      <c r="HP983"/>
    </row>
    <row r="984" spans="2:224" x14ac:dyDescent="0.3">
      <c r="B984"/>
      <c r="E984"/>
      <c r="H984"/>
      <c r="K984"/>
      <c r="N984"/>
      <c r="Q984"/>
      <c r="T984"/>
      <c r="W984"/>
      <c r="Z984"/>
      <c r="AA984"/>
      <c r="AB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  <c r="FK984"/>
      <c r="FN984"/>
      <c r="FQ984"/>
      <c r="FT984"/>
      <c r="FW984"/>
      <c r="FZ984"/>
      <c r="GC984"/>
      <c r="GF984"/>
      <c r="GI984"/>
      <c r="GL984"/>
      <c r="GO984"/>
      <c r="GR984"/>
      <c r="GU984"/>
      <c r="GX984"/>
      <c r="HA984"/>
      <c r="HD984"/>
      <c r="HG984"/>
      <c r="HJ984"/>
      <c r="HM984"/>
      <c r="HP984"/>
    </row>
    <row r="985" spans="2:224" x14ac:dyDescent="0.3">
      <c r="B985"/>
      <c r="E985"/>
      <c r="H985"/>
      <c r="K985"/>
      <c r="N985"/>
      <c r="Q985"/>
      <c r="T985"/>
      <c r="W985"/>
      <c r="Z985"/>
      <c r="AA985"/>
      <c r="AB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  <c r="FK985"/>
      <c r="FN985"/>
      <c r="FQ985"/>
      <c r="FT985"/>
      <c r="FW985"/>
      <c r="FZ985"/>
      <c r="GC985"/>
      <c r="GF985"/>
      <c r="GI985"/>
      <c r="GL985"/>
      <c r="GO985"/>
      <c r="GR985"/>
      <c r="GU985"/>
      <c r="GX985"/>
      <c r="HA985"/>
      <c r="HD985"/>
      <c r="HG985"/>
      <c r="HJ985"/>
      <c r="HM985"/>
      <c r="HP985"/>
    </row>
    <row r="986" spans="2:224" x14ac:dyDescent="0.3">
      <c r="B986"/>
      <c r="E986"/>
      <c r="H986"/>
      <c r="K986"/>
      <c r="N986"/>
      <c r="Q986"/>
      <c r="T986"/>
      <c r="W986"/>
      <c r="Z986"/>
      <c r="AA986"/>
      <c r="AB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  <c r="FK986"/>
      <c r="FN986"/>
      <c r="FQ986"/>
      <c r="FT986"/>
      <c r="FW986"/>
      <c r="FZ986"/>
      <c r="GC986"/>
      <c r="GF986"/>
      <c r="GI986"/>
      <c r="GL986"/>
      <c r="GO986"/>
      <c r="GR986"/>
      <c r="GU986"/>
      <c r="GX986"/>
      <c r="HA986"/>
      <c r="HD986"/>
      <c r="HG986"/>
      <c r="HJ986"/>
      <c r="HM986"/>
      <c r="HP986"/>
    </row>
    <row r="987" spans="2:224" x14ac:dyDescent="0.3">
      <c r="B987"/>
      <c r="E987"/>
      <c r="H987"/>
      <c r="K987"/>
      <c r="N987"/>
      <c r="Q987"/>
      <c r="T987"/>
      <c r="W987"/>
      <c r="Z987"/>
      <c r="AA987"/>
      <c r="AB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  <c r="FK987"/>
      <c r="FN987"/>
      <c r="FQ987"/>
      <c r="FT987"/>
      <c r="FW987"/>
      <c r="FZ987"/>
      <c r="GC987"/>
      <c r="GF987"/>
      <c r="GI987"/>
      <c r="GL987"/>
      <c r="GO987"/>
      <c r="GR987"/>
      <c r="GU987"/>
      <c r="GX987"/>
      <c r="HA987"/>
      <c r="HD987"/>
      <c r="HG987"/>
      <c r="HJ987"/>
      <c r="HM987"/>
      <c r="HP987"/>
    </row>
    <row r="988" spans="2:224" x14ac:dyDescent="0.3">
      <c r="B988"/>
      <c r="E988"/>
      <c r="H988"/>
      <c r="K988"/>
      <c r="N988"/>
      <c r="Q988"/>
      <c r="T988"/>
      <c r="W988"/>
      <c r="Z988"/>
      <c r="AA988"/>
      <c r="AB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  <c r="FK988"/>
      <c r="FN988"/>
      <c r="FQ988"/>
      <c r="FT988"/>
      <c r="FW988"/>
      <c r="FZ988"/>
      <c r="GC988"/>
      <c r="GF988"/>
      <c r="GI988"/>
      <c r="GL988"/>
      <c r="GO988"/>
      <c r="GR988"/>
      <c r="GU988"/>
      <c r="GX988"/>
      <c r="HA988"/>
      <c r="HD988"/>
      <c r="HG988"/>
      <c r="HJ988"/>
      <c r="HM988"/>
      <c r="HP988"/>
    </row>
    <row r="989" spans="2:224" x14ac:dyDescent="0.3">
      <c r="B989"/>
      <c r="E989"/>
      <c r="H989"/>
      <c r="K989"/>
      <c r="N989"/>
      <c r="Q989"/>
      <c r="T989"/>
      <c r="W989"/>
      <c r="Z989"/>
      <c r="AA989"/>
      <c r="AB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  <c r="FK989"/>
      <c r="FN989"/>
      <c r="FQ989"/>
      <c r="FT989"/>
      <c r="FW989"/>
      <c r="FZ989"/>
      <c r="GC989"/>
      <c r="GF989"/>
      <c r="GI989"/>
      <c r="GL989"/>
      <c r="GO989"/>
      <c r="GR989"/>
      <c r="GU989"/>
      <c r="GX989"/>
      <c r="HA989"/>
      <c r="HD989"/>
      <c r="HG989"/>
      <c r="HJ989"/>
      <c r="HM989"/>
      <c r="HP989"/>
    </row>
    <row r="990" spans="2:224" x14ac:dyDescent="0.3">
      <c r="B990"/>
      <c r="E990"/>
      <c r="H990"/>
      <c r="K990"/>
      <c r="N990"/>
      <c r="Q990"/>
      <c r="T990"/>
      <c r="W990"/>
      <c r="Z990"/>
      <c r="AA990"/>
      <c r="AB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  <c r="FK990"/>
      <c r="FN990"/>
      <c r="FQ990"/>
      <c r="FT990"/>
      <c r="FW990"/>
      <c r="FZ990"/>
      <c r="GC990"/>
      <c r="GF990"/>
      <c r="GI990"/>
      <c r="GL990"/>
      <c r="GO990"/>
      <c r="GR990"/>
      <c r="GU990"/>
      <c r="GX990"/>
      <c r="HA990"/>
      <c r="HD990"/>
      <c r="HG990"/>
      <c r="HJ990"/>
      <c r="HM990"/>
      <c r="HP990"/>
    </row>
    <row r="991" spans="2:224" x14ac:dyDescent="0.3">
      <c r="B991"/>
      <c r="E991"/>
      <c r="H991"/>
      <c r="K991"/>
      <c r="N991"/>
      <c r="Q991"/>
      <c r="T991"/>
      <c r="W991"/>
      <c r="Z991"/>
      <c r="AA991"/>
      <c r="AB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  <c r="FK991"/>
      <c r="FN991"/>
      <c r="FQ991"/>
      <c r="FT991"/>
      <c r="FW991"/>
      <c r="FZ991"/>
      <c r="GC991"/>
      <c r="GF991"/>
      <c r="GI991"/>
      <c r="GL991"/>
      <c r="GO991"/>
      <c r="GR991"/>
      <c r="GU991"/>
      <c r="GX991"/>
      <c r="HA991"/>
      <c r="HD991"/>
      <c r="HG991"/>
      <c r="HJ991"/>
      <c r="HM991"/>
      <c r="HP991"/>
    </row>
    <row r="992" spans="2:224" x14ac:dyDescent="0.3">
      <c r="B992"/>
      <c r="E992"/>
      <c r="H992"/>
      <c r="K992"/>
      <c r="N992"/>
      <c r="Q992"/>
      <c r="T992"/>
      <c r="W992"/>
      <c r="Z992"/>
      <c r="AA992"/>
      <c r="AB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  <c r="FK992"/>
      <c r="FN992"/>
      <c r="FQ992"/>
      <c r="FT992"/>
      <c r="FW992"/>
      <c r="FZ992"/>
      <c r="GC992"/>
      <c r="GF992"/>
      <c r="GI992"/>
      <c r="GL992"/>
      <c r="GO992"/>
      <c r="GR992"/>
      <c r="GU992"/>
      <c r="GX992"/>
      <c r="HA992"/>
      <c r="HD992"/>
      <c r="HG992"/>
      <c r="HJ992"/>
      <c r="HM992"/>
      <c r="HP992"/>
    </row>
    <row r="993" spans="2:224" x14ac:dyDescent="0.3">
      <c r="B993"/>
      <c r="E993"/>
      <c r="H993"/>
      <c r="K993"/>
      <c r="N993"/>
      <c r="Q993"/>
      <c r="T993"/>
      <c r="W993"/>
      <c r="Z993"/>
      <c r="AA993"/>
      <c r="AB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  <c r="FK993"/>
      <c r="FN993"/>
      <c r="FQ993"/>
      <c r="FT993"/>
      <c r="FW993"/>
      <c r="FZ993"/>
      <c r="GC993"/>
      <c r="GF993"/>
      <c r="GI993"/>
      <c r="GL993"/>
      <c r="GO993"/>
      <c r="GR993"/>
      <c r="GU993"/>
      <c r="GX993"/>
      <c r="HA993"/>
      <c r="HD993"/>
      <c r="HG993"/>
      <c r="HJ993"/>
      <c r="HM993"/>
      <c r="HP993"/>
    </row>
    <row r="994" spans="2:224" x14ac:dyDescent="0.3">
      <c r="B994"/>
      <c r="E994"/>
      <c r="H994"/>
      <c r="K994"/>
      <c r="N994"/>
      <c r="Q994"/>
      <c r="T994"/>
      <c r="W994"/>
      <c r="Z994"/>
      <c r="AA994"/>
      <c r="AB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  <c r="FK994"/>
      <c r="FN994"/>
      <c r="FQ994"/>
      <c r="FT994"/>
      <c r="FW994"/>
      <c r="FZ994"/>
      <c r="GC994"/>
      <c r="GF994"/>
      <c r="GI994"/>
      <c r="GL994"/>
      <c r="GO994"/>
      <c r="GR994"/>
      <c r="GU994"/>
      <c r="GX994"/>
      <c r="HA994"/>
      <c r="HD994"/>
      <c r="HG994"/>
      <c r="HJ994"/>
      <c r="HM994"/>
      <c r="HP994"/>
    </row>
    <row r="995" spans="2:224" x14ac:dyDescent="0.3">
      <c r="B995"/>
      <c r="E995"/>
      <c r="H995"/>
      <c r="K995"/>
      <c r="N995"/>
      <c r="Q995"/>
      <c r="T995"/>
      <c r="W995"/>
      <c r="Z995"/>
      <c r="AA995"/>
      <c r="AB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  <c r="FK995"/>
      <c r="FN995"/>
      <c r="FQ995"/>
      <c r="FT995"/>
      <c r="FW995"/>
      <c r="FZ995"/>
      <c r="GC995"/>
      <c r="GF995"/>
      <c r="GI995"/>
      <c r="GL995"/>
      <c r="GO995"/>
      <c r="GR995"/>
      <c r="GU995"/>
      <c r="GX995"/>
      <c r="HA995"/>
      <c r="HD995"/>
      <c r="HG995"/>
      <c r="HJ995"/>
      <c r="HM995"/>
      <c r="HP995"/>
    </row>
    <row r="996" spans="2:224" x14ac:dyDescent="0.3">
      <c r="B996"/>
      <c r="E996"/>
      <c r="H996"/>
      <c r="K996"/>
      <c r="N996"/>
      <c r="Q996"/>
      <c r="T996"/>
      <c r="W996"/>
      <c r="Z996"/>
      <c r="AA996"/>
      <c r="AB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  <c r="FK996"/>
      <c r="FN996"/>
      <c r="FQ996"/>
      <c r="FT996"/>
      <c r="FW996"/>
      <c r="FZ996"/>
      <c r="GC996"/>
      <c r="GF996"/>
      <c r="GI996"/>
      <c r="GL996"/>
      <c r="GO996"/>
      <c r="GR996"/>
      <c r="GU996"/>
      <c r="GX996"/>
      <c r="HA996"/>
      <c r="HD996"/>
      <c r="HG996"/>
      <c r="HJ996"/>
      <c r="HM996"/>
      <c r="HP996"/>
    </row>
    <row r="997" spans="2:224" x14ac:dyDescent="0.3">
      <c r="B997"/>
      <c r="E997"/>
      <c r="H997"/>
      <c r="K997"/>
      <c r="N997"/>
      <c r="Q997"/>
      <c r="T997"/>
      <c r="W997"/>
      <c r="Z997"/>
      <c r="AA997"/>
      <c r="AB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  <c r="FK997"/>
      <c r="FN997"/>
      <c r="FQ997"/>
      <c r="FT997"/>
      <c r="FW997"/>
      <c r="FZ997"/>
      <c r="GC997"/>
      <c r="GF997"/>
      <c r="GI997"/>
      <c r="GL997"/>
      <c r="GO997"/>
      <c r="GR997"/>
      <c r="GU997"/>
      <c r="GX997"/>
      <c r="HA997"/>
      <c r="HD997"/>
      <c r="HG997"/>
      <c r="HJ997"/>
      <c r="HM997"/>
      <c r="HP997"/>
    </row>
    <row r="998" spans="2:224" x14ac:dyDescent="0.3">
      <c r="B998"/>
      <c r="E998"/>
      <c r="H998"/>
      <c r="K998"/>
      <c r="N998"/>
      <c r="Q998"/>
      <c r="T998"/>
      <c r="W998"/>
      <c r="Z998"/>
      <c r="AA998"/>
      <c r="AB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  <c r="FK998"/>
      <c r="FN998"/>
      <c r="FQ998"/>
      <c r="FT998"/>
      <c r="FW998"/>
      <c r="FZ998"/>
      <c r="GC998"/>
      <c r="GF998"/>
      <c r="GI998"/>
      <c r="GL998"/>
      <c r="GO998"/>
      <c r="GR998"/>
      <c r="GU998"/>
      <c r="GX998"/>
      <c r="HA998"/>
      <c r="HD998"/>
      <c r="HG998"/>
      <c r="HJ998"/>
      <c r="HM998"/>
      <c r="HP998"/>
    </row>
    <row r="999" spans="2:224" x14ac:dyDescent="0.3">
      <c r="B999"/>
      <c r="E999"/>
      <c r="H999"/>
      <c r="K999"/>
      <c r="N999"/>
      <c r="Q999"/>
      <c r="T999"/>
      <c r="W999"/>
      <c r="Z999"/>
      <c r="AA999"/>
      <c r="AB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  <c r="FK999"/>
      <c r="FN999"/>
      <c r="FQ999"/>
      <c r="FT999"/>
      <c r="FW999"/>
      <c r="FZ999"/>
      <c r="GC999"/>
      <c r="GF999"/>
      <c r="GI999"/>
      <c r="GL999"/>
      <c r="GO999"/>
      <c r="GR999"/>
      <c r="GU999"/>
      <c r="GX999"/>
      <c r="HA999"/>
      <c r="HD999"/>
      <c r="HG999"/>
      <c r="HJ999"/>
      <c r="HM999"/>
      <c r="HP999"/>
    </row>
    <row r="1000" spans="2:224" x14ac:dyDescent="0.3">
      <c r="B1000"/>
      <c r="E1000"/>
      <c r="H1000"/>
      <c r="K1000"/>
      <c r="N1000"/>
      <c r="Q1000"/>
      <c r="T1000"/>
      <c r="W1000"/>
      <c r="Z1000"/>
      <c r="AA1000"/>
      <c r="AB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  <c r="FK1000"/>
      <c r="FN1000"/>
      <c r="FQ1000"/>
      <c r="FT1000"/>
      <c r="FW1000"/>
      <c r="FZ1000"/>
      <c r="GC1000"/>
      <c r="GF1000"/>
      <c r="GI1000"/>
      <c r="GL1000"/>
      <c r="GO1000"/>
      <c r="GR1000"/>
      <c r="GU1000"/>
      <c r="GX1000"/>
      <c r="HA1000"/>
      <c r="HD1000"/>
      <c r="HG1000"/>
      <c r="HJ1000"/>
      <c r="HM1000"/>
      <c r="HP1000"/>
    </row>
    <row r="1001" spans="2:224" x14ac:dyDescent="0.3">
      <c r="B1001"/>
      <c r="E1001"/>
      <c r="H1001"/>
      <c r="K1001"/>
      <c r="N1001"/>
      <c r="Q1001"/>
      <c r="T1001"/>
      <c r="W1001"/>
      <c r="Z1001"/>
      <c r="AA1001"/>
      <c r="AB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  <c r="FK1001"/>
      <c r="FN1001"/>
      <c r="FQ1001"/>
      <c r="FT1001"/>
      <c r="FW1001"/>
      <c r="FZ1001"/>
      <c r="GC1001"/>
      <c r="GF1001"/>
      <c r="GI1001"/>
      <c r="GL1001"/>
      <c r="GO1001"/>
      <c r="GR1001"/>
      <c r="GU1001"/>
      <c r="GX1001"/>
      <c r="HA1001"/>
      <c r="HD1001"/>
      <c r="HG1001"/>
      <c r="HJ1001"/>
      <c r="HM1001"/>
      <c r="HP1001"/>
    </row>
    <row r="1002" spans="2:224" x14ac:dyDescent="0.3">
      <c r="B1002"/>
      <c r="E1002"/>
      <c r="H1002"/>
      <c r="K1002"/>
      <c r="N1002"/>
      <c r="Q1002"/>
      <c r="T1002"/>
      <c r="W1002"/>
      <c r="Z1002"/>
      <c r="AA1002"/>
      <c r="AB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  <c r="FK1002"/>
      <c r="FN1002"/>
      <c r="FQ1002"/>
      <c r="FT1002"/>
      <c r="FW1002"/>
      <c r="FZ1002"/>
      <c r="GC1002"/>
      <c r="GF1002"/>
      <c r="GI1002"/>
      <c r="GL1002"/>
      <c r="GO1002"/>
      <c r="GR1002"/>
      <c r="GU1002"/>
      <c r="GX1002"/>
      <c r="HA1002"/>
      <c r="HD1002"/>
      <c r="HG1002"/>
      <c r="HJ1002"/>
      <c r="HM1002"/>
      <c r="HP1002"/>
    </row>
    <row r="1003" spans="2:224" x14ac:dyDescent="0.3">
      <c r="B1003"/>
      <c r="E1003"/>
      <c r="H1003"/>
      <c r="K1003"/>
      <c r="N1003"/>
      <c r="Q1003"/>
      <c r="T1003"/>
      <c r="W1003"/>
      <c r="Z1003"/>
      <c r="AA1003"/>
      <c r="AB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  <c r="FK1003"/>
      <c r="FN1003"/>
      <c r="FQ1003"/>
      <c r="FT1003"/>
      <c r="FW1003"/>
      <c r="FZ1003"/>
      <c r="GC1003"/>
      <c r="GF1003"/>
      <c r="GI1003"/>
      <c r="GL1003"/>
      <c r="GO1003"/>
      <c r="GR1003"/>
      <c r="GU1003"/>
      <c r="GX1003"/>
      <c r="HA1003"/>
      <c r="HD1003"/>
      <c r="HG1003"/>
      <c r="HJ1003"/>
      <c r="HM1003"/>
      <c r="HP1003"/>
    </row>
    <row r="1004" spans="2:224" x14ac:dyDescent="0.3">
      <c r="B1004"/>
      <c r="E1004"/>
      <c r="H1004"/>
      <c r="K1004"/>
      <c r="N1004"/>
      <c r="Q1004"/>
      <c r="T1004"/>
      <c r="W1004"/>
      <c r="Z1004"/>
      <c r="AA1004"/>
      <c r="AB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  <c r="FK1004"/>
      <c r="FN1004"/>
      <c r="FQ1004"/>
      <c r="FT1004"/>
      <c r="FW1004"/>
      <c r="FZ1004"/>
      <c r="GC1004"/>
      <c r="GF1004"/>
      <c r="GI1004"/>
      <c r="GL1004"/>
      <c r="GO1004"/>
      <c r="GR1004"/>
      <c r="GU1004"/>
      <c r="GX1004"/>
      <c r="HA1004"/>
      <c r="HD1004"/>
      <c r="HG1004"/>
      <c r="HJ1004"/>
      <c r="HM1004"/>
      <c r="HP1004"/>
    </row>
    <row r="1005" spans="2:224" x14ac:dyDescent="0.3">
      <c r="B1005"/>
      <c r="E1005"/>
      <c r="H1005"/>
      <c r="K1005"/>
      <c r="N1005"/>
      <c r="Q1005"/>
      <c r="T1005"/>
      <c r="W1005"/>
      <c r="Z1005"/>
      <c r="AA1005"/>
      <c r="AB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  <c r="FK1005"/>
      <c r="FN1005"/>
      <c r="FQ1005"/>
      <c r="FT1005"/>
      <c r="FW1005"/>
      <c r="FZ1005"/>
      <c r="GC1005"/>
      <c r="GF1005"/>
      <c r="GI1005"/>
      <c r="GL1005"/>
      <c r="GO1005"/>
      <c r="GR1005"/>
      <c r="GU1005"/>
      <c r="GX1005"/>
      <c r="HA1005"/>
      <c r="HD1005"/>
      <c r="HG1005"/>
      <c r="HJ1005"/>
      <c r="HM1005"/>
      <c r="HP1005"/>
    </row>
    <row r="1006" spans="2:224" x14ac:dyDescent="0.3">
      <c r="B1006"/>
      <c r="E1006"/>
      <c r="H1006"/>
      <c r="K1006"/>
      <c r="N1006"/>
      <c r="Q1006"/>
      <c r="T1006"/>
      <c r="W1006"/>
      <c r="Z1006"/>
      <c r="AA1006"/>
      <c r="AB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  <c r="FK1006"/>
      <c r="FN1006"/>
      <c r="FQ1006"/>
      <c r="FT1006"/>
      <c r="FW1006"/>
      <c r="FZ1006"/>
      <c r="GC1006"/>
      <c r="GF1006"/>
      <c r="GI1006"/>
      <c r="GL1006"/>
      <c r="GO1006"/>
      <c r="GR1006"/>
      <c r="GU1006"/>
      <c r="GX1006"/>
      <c r="HA1006"/>
      <c r="HD1006"/>
      <c r="HG1006"/>
      <c r="HJ1006"/>
      <c r="HM1006"/>
      <c r="HP1006"/>
    </row>
    <row r="1007" spans="2:224" x14ac:dyDescent="0.3">
      <c r="B1007"/>
      <c r="E1007"/>
      <c r="H1007"/>
      <c r="K1007"/>
      <c r="N1007"/>
      <c r="Q1007"/>
      <c r="T1007"/>
      <c r="W1007"/>
      <c r="Z1007"/>
      <c r="AA1007"/>
      <c r="AB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  <c r="FK1007"/>
      <c r="FN1007"/>
      <c r="FQ1007"/>
      <c r="FT1007"/>
      <c r="FW1007"/>
      <c r="FZ1007"/>
      <c r="GC1007"/>
      <c r="GF1007"/>
      <c r="GI1007"/>
      <c r="GL1007"/>
      <c r="GO1007"/>
      <c r="GR1007"/>
      <c r="GU1007"/>
      <c r="GX1007"/>
      <c r="HA1007"/>
      <c r="HD1007"/>
      <c r="HG1007"/>
      <c r="HJ1007"/>
      <c r="HM1007"/>
      <c r="HP1007"/>
    </row>
    <row r="1008" spans="2:224" x14ac:dyDescent="0.3">
      <c r="B1008"/>
      <c r="E1008"/>
      <c r="H1008"/>
      <c r="K1008"/>
      <c r="N1008"/>
      <c r="Q1008"/>
      <c r="T1008"/>
      <c r="W1008"/>
      <c r="Z1008"/>
      <c r="AA1008"/>
      <c r="AB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  <c r="FK1008"/>
      <c r="FN1008"/>
      <c r="FQ1008"/>
      <c r="FT1008"/>
      <c r="FW1008"/>
      <c r="FZ1008"/>
      <c r="GC1008"/>
      <c r="GF1008"/>
      <c r="GI1008"/>
      <c r="GL1008"/>
      <c r="GO1008"/>
      <c r="GR1008"/>
      <c r="GU1008"/>
      <c r="GX1008"/>
      <c r="HA1008"/>
      <c r="HD1008"/>
      <c r="HG1008"/>
      <c r="HJ1008"/>
      <c r="HM1008"/>
      <c r="HP1008"/>
    </row>
    <row r="1009" spans="2:224" x14ac:dyDescent="0.3">
      <c r="B1009"/>
      <c r="E1009"/>
      <c r="H1009"/>
      <c r="K1009"/>
      <c r="N1009"/>
      <c r="Q1009"/>
      <c r="T1009"/>
      <c r="W1009"/>
      <c r="Z1009"/>
      <c r="AA1009"/>
      <c r="AB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  <c r="FK1009"/>
      <c r="FN1009"/>
      <c r="FQ1009"/>
      <c r="FT1009"/>
      <c r="FW1009"/>
      <c r="FZ1009"/>
      <c r="GC1009"/>
      <c r="GF1009"/>
      <c r="GI1009"/>
      <c r="GL1009"/>
      <c r="GO1009"/>
      <c r="GR1009"/>
      <c r="GU1009"/>
      <c r="GX1009"/>
      <c r="HA1009"/>
      <c r="HD1009"/>
      <c r="HG1009"/>
      <c r="HJ1009"/>
      <c r="HM1009"/>
      <c r="HP1009"/>
    </row>
    <row r="1010" spans="2:224" x14ac:dyDescent="0.3">
      <c r="B1010"/>
      <c r="E1010"/>
      <c r="H1010"/>
      <c r="K1010"/>
      <c r="N1010"/>
      <c r="Q1010"/>
      <c r="T1010"/>
      <c r="W1010"/>
      <c r="Z1010"/>
      <c r="AA1010"/>
      <c r="AB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  <c r="FK1010"/>
      <c r="FN1010"/>
      <c r="FQ1010"/>
      <c r="FT1010"/>
      <c r="FW1010"/>
      <c r="FZ1010"/>
      <c r="GC1010"/>
      <c r="GF1010"/>
      <c r="GI1010"/>
      <c r="GL1010"/>
      <c r="GO1010"/>
      <c r="GR1010"/>
      <c r="GU1010"/>
      <c r="GX1010"/>
      <c r="HA1010"/>
      <c r="HD1010"/>
      <c r="HG1010"/>
      <c r="HJ1010"/>
      <c r="HM1010"/>
      <c r="HP1010"/>
    </row>
    <row r="1011" spans="2:224" x14ac:dyDescent="0.3">
      <c r="B1011"/>
      <c r="E1011"/>
      <c r="H1011"/>
      <c r="K1011"/>
      <c r="N1011"/>
      <c r="Q1011"/>
      <c r="T1011"/>
      <c r="W1011"/>
      <c r="Z1011"/>
      <c r="AA1011"/>
      <c r="AB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  <c r="FK1011"/>
      <c r="FN1011"/>
      <c r="FQ1011"/>
      <c r="FT1011"/>
      <c r="FW1011"/>
      <c r="FZ1011"/>
      <c r="GC1011"/>
      <c r="GF1011"/>
      <c r="GI1011"/>
      <c r="GL1011"/>
      <c r="GO1011"/>
      <c r="GR1011"/>
      <c r="GU1011"/>
      <c r="GX1011"/>
      <c r="HA1011"/>
      <c r="HD1011"/>
      <c r="HG1011"/>
      <c r="HJ1011"/>
      <c r="HM1011"/>
      <c r="HP1011"/>
    </row>
    <row r="1012" spans="2:224" x14ac:dyDescent="0.3">
      <c r="B1012"/>
      <c r="E1012"/>
      <c r="H1012"/>
      <c r="K1012"/>
      <c r="N1012"/>
      <c r="Q1012"/>
      <c r="T1012"/>
      <c r="W1012"/>
      <c r="Z1012"/>
      <c r="AA1012"/>
      <c r="AB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  <c r="FK1012"/>
      <c r="FN1012"/>
      <c r="FQ1012"/>
      <c r="FT1012"/>
      <c r="FW1012"/>
      <c r="FZ1012"/>
      <c r="GC1012"/>
      <c r="GF1012"/>
      <c r="GI1012"/>
      <c r="GL1012"/>
      <c r="GO1012"/>
      <c r="GR1012"/>
      <c r="GU1012"/>
      <c r="GX1012"/>
      <c r="HA1012"/>
      <c r="HD1012"/>
      <c r="HG1012"/>
      <c r="HJ1012"/>
      <c r="HM1012"/>
      <c r="HP1012"/>
    </row>
    <row r="1013" spans="2:224" x14ac:dyDescent="0.3">
      <c r="B1013"/>
      <c r="E1013"/>
      <c r="H1013"/>
      <c r="K1013"/>
      <c r="N1013"/>
      <c r="Q1013"/>
      <c r="T1013"/>
      <c r="W1013"/>
      <c r="Z1013"/>
      <c r="AA1013"/>
      <c r="AB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  <c r="FK1013"/>
      <c r="FN1013"/>
      <c r="FQ1013"/>
      <c r="FT1013"/>
      <c r="FW1013"/>
      <c r="FZ1013"/>
      <c r="GC1013"/>
      <c r="GF1013"/>
      <c r="GI1013"/>
      <c r="GL1013"/>
      <c r="GO1013"/>
      <c r="GR1013"/>
      <c r="GU1013"/>
      <c r="GX1013"/>
      <c r="HA1013"/>
      <c r="HD1013"/>
      <c r="HG1013"/>
      <c r="HJ1013"/>
      <c r="HM1013"/>
      <c r="HP1013"/>
    </row>
    <row r="1014" spans="2:224" x14ac:dyDescent="0.3">
      <c r="B1014"/>
      <c r="E1014"/>
      <c r="H1014"/>
      <c r="K1014"/>
      <c r="N1014"/>
      <c r="Q1014"/>
      <c r="T1014"/>
      <c r="W1014"/>
      <c r="Z1014"/>
      <c r="AA1014"/>
      <c r="AB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  <c r="FK1014"/>
      <c r="FN1014"/>
      <c r="FQ1014"/>
      <c r="FT1014"/>
      <c r="FW1014"/>
      <c r="FZ1014"/>
      <c r="GC1014"/>
      <c r="GF1014"/>
      <c r="GI1014"/>
      <c r="GL1014"/>
      <c r="GO1014"/>
      <c r="GR1014"/>
      <c r="GU1014"/>
      <c r="GX1014"/>
      <c r="HA1014"/>
      <c r="HD1014"/>
      <c r="HG1014"/>
      <c r="HJ1014"/>
      <c r="HM1014"/>
      <c r="HP1014"/>
    </row>
    <row r="1015" spans="2:224" x14ac:dyDescent="0.3">
      <c r="B1015"/>
      <c r="E1015"/>
      <c r="H1015"/>
      <c r="K1015"/>
      <c r="N1015"/>
      <c r="Q1015"/>
      <c r="T1015"/>
      <c r="W1015"/>
      <c r="Z1015"/>
      <c r="AA1015"/>
      <c r="AB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  <c r="FK1015"/>
      <c r="FN1015"/>
      <c r="FQ1015"/>
      <c r="FT1015"/>
      <c r="FW1015"/>
      <c r="FZ1015"/>
      <c r="GC1015"/>
      <c r="GF1015"/>
      <c r="GI1015"/>
      <c r="GL1015"/>
      <c r="GO1015"/>
      <c r="GR1015"/>
      <c r="GU1015"/>
      <c r="GX1015"/>
      <c r="HA1015"/>
      <c r="HD1015"/>
      <c r="HG1015"/>
      <c r="HJ1015"/>
      <c r="HM1015"/>
      <c r="HP1015"/>
    </row>
    <row r="1016" spans="2:224" x14ac:dyDescent="0.3">
      <c r="B1016"/>
      <c r="E1016"/>
      <c r="H1016"/>
      <c r="K1016"/>
      <c r="N1016"/>
      <c r="Q1016"/>
      <c r="T1016"/>
      <c r="W1016"/>
      <c r="Z1016"/>
      <c r="AA1016"/>
      <c r="AB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  <c r="FK1016"/>
      <c r="FN1016"/>
      <c r="FQ1016"/>
      <c r="FT1016"/>
      <c r="FW1016"/>
      <c r="FZ1016"/>
      <c r="GC1016"/>
      <c r="GF1016"/>
      <c r="GI1016"/>
      <c r="GL1016"/>
      <c r="GO1016"/>
      <c r="GR1016"/>
      <c r="GU1016"/>
      <c r="GX1016"/>
      <c r="HA1016"/>
      <c r="HD1016"/>
      <c r="HG1016"/>
      <c r="HJ1016"/>
      <c r="HM1016"/>
      <c r="HP1016"/>
    </row>
    <row r="1017" spans="2:224" x14ac:dyDescent="0.3">
      <c r="B1017"/>
      <c r="E1017"/>
      <c r="H1017"/>
      <c r="K1017"/>
      <c r="N1017"/>
      <c r="Q1017"/>
      <c r="T1017"/>
      <c r="W1017"/>
      <c r="Z1017"/>
      <c r="AA1017"/>
      <c r="AB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  <c r="FK1017"/>
      <c r="FN1017"/>
      <c r="FQ1017"/>
      <c r="FT1017"/>
      <c r="FW1017"/>
      <c r="FZ1017"/>
      <c r="GC1017"/>
      <c r="GF1017"/>
      <c r="GI1017"/>
      <c r="GL1017"/>
      <c r="GO1017"/>
      <c r="GR1017"/>
      <c r="GU1017"/>
      <c r="GX1017"/>
      <c r="HA1017"/>
      <c r="HD1017"/>
      <c r="HG1017"/>
      <c r="HJ1017"/>
      <c r="HM1017"/>
      <c r="HP1017"/>
    </row>
    <row r="1018" spans="2:224" x14ac:dyDescent="0.3">
      <c r="B1018"/>
      <c r="E1018"/>
      <c r="H1018"/>
      <c r="K1018"/>
      <c r="N1018"/>
      <c r="Q1018"/>
      <c r="T1018"/>
      <c r="W1018"/>
      <c r="Z1018"/>
      <c r="AA1018"/>
      <c r="AB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  <c r="FK1018"/>
      <c r="FN1018"/>
      <c r="FQ1018"/>
      <c r="FT1018"/>
      <c r="FW1018"/>
      <c r="FZ1018"/>
      <c r="GC1018"/>
      <c r="GF1018"/>
      <c r="GI1018"/>
      <c r="GL1018"/>
      <c r="GO1018"/>
      <c r="GR1018"/>
      <c r="GU1018"/>
      <c r="GX1018"/>
      <c r="HA1018"/>
      <c r="HD1018"/>
      <c r="HG1018"/>
      <c r="HJ1018"/>
      <c r="HM1018"/>
      <c r="HP1018"/>
    </row>
    <row r="1019" spans="2:224" x14ac:dyDescent="0.3">
      <c r="B1019"/>
      <c r="E1019"/>
      <c r="H1019"/>
      <c r="K1019"/>
      <c r="N1019"/>
      <c r="Q1019"/>
      <c r="T1019"/>
      <c r="W1019"/>
      <c r="Z1019"/>
      <c r="AA1019"/>
      <c r="AB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  <c r="FK1019"/>
      <c r="FN1019"/>
      <c r="FQ1019"/>
      <c r="FT1019"/>
      <c r="FW1019"/>
      <c r="FZ1019"/>
      <c r="GC1019"/>
      <c r="GF1019"/>
      <c r="GI1019"/>
      <c r="GL1019"/>
      <c r="GO1019"/>
      <c r="GR1019"/>
      <c r="GU1019"/>
      <c r="GX1019"/>
      <c r="HA1019"/>
      <c r="HD1019"/>
      <c r="HG1019"/>
      <c r="HJ1019"/>
      <c r="HM1019"/>
      <c r="HP1019"/>
    </row>
    <row r="1020" spans="2:224" x14ac:dyDescent="0.3">
      <c r="B1020"/>
      <c r="E1020"/>
      <c r="H1020"/>
      <c r="K1020"/>
      <c r="N1020"/>
      <c r="Q1020"/>
      <c r="T1020"/>
      <c r="W1020"/>
      <c r="Z1020"/>
      <c r="AA1020"/>
      <c r="AB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  <c r="FK1020"/>
      <c r="FN1020"/>
      <c r="FQ1020"/>
      <c r="FT1020"/>
      <c r="FW1020"/>
      <c r="FZ1020"/>
      <c r="GC1020"/>
      <c r="GF1020"/>
      <c r="GI1020"/>
      <c r="GL1020"/>
      <c r="GO1020"/>
      <c r="GR1020"/>
      <c r="GU1020"/>
      <c r="GX1020"/>
      <c r="HA1020"/>
      <c r="HD1020"/>
      <c r="HG1020"/>
      <c r="HJ1020"/>
      <c r="HM1020"/>
      <c r="HP1020"/>
    </row>
    <row r="1021" spans="2:224" x14ac:dyDescent="0.3">
      <c r="B1021"/>
      <c r="E1021"/>
      <c r="H1021"/>
      <c r="K1021"/>
      <c r="N1021"/>
      <c r="Q1021"/>
      <c r="T1021"/>
      <c r="W1021"/>
      <c r="Z1021"/>
      <c r="AA1021"/>
      <c r="AB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  <c r="FK1021"/>
      <c r="FN1021"/>
      <c r="FQ1021"/>
      <c r="FT1021"/>
      <c r="FW1021"/>
      <c r="FZ1021"/>
      <c r="GC1021"/>
      <c r="GF1021"/>
      <c r="GI1021"/>
      <c r="GL1021"/>
      <c r="GO1021"/>
      <c r="GR1021"/>
      <c r="GU1021"/>
      <c r="GX1021"/>
      <c r="HA1021"/>
      <c r="HD1021"/>
      <c r="HG1021"/>
      <c r="HJ1021"/>
      <c r="HM1021"/>
      <c r="HP1021"/>
    </row>
    <row r="1022" spans="2:224" x14ac:dyDescent="0.3">
      <c r="B1022"/>
      <c r="E1022"/>
      <c r="H1022"/>
      <c r="K1022"/>
      <c r="N1022"/>
      <c r="Q1022"/>
      <c r="T1022"/>
      <c r="W1022"/>
      <c r="Z1022"/>
      <c r="AA1022"/>
      <c r="AB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  <c r="FK1022"/>
      <c r="FN1022"/>
      <c r="FQ1022"/>
      <c r="FT1022"/>
      <c r="FW1022"/>
      <c r="FZ1022"/>
      <c r="GC1022"/>
      <c r="GF1022"/>
      <c r="GI1022"/>
      <c r="GL1022"/>
      <c r="GO1022"/>
      <c r="GR1022"/>
      <c r="GU1022"/>
      <c r="GX1022"/>
      <c r="HA1022"/>
      <c r="HD1022"/>
      <c r="HG1022"/>
      <c r="HJ1022"/>
      <c r="HM1022"/>
      <c r="HP1022"/>
    </row>
    <row r="1023" spans="2:224" x14ac:dyDescent="0.3">
      <c r="B1023"/>
      <c r="E1023"/>
      <c r="H1023"/>
      <c r="K1023"/>
      <c r="N1023"/>
      <c r="Q1023"/>
      <c r="T1023"/>
      <c r="W1023"/>
      <c r="Z1023"/>
      <c r="AA1023"/>
      <c r="AB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  <c r="FK1023"/>
      <c r="FN1023"/>
      <c r="FQ1023"/>
      <c r="FT1023"/>
      <c r="FW1023"/>
      <c r="FZ1023"/>
      <c r="GC1023"/>
      <c r="GF1023"/>
      <c r="GI1023"/>
      <c r="GL1023"/>
      <c r="GO1023"/>
      <c r="GR1023"/>
      <c r="GU1023"/>
      <c r="GX1023"/>
      <c r="HA1023"/>
      <c r="HD1023"/>
      <c r="HG1023"/>
      <c r="HJ1023"/>
      <c r="HM1023"/>
      <c r="HP1023"/>
    </row>
    <row r="1024" spans="2:224" x14ac:dyDescent="0.3">
      <c r="B1024"/>
      <c r="E1024"/>
      <c r="H1024"/>
      <c r="K1024"/>
      <c r="N1024"/>
      <c r="Q1024"/>
      <c r="T1024"/>
      <c r="W1024"/>
      <c r="Z1024"/>
      <c r="AA1024"/>
      <c r="AB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  <c r="FK1024"/>
      <c r="FN1024"/>
      <c r="FQ1024"/>
      <c r="FT1024"/>
      <c r="FW1024"/>
      <c r="FZ1024"/>
      <c r="GC1024"/>
      <c r="GF1024"/>
      <c r="GI1024"/>
      <c r="GL1024"/>
      <c r="GO1024"/>
      <c r="GR1024"/>
      <c r="GU1024"/>
      <c r="GX1024"/>
      <c r="HA1024"/>
      <c r="HD1024"/>
      <c r="HG1024"/>
      <c r="HJ1024"/>
      <c r="HM1024"/>
      <c r="HP1024"/>
    </row>
    <row r="1025" spans="2:224" x14ac:dyDescent="0.3">
      <c r="B1025"/>
      <c r="E1025"/>
      <c r="H1025"/>
      <c r="K1025"/>
      <c r="N1025"/>
      <c r="Q1025"/>
      <c r="T1025"/>
      <c r="W1025"/>
      <c r="Z1025"/>
      <c r="AA1025"/>
      <c r="AB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  <c r="FK1025"/>
      <c r="FN1025"/>
      <c r="FQ1025"/>
      <c r="FT1025"/>
      <c r="FW1025"/>
      <c r="FZ1025"/>
      <c r="GC1025"/>
      <c r="GF1025"/>
      <c r="GI1025"/>
      <c r="GL1025"/>
      <c r="GO1025"/>
      <c r="GR1025"/>
      <c r="GU1025"/>
      <c r="GX1025"/>
      <c r="HA1025"/>
      <c r="HD1025"/>
      <c r="HG1025"/>
      <c r="HJ1025"/>
      <c r="HM1025"/>
      <c r="HP1025"/>
    </row>
    <row r="1026" spans="2:224" x14ac:dyDescent="0.3">
      <c r="B1026"/>
      <c r="E1026"/>
      <c r="H1026"/>
      <c r="K1026"/>
      <c r="N1026"/>
      <c r="Q1026"/>
      <c r="T1026"/>
      <c r="W1026"/>
      <c r="Z1026"/>
      <c r="AA1026"/>
      <c r="AB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  <c r="FK1026"/>
      <c r="FN1026"/>
      <c r="FQ1026"/>
      <c r="FT1026"/>
      <c r="FW1026"/>
      <c r="FZ1026"/>
      <c r="GC1026"/>
      <c r="GF1026"/>
      <c r="GI1026"/>
      <c r="GL1026"/>
      <c r="GO1026"/>
      <c r="GR1026"/>
      <c r="GU1026"/>
      <c r="GX1026"/>
      <c r="HA1026"/>
      <c r="HD1026"/>
      <c r="HG1026"/>
      <c r="HJ1026"/>
      <c r="HM1026"/>
      <c r="HP1026"/>
    </row>
    <row r="1027" spans="2:224" x14ac:dyDescent="0.3">
      <c r="B1027"/>
      <c r="E1027"/>
      <c r="H1027"/>
      <c r="K1027"/>
      <c r="N1027"/>
      <c r="Q1027"/>
      <c r="T1027"/>
      <c r="W1027"/>
      <c r="Z1027"/>
      <c r="AA1027"/>
      <c r="AB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  <c r="FK1027"/>
      <c r="FN1027"/>
      <c r="FQ1027"/>
      <c r="FT1027"/>
      <c r="FW1027"/>
      <c r="FZ1027"/>
      <c r="GC1027"/>
      <c r="GF1027"/>
      <c r="GI1027"/>
      <c r="GL1027"/>
      <c r="GO1027"/>
      <c r="GR1027"/>
      <c r="GU1027"/>
      <c r="GX1027"/>
      <c r="HA1027"/>
      <c r="HD1027"/>
      <c r="HG1027"/>
      <c r="HJ1027"/>
      <c r="HM1027"/>
      <c r="HP1027"/>
    </row>
    <row r="1028" spans="2:224" x14ac:dyDescent="0.3">
      <c r="B1028"/>
      <c r="E1028"/>
      <c r="H1028"/>
      <c r="K1028"/>
      <c r="N1028"/>
      <c r="Q1028"/>
      <c r="T1028"/>
      <c r="W1028"/>
      <c r="Z1028"/>
      <c r="AA1028"/>
      <c r="AB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  <c r="FK1028"/>
      <c r="FN1028"/>
      <c r="FQ1028"/>
      <c r="FT1028"/>
      <c r="FW1028"/>
      <c r="FZ1028"/>
      <c r="GC1028"/>
      <c r="GF1028"/>
      <c r="GI1028"/>
      <c r="GL1028"/>
      <c r="GO1028"/>
      <c r="GR1028"/>
      <c r="GU1028"/>
      <c r="GX1028"/>
      <c r="HA1028"/>
      <c r="HD1028"/>
      <c r="HG1028"/>
      <c r="HJ1028"/>
      <c r="HM1028"/>
      <c r="HP1028"/>
    </row>
    <row r="1029" spans="2:224" x14ac:dyDescent="0.3">
      <c r="B1029"/>
      <c r="E1029"/>
      <c r="H1029"/>
      <c r="K1029"/>
      <c r="N1029"/>
      <c r="Q1029"/>
      <c r="T1029"/>
      <c r="W1029"/>
      <c r="Z1029"/>
      <c r="AA1029"/>
      <c r="AB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  <c r="FK1029"/>
      <c r="FN1029"/>
      <c r="FQ1029"/>
      <c r="FT1029"/>
      <c r="FW1029"/>
      <c r="FZ1029"/>
      <c r="GC1029"/>
      <c r="GF1029"/>
      <c r="GI1029"/>
      <c r="GL1029"/>
      <c r="GO1029"/>
      <c r="GR1029"/>
      <c r="GU1029"/>
      <c r="GX1029"/>
      <c r="HA1029"/>
      <c r="HD1029"/>
      <c r="HG1029"/>
      <c r="HJ1029"/>
      <c r="HM1029"/>
      <c r="HP1029"/>
    </row>
    <row r="1030" spans="2:224" x14ac:dyDescent="0.3">
      <c r="B1030"/>
      <c r="E1030"/>
      <c r="H1030"/>
      <c r="K1030"/>
      <c r="N1030"/>
      <c r="Q1030"/>
      <c r="T1030"/>
      <c r="W1030"/>
      <c r="Z1030"/>
      <c r="AA1030"/>
      <c r="AB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  <c r="FK1030"/>
      <c r="FN1030"/>
      <c r="FQ1030"/>
      <c r="FT1030"/>
      <c r="FW1030"/>
      <c r="FZ1030"/>
      <c r="GC1030"/>
      <c r="GF1030"/>
      <c r="GI1030"/>
      <c r="GL1030"/>
      <c r="GO1030"/>
      <c r="GR1030"/>
      <c r="GU1030"/>
      <c r="GX1030"/>
      <c r="HA1030"/>
      <c r="HD1030"/>
      <c r="HG1030"/>
      <c r="HJ1030"/>
      <c r="HM1030"/>
      <c r="HP1030"/>
    </row>
    <row r="1031" spans="2:224" x14ac:dyDescent="0.3">
      <c r="B1031"/>
      <c r="E1031"/>
      <c r="H1031"/>
      <c r="K1031"/>
      <c r="N1031"/>
      <c r="Q1031"/>
      <c r="T1031"/>
      <c r="W1031"/>
      <c r="Z1031"/>
      <c r="AA1031"/>
      <c r="AB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  <c r="FK1031"/>
      <c r="FN1031"/>
      <c r="FQ1031"/>
      <c r="FT1031"/>
      <c r="FW1031"/>
      <c r="FZ1031"/>
      <c r="GC1031"/>
      <c r="GF1031"/>
      <c r="GI1031"/>
      <c r="GL1031"/>
      <c r="GO1031"/>
      <c r="GR1031"/>
      <c r="GU1031"/>
      <c r="GX1031"/>
      <c r="HA1031"/>
      <c r="HD1031"/>
      <c r="HG1031"/>
      <c r="HJ1031"/>
      <c r="HM1031"/>
      <c r="HP1031"/>
    </row>
    <row r="1032" spans="2:224" x14ac:dyDescent="0.3">
      <c r="B1032"/>
      <c r="E1032"/>
      <c r="H1032"/>
      <c r="K1032"/>
      <c r="N1032"/>
      <c r="Q1032"/>
      <c r="T1032"/>
      <c r="W1032"/>
      <c r="Z1032"/>
      <c r="AA1032"/>
      <c r="AB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  <c r="FK1032"/>
      <c r="FN1032"/>
      <c r="FQ1032"/>
      <c r="FT1032"/>
      <c r="FW1032"/>
      <c r="FZ1032"/>
      <c r="GC1032"/>
      <c r="GF1032"/>
      <c r="GI1032"/>
      <c r="GL1032"/>
      <c r="GO1032"/>
      <c r="GR1032"/>
      <c r="GU1032"/>
      <c r="GX1032"/>
      <c r="HA1032"/>
      <c r="HD1032"/>
      <c r="HG1032"/>
      <c r="HJ1032"/>
      <c r="HM1032"/>
      <c r="HP1032"/>
    </row>
    <row r="1033" spans="2:224" x14ac:dyDescent="0.3">
      <c r="B1033"/>
      <c r="E1033"/>
      <c r="H1033"/>
      <c r="K1033"/>
      <c r="N1033"/>
      <c r="Q1033"/>
      <c r="T1033"/>
      <c r="W1033"/>
      <c r="Z1033"/>
      <c r="AA1033"/>
      <c r="AB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  <c r="FK1033"/>
      <c r="FN1033"/>
      <c r="FQ1033"/>
      <c r="FT1033"/>
      <c r="FW1033"/>
      <c r="FZ1033"/>
      <c r="GC1033"/>
      <c r="GF1033"/>
      <c r="GI1033"/>
      <c r="GL1033"/>
      <c r="GO1033"/>
      <c r="GR1033"/>
      <c r="GU1033"/>
      <c r="GX1033"/>
      <c r="HA1033"/>
      <c r="HD1033"/>
      <c r="HG1033"/>
      <c r="HJ1033"/>
      <c r="HM1033"/>
      <c r="HP1033"/>
    </row>
    <row r="1034" spans="2:224" x14ac:dyDescent="0.3">
      <c r="B1034"/>
      <c r="E1034"/>
      <c r="H1034"/>
      <c r="K1034"/>
      <c r="N1034"/>
      <c r="Q1034"/>
      <c r="T1034"/>
      <c r="W1034"/>
      <c r="Z1034"/>
      <c r="AA1034"/>
      <c r="AB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  <c r="FK1034"/>
      <c r="FN1034"/>
      <c r="FQ1034"/>
      <c r="FT1034"/>
      <c r="FW1034"/>
      <c r="FZ1034"/>
      <c r="GC1034"/>
      <c r="GF1034"/>
      <c r="GI1034"/>
      <c r="GL1034"/>
      <c r="GO1034"/>
      <c r="GR1034"/>
      <c r="GU1034"/>
      <c r="GX1034"/>
      <c r="HA1034"/>
      <c r="HD1034"/>
      <c r="HG1034"/>
      <c r="HJ1034"/>
      <c r="HM1034"/>
      <c r="HP1034"/>
    </row>
    <row r="1035" spans="2:224" x14ac:dyDescent="0.3">
      <c r="B1035"/>
      <c r="E1035"/>
      <c r="H1035"/>
      <c r="K1035"/>
      <c r="N1035"/>
      <c r="Q1035"/>
      <c r="T1035"/>
      <c r="W1035"/>
      <c r="Z1035"/>
      <c r="AA1035"/>
      <c r="AB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  <c r="FK1035"/>
      <c r="FN1035"/>
      <c r="FQ1035"/>
      <c r="FT1035"/>
      <c r="FW1035"/>
      <c r="FZ1035"/>
      <c r="GC1035"/>
      <c r="GF1035"/>
      <c r="GI1035"/>
      <c r="GL1035"/>
      <c r="GO1035"/>
      <c r="GR1035"/>
      <c r="GU1035"/>
      <c r="GX1035"/>
      <c r="HA1035"/>
      <c r="HD1035"/>
      <c r="HG1035"/>
      <c r="HJ1035"/>
      <c r="HM1035"/>
      <c r="HP1035"/>
    </row>
    <row r="1036" spans="2:224" x14ac:dyDescent="0.3">
      <c r="B1036"/>
      <c r="E1036"/>
      <c r="H1036"/>
      <c r="K1036"/>
      <c r="N1036"/>
      <c r="Q1036"/>
      <c r="T1036"/>
      <c r="W1036"/>
      <c r="Z1036"/>
      <c r="AA1036"/>
      <c r="AB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  <c r="FK1036"/>
      <c r="FN1036"/>
      <c r="FQ1036"/>
      <c r="FT1036"/>
      <c r="FW1036"/>
      <c r="FZ1036"/>
      <c r="GC1036"/>
      <c r="GF1036"/>
      <c r="GI1036"/>
      <c r="GL1036"/>
      <c r="GO1036"/>
      <c r="GR1036"/>
      <c r="GU1036"/>
      <c r="GX1036"/>
      <c r="HA1036"/>
      <c r="HD1036"/>
      <c r="HG1036"/>
      <c r="HJ1036"/>
      <c r="HM1036"/>
      <c r="HP1036"/>
    </row>
    <row r="1037" spans="2:224" x14ac:dyDescent="0.3">
      <c r="B1037"/>
      <c r="E1037"/>
      <c r="H1037"/>
      <c r="K1037"/>
      <c r="N1037"/>
      <c r="Q1037"/>
      <c r="T1037"/>
      <c r="W1037"/>
      <c r="Z1037"/>
      <c r="AA1037"/>
      <c r="AB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  <c r="FK1037"/>
      <c r="FN1037"/>
      <c r="FQ1037"/>
      <c r="FT1037"/>
      <c r="FW1037"/>
      <c r="FZ1037"/>
      <c r="GC1037"/>
      <c r="GF1037"/>
      <c r="GI1037"/>
      <c r="GL1037"/>
      <c r="GO1037"/>
      <c r="GR1037"/>
      <c r="GU1037"/>
      <c r="GX1037"/>
      <c r="HA1037"/>
      <c r="HD1037"/>
      <c r="HG1037"/>
      <c r="HJ1037"/>
      <c r="HM1037"/>
      <c r="HP1037"/>
    </row>
    <row r="1038" spans="2:224" x14ac:dyDescent="0.3">
      <c r="B1038"/>
      <c r="E1038"/>
      <c r="H1038"/>
      <c r="K1038"/>
      <c r="N1038"/>
      <c r="Q1038"/>
      <c r="T1038"/>
      <c r="W1038"/>
      <c r="Z1038"/>
      <c r="AA1038"/>
      <c r="AB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  <c r="FK1038"/>
      <c r="FN1038"/>
      <c r="FQ1038"/>
      <c r="FT1038"/>
      <c r="FW1038"/>
      <c r="FZ1038"/>
      <c r="GC1038"/>
      <c r="GF1038"/>
      <c r="GI1038"/>
      <c r="GL1038"/>
      <c r="GO1038"/>
      <c r="GR1038"/>
      <c r="GU1038"/>
      <c r="GX1038"/>
      <c r="HA1038"/>
      <c r="HD1038"/>
      <c r="HG1038"/>
      <c r="HJ1038"/>
      <c r="HM1038"/>
      <c r="HP1038"/>
    </row>
    <row r="1039" spans="2:224" x14ac:dyDescent="0.3">
      <c r="B1039"/>
      <c r="E1039"/>
      <c r="H1039"/>
      <c r="K1039"/>
      <c r="N1039"/>
      <c r="Q1039"/>
      <c r="T1039"/>
      <c r="W1039"/>
      <c r="Z1039"/>
      <c r="AA1039"/>
      <c r="AB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  <c r="FK1039"/>
      <c r="FN1039"/>
      <c r="FQ1039"/>
      <c r="FT1039"/>
      <c r="FW1039"/>
      <c r="FZ1039"/>
      <c r="GC1039"/>
      <c r="GF1039"/>
      <c r="GI1039"/>
      <c r="GL1039"/>
      <c r="GO1039"/>
      <c r="GR1039"/>
      <c r="GU1039"/>
      <c r="GX1039"/>
      <c r="HA1039"/>
      <c r="HD1039"/>
      <c r="HG1039"/>
      <c r="HJ1039"/>
      <c r="HM1039"/>
      <c r="HP1039"/>
    </row>
    <row r="1040" spans="2:224" x14ac:dyDescent="0.3">
      <c r="B1040"/>
      <c r="E1040"/>
      <c r="H1040"/>
      <c r="K1040"/>
      <c r="N1040"/>
      <c r="Q1040"/>
      <c r="T1040"/>
      <c r="W1040"/>
      <c r="Z1040"/>
      <c r="AA1040"/>
      <c r="AB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  <c r="FK1040"/>
      <c r="FN1040"/>
      <c r="FQ1040"/>
      <c r="FT1040"/>
      <c r="FW1040"/>
      <c r="FZ1040"/>
      <c r="GC1040"/>
      <c r="GF1040"/>
      <c r="GI1040"/>
      <c r="GL1040"/>
      <c r="GO1040"/>
      <c r="GR1040"/>
      <c r="GU1040"/>
      <c r="GX1040"/>
      <c r="HA1040"/>
      <c r="HD1040"/>
      <c r="HG1040"/>
      <c r="HJ1040"/>
      <c r="HM1040"/>
      <c r="HP1040"/>
    </row>
    <row r="1041" spans="2:224" x14ac:dyDescent="0.3">
      <c r="B1041"/>
      <c r="E1041"/>
      <c r="H1041"/>
      <c r="K1041"/>
      <c r="N1041"/>
      <c r="Q1041"/>
      <c r="T1041"/>
      <c r="W1041"/>
      <c r="Z1041"/>
      <c r="AA1041"/>
      <c r="AB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  <c r="FK1041"/>
      <c r="FN1041"/>
      <c r="FQ1041"/>
      <c r="FT1041"/>
      <c r="FW1041"/>
      <c r="FZ1041"/>
      <c r="GC1041"/>
      <c r="GF1041"/>
      <c r="GI1041"/>
      <c r="GL1041"/>
      <c r="GO1041"/>
      <c r="GR1041"/>
      <c r="GU1041"/>
      <c r="GX1041"/>
      <c r="HA1041"/>
      <c r="HD1041"/>
      <c r="HG1041"/>
      <c r="HJ1041"/>
      <c r="HM1041"/>
      <c r="HP1041"/>
    </row>
    <row r="1042" spans="2:224" x14ac:dyDescent="0.3">
      <c r="B1042"/>
      <c r="E1042"/>
      <c r="H1042"/>
      <c r="K1042"/>
      <c r="N1042"/>
      <c r="Q1042"/>
      <c r="T1042"/>
      <c r="W1042"/>
      <c r="Z1042"/>
      <c r="AA1042"/>
      <c r="AB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  <c r="FK1042"/>
      <c r="FN1042"/>
      <c r="FQ1042"/>
      <c r="FT1042"/>
      <c r="FW1042"/>
      <c r="FZ1042"/>
      <c r="GC1042"/>
      <c r="GF1042"/>
      <c r="GI1042"/>
      <c r="GL1042"/>
      <c r="GO1042"/>
      <c r="GR1042"/>
      <c r="GU1042"/>
      <c r="GX1042"/>
      <c r="HA1042"/>
      <c r="HD1042"/>
      <c r="HG1042"/>
      <c r="HJ1042"/>
      <c r="HM1042"/>
      <c r="HP1042"/>
    </row>
    <row r="1043" spans="2:224" x14ac:dyDescent="0.3">
      <c r="B1043"/>
      <c r="E1043"/>
      <c r="H1043"/>
      <c r="K1043"/>
      <c r="N1043"/>
      <c r="Q1043"/>
      <c r="T1043"/>
      <c r="W1043"/>
      <c r="Z1043"/>
      <c r="AA1043"/>
      <c r="AB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  <c r="FK1043"/>
      <c r="FN1043"/>
      <c r="FQ1043"/>
      <c r="FT1043"/>
      <c r="FW1043"/>
      <c r="FZ1043"/>
      <c r="GC1043"/>
      <c r="GF1043"/>
      <c r="GI1043"/>
      <c r="GL1043"/>
      <c r="GO1043"/>
      <c r="GR1043"/>
      <c r="GU1043"/>
      <c r="GX1043"/>
      <c r="HA1043"/>
      <c r="HD1043"/>
      <c r="HG1043"/>
      <c r="HJ1043"/>
      <c r="HM1043"/>
      <c r="HP1043"/>
    </row>
    <row r="1044" spans="2:224" x14ac:dyDescent="0.3">
      <c r="B1044"/>
      <c r="E1044"/>
      <c r="H1044"/>
      <c r="K1044"/>
      <c r="N1044"/>
      <c r="Q1044"/>
      <c r="T1044"/>
      <c r="W1044"/>
      <c r="Z1044"/>
      <c r="AA1044"/>
      <c r="AB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  <c r="FK1044"/>
      <c r="FN1044"/>
      <c r="FQ1044"/>
      <c r="FT1044"/>
      <c r="FW1044"/>
      <c r="FZ1044"/>
      <c r="GC1044"/>
      <c r="GF1044"/>
      <c r="GI1044"/>
      <c r="GL1044"/>
      <c r="GO1044"/>
      <c r="GR1044"/>
      <c r="GU1044"/>
      <c r="GX1044"/>
      <c r="HA1044"/>
      <c r="HD1044"/>
      <c r="HG1044"/>
      <c r="HJ1044"/>
      <c r="HM1044"/>
      <c r="HP1044"/>
    </row>
    <row r="1045" spans="2:224" x14ac:dyDescent="0.3">
      <c r="B1045"/>
      <c r="E1045"/>
      <c r="H1045"/>
      <c r="K1045"/>
      <c r="N1045"/>
      <c r="Q1045"/>
      <c r="T1045"/>
      <c r="W1045"/>
      <c r="Z1045"/>
      <c r="AA1045"/>
      <c r="AB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  <c r="FK1045"/>
      <c r="FN1045"/>
      <c r="FQ1045"/>
      <c r="FT1045"/>
      <c r="FW1045"/>
      <c r="FZ1045"/>
      <c r="GC1045"/>
      <c r="GF1045"/>
      <c r="GI1045"/>
      <c r="GL1045"/>
      <c r="GO1045"/>
      <c r="GR1045"/>
      <c r="GU1045"/>
      <c r="GX1045"/>
      <c r="HA1045"/>
      <c r="HD1045"/>
      <c r="HG1045"/>
      <c r="HJ1045"/>
      <c r="HM1045"/>
      <c r="HP1045"/>
    </row>
    <row r="1046" spans="2:224" x14ac:dyDescent="0.3">
      <c r="B1046"/>
      <c r="E1046"/>
      <c r="H1046"/>
      <c r="K1046"/>
      <c r="N1046"/>
      <c r="Q1046"/>
      <c r="T1046"/>
      <c r="W1046"/>
      <c r="Z1046"/>
      <c r="AA1046"/>
      <c r="AB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  <c r="FK1046"/>
      <c r="FN1046"/>
      <c r="FQ1046"/>
      <c r="FT1046"/>
      <c r="FW1046"/>
      <c r="FZ1046"/>
      <c r="GC1046"/>
      <c r="GF1046"/>
      <c r="GI1046"/>
      <c r="GL1046"/>
      <c r="GO1046"/>
      <c r="GR1046"/>
      <c r="GU1046"/>
      <c r="GX1046"/>
      <c r="HA1046"/>
      <c r="HD1046"/>
      <c r="HG1046"/>
      <c r="HJ1046"/>
      <c r="HM1046"/>
      <c r="HP1046"/>
    </row>
    <row r="1047" spans="2:224" x14ac:dyDescent="0.3">
      <c r="B1047"/>
      <c r="E1047"/>
      <c r="H1047"/>
      <c r="K1047"/>
      <c r="N1047"/>
      <c r="Q1047"/>
      <c r="T1047"/>
      <c r="W1047"/>
      <c r="Z1047"/>
      <c r="AA1047"/>
      <c r="AB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  <c r="FK1047"/>
      <c r="FN1047"/>
      <c r="FQ1047"/>
      <c r="FT1047"/>
      <c r="FW1047"/>
      <c r="FZ1047"/>
      <c r="GC1047"/>
      <c r="GF1047"/>
      <c r="GI1047"/>
      <c r="GL1047"/>
      <c r="GO1047"/>
      <c r="GR1047"/>
      <c r="GU1047"/>
      <c r="GX1047"/>
      <c r="HA1047"/>
      <c r="HD1047"/>
      <c r="HG1047"/>
      <c r="HJ1047"/>
      <c r="HM1047"/>
      <c r="HP1047"/>
    </row>
    <row r="1048" spans="2:224" x14ac:dyDescent="0.3">
      <c r="B1048"/>
      <c r="E1048"/>
      <c r="H1048"/>
      <c r="K1048"/>
      <c r="N1048"/>
      <c r="Q1048"/>
      <c r="T1048"/>
      <c r="W1048"/>
      <c r="Z1048"/>
      <c r="AA1048"/>
      <c r="AB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  <c r="FK1048"/>
      <c r="FN1048"/>
      <c r="FQ1048"/>
      <c r="FT1048"/>
      <c r="FW1048"/>
      <c r="FZ1048"/>
      <c r="GC1048"/>
      <c r="GF1048"/>
      <c r="GI1048"/>
      <c r="GL1048"/>
      <c r="GO1048"/>
      <c r="GR1048"/>
      <c r="GU1048"/>
      <c r="GX1048"/>
      <c r="HA1048"/>
      <c r="HD1048"/>
      <c r="HG1048"/>
      <c r="HJ1048"/>
      <c r="HM1048"/>
      <c r="HP1048"/>
    </row>
    <row r="1049" spans="2:224" x14ac:dyDescent="0.3">
      <c r="B1049"/>
      <c r="E1049"/>
      <c r="H1049"/>
      <c r="K1049"/>
      <c r="N1049"/>
      <c r="Q1049"/>
      <c r="T1049"/>
      <c r="W1049"/>
      <c r="Z1049"/>
      <c r="AA1049"/>
      <c r="AB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  <c r="FK1049"/>
      <c r="FN1049"/>
      <c r="FQ1049"/>
      <c r="FT1049"/>
      <c r="FW1049"/>
      <c r="FZ1049"/>
      <c r="GC1049"/>
      <c r="GF1049"/>
      <c r="GI1049"/>
      <c r="GL1049"/>
      <c r="GO1049"/>
      <c r="GR1049"/>
      <c r="GU1049"/>
      <c r="GX1049"/>
      <c r="HA1049"/>
      <c r="HD1049"/>
      <c r="HG1049"/>
      <c r="HJ1049"/>
      <c r="HM1049"/>
      <c r="HP1049"/>
    </row>
    <row r="1050" spans="2:224" x14ac:dyDescent="0.3">
      <c r="B1050"/>
      <c r="E1050"/>
      <c r="H1050"/>
      <c r="K1050"/>
      <c r="N1050"/>
      <c r="Q1050"/>
      <c r="T1050"/>
      <c r="W1050"/>
      <c r="Z1050"/>
      <c r="AA1050"/>
      <c r="AB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  <c r="FK1050"/>
      <c r="FN1050"/>
      <c r="FQ1050"/>
      <c r="FT1050"/>
      <c r="FW1050"/>
      <c r="FZ1050"/>
      <c r="GC1050"/>
      <c r="GF1050"/>
      <c r="GI1050"/>
      <c r="GL1050"/>
      <c r="GO1050"/>
      <c r="GR1050"/>
      <c r="GU1050"/>
      <c r="GX1050"/>
      <c r="HA1050"/>
      <c r="HD1050"/>
      <c r="HG1050"/>
      <c r="HJ1050"/>
      <c r="HM1050"/>
      <c r="HP1050"/>
    </row>
    <row r="1051" spans="2:224" x14ac:dyDescent="0.3">
      <c r="B1051"/>
      <c r="E1051"/>
      <c r="H1051"/>
      <c r="K1051"/>
      <c r="N1051"/>
      <c r="Q1051"/>
      <c r="T1051"/>
      <c r="W1051"/>
      <c r="Z1051"/>
      <c r="AA1051"/>
      <c r="AB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  <c r="FK1051"/>
      <c r="FN1051"/>
      <c r="FQ1051"/>
      <c r="FT1051"/>
      <c r="FW1051"/>
      <c r="FZ1051"/>
      <c r="GC1051"/>
      <c r="GF1051"/>
      <c r="GI1051"/>
      <c r="GL1051"/>
      <c r="GO1051"/>
      <c r="GR1051"/>
      <c r="GU1051"/>
      <c r="GX1051"/>
      <c r="HA1051"/>
      <c r="HD1051"/>
      <c r="HG1051"/>
      <c r="HJ1051"/>
      <c r="HM1051"/>
      <c r="HP1051"/>
    </row>
    <row r="1052" spans="2:224" x14ac:dyDescent="0.3">
      <c r="B1052"/>
      <c r="E1052"/>
      <c r="H1052"/>
      <c r="K1052"/>
      <c r="N1052"/>
      <c r="Q1052"/>
      <c r="T1052"/>
      <c r="W1052"/>
      <c r="Z1052"/>
      <c r="AA1052"/>
      <c r="AB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  <c r="FK1052"/>
      <c r="FN1052"/>
      <c r="FQ1052"/>
      <c r="FT1052"/>
      <c r="FW1052"/>
      <c r="FZ1052"/>
      <c r="GC1052"/>
      <c r="GF1052"/>
      <c r="GI1052"/>
      <c r="GL1052"/>
      <c r="GO1052"/>
      <c r="GR1052"/>
      <c r="GU1052"/>
      <c r="GX1052"/>
      <c r="HA1052"/>
      <c r="HD1052"/>
      <c r="HG1052"/>
      <c r="HJ1052"/>
      <c r="HM1052"/>
      <c r="HP1052"/>
    </row>
    <row r="1053" spans="2:224" x14ac:dyDescent="0.3">
      <c r="B1053"/>
      <c r="E1053"/>
      <c r="H1053"/>
      <c r="K1053"/>
      <c r="N1053"/>
      <c r="Q1053"/>
      <c r="T1053"/>
      <c r="W1053"/>
      <c r="Z1053"/>
      <c r="AA1053"/>
      <c r="AB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  <c r="FK1053"/>
      <c r="FN1053"/>
      <c r="FQ1053"/>
      <c r="FT1053"/>
      <c r="FW1053"/>
      <c r="FZ1053"/>
      <c r="GC1053"/>
      <c r="GF1053"/>
      <c r="GI1053"/>
      <c r="GL1053"/>
      <c r="GO1053"/>
      <c r="GR1053"/>
      <c r="GU1053"/>
      <c r="GX1053"/>
      <c r="HA1053"/>
      <c r="HD1053"/>
      <c r="HG1053"/>
      <c r="HJ1053"/>
      <c r="HM1053"/>
      <c r="HP1053"/>
    </row>
    <row r="1054" spans="2:224" x14ac:dyDescent="0.3">
      <c r="B1054"/>
      <c r="E1054"/>
      <c r="H1054"/>
      <c r="K1054"/>
      <c r="N1054"/>
      <c r="Q1054"/>
      <c r="T1054"/>
      <c r="W1054"/>
      <c r="Z1054"/>
      <c r="AA1054"/>
      <c r="AB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  <c r="FK1054"/>
      <c r="FN1054"/>
      <c r="FQ1054"/>
      <c r="FT1054"/>
      <c r="FW1054"/>
      <c r="FZ1054"/>
      <c r="GC1054"/>
      <c r="GF1054"/>
      <c r="GI1054"/>
      <c r="GL1054"/>
      <c r="GO1054"/>
      <c r="GR1054"/>
      <c r="GU1054"/>
      <c r="GX1054"/>
      <c r="HA1054"/>
      <c r="HD1054"/>
      <c r="HG1054"/>
      <c r="HJ1054"/>
      <c r="HM1054"/>
      <c r="HP1054"/>
    </row>
    <row r="1055" spans="2:224" x14ac:dyDescent="0.3">
      <c r="B1055"/>
      <c r="E1055"/>
      <c r="H1055"/>
      <c r="K1055"/>
      <c r="N1055"/>
      <c r="Q1055"/>
      <c r="T1055"/>
      <c r="W1055"/>
      <c r="Z1055"/>
      <c r="AA1055"/>
      <c r="AB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  <c r="FK1055"/>
      <c r="FN1055"/>
      <c r="FQ1055"/>
      <c r="FT1055"/>
      <c r="FW1055"/>
      <c r="FZ1055"/>
      <c r="GC1055"/>
      <c r="GF1055"/>
      <c r="GI1055"/>
      <c r="GL1055"/>
      <c r="GO1055"/>
      <c r="GR1055"/>
      <c r="GU1055"/>
      <c r="GX1055"/>
      <c r="HA1055"/>
      <c r="HD1055"/>
      <c r="HG1055"/>
      <c r="HJ1055"/>
      <c r="HM1055"/>
      <c r="HP1055"/>
    </row>
    <row r="1056" spans="2:224" x14ac:dyDescent="0.3">
      <c r="B1056"/>
      <c r="E1056"/>
      <c r="H1056"/>
      <c r="K1056"/>
      <c r="N1056"/>
      <c r="Q1056"/>
      <c r="T1056"/>
      <c r="W1056"/>
      <c r="Z1056"/>
      <c r="AA1056"/>
      <c r="AB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  <c r="FK1056"/>
      <c r="FN1056"/>
      <c r="FQ1056"/>
      <c r="FT1056"/>
      <c r="FW1056"/>
      <c r="FZ1056"/>
      <c r="GC1056"/>
      <c r="GF1056"/>
      <c r="GI1056"/>
      <c r="GL1056"/>
      <c r="GO1056"/>
      <c r="GR1056"/>
      <c r="GU1056"/>
      <c r="GX1056"/>
      <c r="HA1056"/>
      <c r="HD1056"/>
      <c r="HG1056"/>
      <c r="HJ1056"/>
      <c r="HM1056"/>
      <c r="HP1056"/>
    </row>
    <row r="1057" spans="2:224" x14ac:dyDescent="0.3">
      <c r="B1057"/>
      <c r="E1057"/>
      <c r="H1057"/>
      <c r="K1057"/>
      <c r="N1057"/>
      <c r="Q1057"/>
      <c r="T1057"/>
      <c r="W1057"/>
      <c r="Z1057"/>
      <c r="AA1057"/>
      <c r="AB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  <c r="FK1057"/>
      <c r="FN1057"/>
      <c r="FQ1057"/>
      <c r="FT1057"/>
      <c r="FW1057"/>
      <c r="FZ1057"/>
      <c r="GC1057"/>
      <c r="GF1057"/>
      <c r="GI1057"/>
      <c r="GL1057"/>
      <c r="GO1057"/>
      <c r="GR1057"/>
      <c r="GU1057"/>
      <c r="GX1057"/>
      <c r="HA1057"/>
      <c r="HD1057"/>
      <c r="HG1057"/>
      <c r="HJ1057"/>
      <c r="HM1057"/>
      <c r="HP1057"/>
    </row>
    <row r="1058" spans="2:224" x14ac:dyDescent="0.3">
      <c r="B1058"/>
      <c r="E1058"/>
      <c r="H1058"/>
      <c r="K1058"/>
      <c r="N1058"/>
      <c r="Q1058"/>
      <c r="T1058"/>
      <c r="W1058"/>
      <c r="Z1058"/>
      <c r="AA1058"/>
      <c r="AB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  <c r="FK1058"/>
      <c r="FN1058"/>
      <c r="FQ1058"/>
      <c r="FT1058"/>
      <c r="FW1058"/>
      <c r="FZ1058"/>
      <c r="GC1058"/>
      <c r="GF1058"/>
      <c r="GI1058"/>
      <c r="GL1058"/>
      <c r="GO1058"/>
      <c r="GR1058"/>
      <c r="GU1058"/>
      <c r="GX1058"/>
      <c r="HA1058"/>
      <c r="HD1058"/>
      <c r="HG1058"/>
      <c r="HJ1058"/>
      <c r="HM1058"/>
      <c r="HP1058"/>
    </row>
    <row r="1059" spans="2:224" x14ac:dyDescent="0.3">
      <c r="B1059"/>
      <c r="E1059"/>
      <c r="H1059"/>
      <c r="K1059"/>
      <c r="N1059"/>
      <c r="Q1059"/>
      <c r="T1059"/>
      <c r="W1059"/>
      <c r="Z1059"/>
      <c r="AA1059"/>
      <c r="AB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  <c r="FK1059"/>
      <c r="FN1059"/>
      <c r="FQ1059"/>
      <c r="FT1059"/>
      <c r="FW1059"/>
      <c r="FZ1059"/>
      <c r="GC1059"/>
      <c r="GF1059"/>
      <c r="GI1059"/>
      <c r="GL1059"/>
      <c r="GO1059"/>
      <c r="GR1059"/>
      <c r="GU1059"/>
      <c r="GX1059"/>
      <c r="HA1059"/>
      <c r="HD1059"/>
      <c r="HG1059"/>
      <c r="HJ1059"/>
      <c r="HM1059"/>
      <c r="HP1059"/>
    </row>
    <row r="1060" spans="2:224" x14ac:dyDescent="0.3">
      <c r="B1060"/>
      <c r="E1060"/>
      <c r="H1060"/>
      <c r="K1060"/>
      <c r="N1060"/>
      <c r="Q1060"/>
      <c r="T1060"/>
      <c r="W1060"/>
      <c r="Z1060"/>
      <c r="AA1060"/>
      <c r="AB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  <c r="FK1060"/>
      <c r="FN1060"/>
      <c r="FQ1060"/>
      <c r="FT1060"/>
      <c r="FW1060"/>
      <c r="FZ1060"/>
      <c r="GC1060"/>
      <c r="GF1060"/>
      <c r="GI1060"/>
      <c r="GL1060"/>
      <c r="GO1060"/>
      <c r="GR1060"/>
      <c r="GU1060"/>
      <c r="GX1060"/>
      <c r="HA1060"/>
      <c r="HD1060"/>
      <c r="HG1060"/>
      <c r="HJ1060"/>
      <c r="HM1060"/>
      <c r="HP1060"/>
    </row>
    <row r="1061" spans="2:224" x14ac:dyDescent="0.3">
      <c r="B1061"/>
      <c r="E1061"/>
      <c r="H1061"/>
      <c r="K1061"/>
      <c r="N1061"/>
      <c r="Q1061"/>
      <c r="T1061"/>
      <c r="W1061"/>
      <c r="Z1061"/>
      <c r="AA1061"/>
      <c r="AB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  <c r="FK1061"/>
      <c r="FN1061"/>
      <c r="FQ1061"/>
      <c r="FT1061"/>
      <c r="FW1061"/>
      <c r="FZ1061"/>
      <c r="GC1061"/>
      <c r="GF1061"/>
      <c r="GI1061"/>
      <c r="GL1061"/>
      <c r="GO1061"/>
      <c r="GR1061"/>
      <c r="GU1061"/>
      <c r="GX1061"/>
      <c r="HA1061"/>
      <c r="HD1061"/>
      <c r="HG1061"/>
      <c r="HJ1061"/>
      <c r="HM1061"/>
      <c r="HP1061"/>
    </row>
    <row r="1062" spans="2:224" x14ac:dyDescent="0.3">
      <c r="B1062"/>
      <c r="E1062"/>
      <c r="H1062"/>
      <c r="K1062"/>
      <c r="N1062"/>
      <c r="Q1062"/>
      <c r="T1062"/>
      <c r="W1062"/>
      <c r="Z1062"/>
      <c r="AA1062"/>
      <c r="AB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  <c r="FK1062"/>
      <c r="FN1062"/>
      <c r="FQ1062"/>
      <c r="FT1062"/>
      <c r="FW1062"/>
      <c r="FZ1062"/>
      <c r="GC1062"/>
      <c r="GF1062"/>
      <c r="GI1062"/>
      <c r="GL1062"/>
      <c r="GO1062"/>
      <c r="GR1062"/>
      <c r="GU1062"/>
      <c r="GX1062"/>
      <c r="HA1062"/>
      <c r="HD1062"/>
      <c r="HG1062"/>
      <c r="HJ1062"/>
      <c r="HM1062"/>
      <c r="HP1062"/>
    </row>
    <row r="1063" spans="2:224" x14ac:dyDescent="0.3">
      <c r="B1063"/>
      <c r="E1063"/>
      <c r="H1063"/>
      <c r="K1063"/>
      <c r="N1063"/>
      <c r="Q1063"/>
      <c r="T1063"/>
      <c r="W1063"/>
      <c r="Z1063"/>
      <c r="AA1063"/>
      <c r="AB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  <c r="FK1063"/>
      <c r="FN1063"/>
      <c r="FQ1063"/>
      <c r="FT1063"/>
      <c r="FW1063"/>
      <c r="FZ1063"/>
      <c r="GC1063"/>
      <c r="GF1063"/>
      <c r="GI1063"/>
      <c r="GL1063"/>
      <c r="GO1063"/>
      <c r="GR1063"/>
      <c r="GU1063"/>
      <c r="GX1063"/>
      <c r="HA1063"/>
      <c r="HD1063"/>
      <c r="HG1063"/>
      <c r="HJ1063"/>
      <c r="HM1063"/>
      <c r="HP1063"/>
    </row>
    <row r="1064" spans="2:224" x14ac:dyDescent="0.3">
      <c r="B1064"/>
      <c r="E1064"/>
      <c r="H1064"/>
      <c r="K1064"/>
      <c r="N1064"/>
      <c r="Q1064"/>
      <c r="T1064"/>
      <c r="W1064"/>
      <c r="Z1064"/>
      <c r="AA1064"/>
      <c r="AB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  <c r="FK1064"/>
      <c r="FN1064"/>
      <c r="FQ1064"/>
      <c r="FT1064"/>
      <c r="FW1064"/>
      <c r="FZ1064"/>
      <c r="GC1064"/>
      <c r="GF1064"/>
      <c r="GI1064"/>
      <c r="GL1064"/>
      <c r="GO1064"/>
      <c r="GR1064"/>
      <c r="GU1064"/>
      <c r="GX1064"/>
      <c r="HA1064"/>
      <c r="HD1064"/>
      <c r="HG1064"/>
      <c r="HJ1064"/>
      <c r="HM1064"/>
      <c r="HP1064"/>
    </row>
    <row r="1065" spans="2:224" x14ac:dyDescent="0.3">
      <c r="B1065"/>
      <c r="E1065"/>
      <c r="H1065"/>
      <c r="K1065"/>
      <c r="N1065"/>
      <c r="Q1065"/>
      <c r="T1065"/>
      <c r="W1065"/>
      <c r="Z1065"/>
      <c r="AA1065"/>
      <c r="AB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  <c r="FK1065"/>
      <c r="FN1065"/>
      <c r="FQ1065"/>
      <c r="FT1065"/>
      <c r="FW1065"/>
      <c r="FZ1065"/>
      <c r="GC1065"/>
      <c r="GF1065"/>
      <c r="GI1065"/>
      <c r="GL1065"/>
      <c r="GO1065"/>
      <c r="GR1065"/>
      <c r="GU1065"/>
      <c r="GX1065"/>
      <c r="HA1065"/>
      <c r="HD1065"/>
      <c r="HG1065"/>
      <c r="HJ1065"/>
      <c r="HM1065"/>
      <c r="HP1065"/>
    </row>
    <row r="1066" spans="2:224" x14ac:dyDescent="0.3">
      <c r="B1066"/>
      <c r="E1066"/>
      <c r="H1066"/>
      <c r="K1066"/>
      <c r="N1066"/>
      <c r="Q1066"/>
      <c r="T1066"/>
      <c r="W1066"/>
      <c r="Z1066"/>
      <c r="AA1066"/>
      <c r="AB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  <c r="FK1066"/>
      <c r="FN1066"/>
      <c r="FQ1066"/>
      <c r="FT1066"/>
      <c r="FW1066"/>
      <c r="FZ1066"/>
      <c r="GC1066"/>
      <c r="GF1066"/>
      <c r="GI1066"/>
      <c r="GL1066"/>
      <c r="GO1066"/>
      <c r="GR1066"/>
      <c r="GU1066"/>
      <c r="GX1066"/>
      <c r="HA1066"/>
      <c r="HD1066"/>
      <c r="HG1066"/>
      <c r="HJ1066"/>
      <c r="HM1066"/>
      <c r="HP1066"/>
    </row>
    <row r="1067" spans="2:224" x14ac:dyDescent="0.3">
      <c r="B1067"/>
      <c r="E1067"/>
      <c r="H1067"/>
      <c r="K1067"/>
      <c r="N1067"/>
      <c r="Q1067"/>
      <c r="T1067"/>
      <c r="W1067"/>
      <c r="Z1067"/>
      <c r="AA1067"/>
      <c r="AB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  <c r="FK1067"/>
      <c r="FN1067"/>
      <c r="FQ1067"/>
      <c r="FT1067"/>
      <c r="FW1067"/>
      <c r="FZ1067"/>
      <c r="GC1067"/>
      <c r="GF1067"/>
      <c r="GI1067"/>
      <c r="GL1067"/>
      <c r="GO1067"/>
      <c r="GR1067"/>
      <c r="GU1067"/>
      <c r="GX1067"/>
      <c r="HA1067"/>
      <c r="HD1067"/>
      <c r="HG1067"/>
      <c r="HJ1067"/>
      <c r="HM1067"/>
      <c r="HP1067"/>
    </row>
    <row r="1068" spans="2:224" x14ac:dyDescent="0.3">
      <c r="B1068"/>
      <c r="E1068"/>
      <c r="H1068"/>
      <c r="K1068"/>
      <c r="N1068"/>
      <c r="Q1068"/>
      <c r="T1068"/>
      <c r="W1068"/>
      <c r="Z1068"/>
      <c r="AA1068"/>
      <c r="AB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  <c r="FK1068"/>
      <c r="FN1068"/>
      <c r="FQ1068"/>
      <c r="FT1068"/>
      <c r="FW1068"/>
      <c r="FZ1068"/>
      <c r="GC1068"/>
      <c r="GF1068"/>
      <c r="GI1068"/>
      <c r="GL1068"/>
      <c r="GO1068"/>
      <c r="GR1068"/>
      <c r="GU1068"/>
      <c r="GX1068"/>
      <c r="HA1068"/>
      <c r="HD1068"/>
      <c r="HG1068"/>
      <c r="HJ1068"/>
      <c r="HM1068"/>
      <c r="HP1068"/>
    </row>
    <row r="1069" spans="2:224" x14ac:dyDescent="0.3">
      <c r="B1069"/>
      <c r="E1069"/>
      <c r="H1069"/>
      <c r="K1069"/>
      <c r="N1069"/>
      <c r="Q1069"/>
      <c r="T1069"/>
      <c r="W1069"/>
      <c r="Z1069"/>
      <c r="AA1069"/>
      <c r="AB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  <c r="FK1069"/>
      <c r="FN1069"/>
      <c r="FQ1069"/>
      <c r="FT1069"/>
      <c r="FW1069"/>
      <c r="FZ1069"/>
      <c r="GC1069"/>
      <c r="GF1069"/>
      <c r="GI1069"/>
      <c r="GL1069"/>
      <c r="GO1069"/>
      <c r="GR1069"/>
      <c r="GU1069"/>
      <c r="GX1069"/>
      <c r="HA1069"/>
      <c r="HD1069"/>
      <c r="HG1069"/>
      <c r="HJ1069"/>
      <c r="HM1069"/>
      <c r="HP1069"/>
    </row>
    <row r="1070" spans="2:224" x14ac:dyDescent="0.3">
      <c r="B1070"/>
      <c r="E1070"/>
      <c r="H1070"/>
      <c r="K1070"/>
      <c r="N1070"/>
      <c r="Q1070"/>
      <c r="T1070"/>
      <c r="W1070"/>
      <c r="Z1070"/>
      <c r="AA1070"/>
      <c r="AB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  <c r="FK1070"/>
      <c r="FN1070"/>
      <c r="FQ1070"/>
      <c r="FT1070"/>
      <c r="FW1070"/>
      <c r="FZ1070"/>
      <c r="GC1070"/>
      <c r="GF1070"/>
      <c r="GI1070"/>
      <c r="GL1070"/>
      <c r="GO1070"/>
      <c r="GR1070"/>
      <c r="GU1070"/>
      <c r="GX1070"/>
      <c r="HA1070"/>
      <c r="HD1070"/>
      <c r="HG1070"/>
      <c r="HJ1070"/>
      <c r="HM1070"/>
      <c r="HP1070"/>
    </row>
    <row r="1071" spans="2:224" x14ac:dyDescent="0.3">
      <c r="B1071"/>
      <c r="E1071"/>
      <c r="H1071"/>
      <c r="K1071"/>
      <c r="N1071"/>
      <c r="Q1071"/>
      <c r="T1071"/>
      <c r="W1071"/>
      <c r="Z1071"/>
      <c r="AA1071"/>
      <c r="AB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  <c r="FK1071"/>
      <c r="FN1071"/>
      <c r="FQ1071"/>
      <c r="FT1071"/>
      <c r="FW1071"/>
      <c r="FZ1071"/>
      <c r="GC1071"/>
      <c r="GF1071"/>
      <c r="GI1071"/>
      <c r="GL1071"/>
      <c r="GO1071"/>
      <c r="GR1071"/>
      <c r="GU1071"/>
      <c r="GX1071"/>
      <c r="HA1071"/>
      <c r="HD1071"/>
      <c r="HG1071"/>
      <c r="HJ1071"/>
      <c r="HM1071"/>
      <c r="HP1071"/>
    </row>
    <row r="1072" spans="2:224" x14ac:dyDescent="0.3">
      <c r="B1072"/>
      <c r="E1072"/>
      <c r="H1072"/>
      <c r="K1072"/>
      <c r="N1072"/>
      <c r="Q1072"/>
      <c r="T1072"/>
      <c r="W1072"/>
      <c r="Z1072"/>
      <c r="AA1072"/>
      <c r="AB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  <c r="FK1072"/>
      <c r="FN1072"/>
      <c r="FQ1072"/>
      <c r="FT1072"/>
      <c r="FW1072"/>
      <c r="FZ1072"/>
      <c r="GC1072"/>
      <c r="GF1072"/>
      <c r="GI1072"/>
      <c r="GL1072"/>
      <c r="GO1072"/>
      <c r="GR1072"/>
      <c r="GU1072"/>
      <c r="GX1072"/>
      <c r="HA1072"/>
      <c r="HD1072"/>
      <c r="HG1072"/>
      <c r="HJ1072"/>
      <c r="HM1072"/>
      <c r="HP1072"/>
    </row>
    <row r="1073" spans="2:224" x14ac:dyDescent="0.3">
      <c r="B1073"/>
      <c r="E1073"/>
      <c r="H1073"/>
      <c r="K1073"/>
      <c r="N1073"/>
      <c r="Q1073"/>
      <c r="T1073"/>
      <c r="W1073"/>
      <c r="Z1073"/>
      <c r="AA1073"/>
      <c r="AB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  <c r="FK1073"/>
      <c r="FN1073"/>
      <c r="FQ1073"/>
      <c r="FT1073"/>
      <c r="FW1073"/>
      <c r="FZ1073"/>
      <c r="GC1073"/>
      <c r="GF1073"/>
      <c r="GI1073"/>
      <c r="GL1073"/>
      <c r="GO1073"/>
      <c r="GR1073"/>
      <c r="GU1073"/>
      <c r="GX1073"/>
      <c r="HA1073"/>
      <c r="HD1073"/>
      <c r="HG1073"/>
      <c r="HJ1073"/>
      <c r="HM1073"/>
      <c r="HP1073"/>
    </row>
    <row r="1074" spans="2:224" x14ac:dyDescent="0.3">
      <c r="B1074"/>
      <c r="E1074"/>
      <c r="H1074"/>
      <c r="K1074"/>
      <c r="N1074"/>
      <c r="Q1074"/>
      <c r="T1074"/>
      <c r="W1074"/>
      <c r="Z1074"/>
      <c r="AA1074"/>
      <c r="AB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  <c r="FK1074"/>
      <c r="FN1074"/>
      <c r="FQ1074"/>
      <c r="FT1074"/>
      <c r="FW1074"/>
      <c r="FZ1074"/>
      <c r="GC1074"/>
      <c r="GF1074"/>
      <c r="GI1074"/>
      <c r="GL1074"/>
      <c r="GO1074"/>
      <c r="GR1074"/>
      <c r="GU1074"/>
      <c r="GX1074"/>
      <c r="HA1074"/>
      <c r="HD1074"/>
      <c r="HG1074"/>
      <c r="HJ1074"/>
      <c r="HM1074"/>
      <c r="HP1074"/>
    </row>
    <row r="1075" spans="2:224" x14ac:dyDescent="0.3">
      <c r="B1075"/>
      <c r="E1075"/>
      <c r="H1075"/>
      <c r="K1075"/>
      <c r="N1075"/>
      <c r="Q1075"/>
      <c r="T1075"/>
      <c r="W1075"/>
      <c r="Z1075"/>
      <c r="AA1075"/>
      <c r="AB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  <c r="FK1075"/>
      <c r="FN1075"/>
      <c r="FQ1075"/>
      <c r="FT1075"/>
      <c r="FW1075"/>
      <c r="FZ1075"/>
      <c r="GC1075"/>
      <c r="GF1075"/>
      <c r="GI1075"/>
      <c r="GL1075"/>
      <c r="GO1075"/>
      <c r="GR1075"/>
      <c r="GU1075"/>
      <c r="GX1075"/>
      <c r="HA1075"/>
      <c r="HD1075"/>
      <c r="HG1075"/>
      <c r="HJ1075"/>
      <c r="HM1075"/>
      <c r="HP1075"/>
    </row>
    <row r="1076" spans="2:224" x14ac:dyDescent="0.3">
      <c r="B1076"/>
      <c r="E1076"/>
      <c r="H1076"/>
      <c r="K1076"/>
      <c r="N1076"/>
      <c r="Q1076"/>
      <c r="T1076"/>
      <c r="W1076"/>
      <c r="Z1076"/>
      <c r="AA1076"/>
      <c r="AB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  <c r="FK1076"/>
      <c r="FN1076"/>
      <c r="FQ1076"/>
      <c r="FT1076"/>
      <c r="FW1076"/>
      <c r="FZ1076"/>
      <c r="GC1076"/>
      <c r="GF1076"/>
      <c r="GI1076"/>
      <c r="GL1076"/>
      <c r="GO1076"/>
      <c r="GR1076"/>
      <c r="GU1076"/>
      <c r="GX1076"/>
      <c r="HA1076"/>
      <c r="HD1076"/>
      <c r="HG1076"/>
      <c r="HJ1076"/>
      <c r="HM1076"/>
      <c r="HP1076"/>
    </row>
    <row r="1077" spans="2:224" x14ac:dyDescent="0.3">
      <c r="B1077"/>
      <c r="E1077"/>
      <c r="H1077"/>
      <c r="K1077"/>
      <c r="N1077"/>
      <c r="Q1077"/>
      <c r="T1077"/>
      <c r="W1077"/>
      <c r="Z1077"/>
      <c r="AA1077"/>
      <c r="AB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  <c r="FK1077"/>
      <c r="FN1077"/>
      <c r="FQ1077"/>
      <c r="FT1077"/>
      <c r="FW1077"/>
      <c r="FZ1077"/>
      <c r="GC1077"/>
      <c r="GF1077"/>
      <c r="GI1077"/>
      <c r="GL1077"/>
      <c r="GO1077"/>
      <c r="GR1077"/>
      <c r="GU1077"/>
      <c r="GX1077"/>
      <c r="HA1077"/>
      <c r="HD1077"/>
      <c r="HG1077"/>
      <c r="HJ1077"/>
      <c r="HM1077"/>
      <c r="HP1077"/>
    </row>
    <row r="1078" spans="2:224" x14ac:dyDescent="0.3">
      <c r="B1078"/>
      <c r="E1078"/>
      <c r="H1078"/>
      <c r="K1078"/>
      <c r="N1078"/>
      <c r="Q1078"/>
      <c r="T1078"/>
      <c r="W1078"/>
      <c r="Z1078"/>
      <c r="AA1078"/>
      <c r="AB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  <c r="FK1078"/>
      <c r="FN1078"/>
      <c r="FQ1078"/>
      <c r="FT1078"/>
      <c r="FW1078"/>
      <c r="FZ1078"/>
      <c r="GC1078"/>
      <c r="GF1078"/>
      <c r="GI1078"/>
      <c r="GL1078"/>
      <c r="GO1078"/>
      <c r="GR1078"/>
      <c r="GU1078"/>
      <c r="GX1078"/>
      <c r="HA1078"/>
      <c r="HD1078"/>
      <c r="HG1078"/>
      <c r="HJ1078"/>
      <c r="HM1078"/>
      <c r="HP1078"/>
    </row>
    <row r="1079" spans="2:224" x14ac:dyDescent="0.3">
      <c r="B1079"/>
      <c r="E1079"/>
      <c r="H1079"/>
      <c r="K1079"/>
      <c r="N1079"/>
      <c r="Q1079"/>
      <c r="T1079"/>
      <c r="W1079"/>
      <c r="Z1079"/>
      <c r="AA1079"/>
      <c r="AB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  <c r="FK1079"/>
      <c r="FN1079"/>
      <c r="FQ1079"/>
      <c r="FT1079"/>
      <c r="FW1079"/>
      <c r="FZ1079"/>
      <c r="GC1079"/>
      <c r="GF1079"/>
      <c r="GI1079"/>
      <c r="GL1079"/>
      <c r="GO1079"/>
      <c r="GR1079"/>
      <c r="GU1079"/>
      <c r="GX1079"/>
      <c r="HA1079"/>
      <c r="HD1079"/>
      <c r="HG1079"/>
      <c r="HJ1079"/>
      <c r="HM1079"/>
      <c r="HP1079"/>
    </row>
    <row r="1080" spans="2:224" x14ac:dyDescent="0.3">
      <c r="B1080"/>
      <c r="E1080"/>
      <c r="H1080"/>
      <c r="K1080"/>
      <c r="N1080"/>
      <c r="Q1080"/>
      <c r="T1080"/>
      <c r="W1080"/>
      <c r="Z1080"/>
      <c r="AA1080"/>
      <c r="AB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  <c r="FK1080"/>
      <c r="FN1080"/>
      <c r="FQ1080"/>
      <c r="FT1080"/>
      <c r="FW1080"/>
      <c r="FZ1080"/>
      <c r="GC1080"/>
      <c r="GF1080"/>
      <c r="GI1080"/>
      <c r="GL1080"/>
      <c r="GO1080"/>
      <c r="GR1080"/>
      <c r="GU1080"/>
      <c r="GX1080"/>
      <c r="HA1080"/>
      <c r="HD1080"/>
      <c r="HG1080"/>
      <c r="HJ1080"/>
      <c r="HM1080"/>
      <c r="HP1080"/>
    </row>
    <row r="1081" spans="2:224" x14ac:dyDescent="0.3">
      <c r="B1081"/>
      <c r="E1081"/>
      <c r="H1081"/>
      <c r="K1081"/>
      <c r="N1081"/>
      <c r="Q1081"/>
      <c r="T1081"/>
      <c r="W1081"/>
      <c r="Z1081"/>
      <c r="AA1081"/>
      <c r="AB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  <c r="FK1081"/>
      <c r="FN1081"/>
      <c r="FQ1081"/>
      <c r="FT1081"/>
      <c r="FW1081"/>
      <c r="FZ1081"/>
      <c r="GC1081"/>
      <c r="GF1081"/>
      <c r="GI1081"/>
      <c r="GL1081"/>
      <c r="GO1081"/>
      <c r="GR1081"/>
      <c r="GU1081"/>
      <c r="GX1081"/>
      <c r="HA1081"/>
      <c r="HD1081"/>
      <c r="HG1081"/>
      <c r="HJ1081"/>
      <c r="HM1081"/>
      <c r="HP1081"/>
    </row>
    <row r="1082" spans="2:224" x14ac:dyDescent="0.3">
      <c r="B1082"/>
      <c r="E1082"/>
      <c r="H1082"/>
      <c r="K1082"/>
      <c r="N1082"/>
      <c r="Q1082"/>
      <c r="T1082"/>
      <c r="W1082"/>
      <c r="Z1082"/>
      <c r="AA1082"/>
      <c r="AB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  <c r="FK1082"/>
      <c r="FN1082"/>
      <c r="FQ1082"/>
      <c r="FT1082"/>
      <c r="FW1082"/>
      <c r="FZ1082"/>
      <c r="GC1082"/>
      <c r="GF1082"/>
      <c r="GI1082"/>
      <c r="GL1082"/>
      <c r="GO1082"/>
      <c r="GR1082"/>
      <c r="GU1082"/>
      <c r="GX1082"/>
      <c r="HA1082"/>
      <c r="HD1082"/>
      <c r="HG1082"/>
      <c r="HJ1082"/>
      <c r="HM1082"/>
      <c r="HP1082"/>
    </row>
    <row r="1083" spans="2:224" x14ac:dyDescent="0.3">
      <c r="B1083"/>
      <c r="E1083"/>
      <c r="H1083"/>
      <c r="K1083"/>
      <c r="N1083"/>
      <c r="Q1083"/>
      <c r="T1083"/>
      <c r="W1083"/>
      <c r="Z1083"/>
      <c r="AA1083"/>
      <c r="AB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  <c r="FK1083"/>
      <c r="FN1083"/>
      <c r="FQ1083"/>
      <c r="FT1083"/>
      <c r="FW1083"/>
      <c r="FZ1083"/>
      <c r="GC1083"/>
      <c r="GF1083"/>
      <c r="GI1083"/>
      <c r="GL1083"/>
      <c r="GO1083"/>
      <c r="GR1083"/>
      <c r="GU1083"/>
      <c r="GX1083"/>
      <c r="HA1083"/>
      <c r="HD1083"/>
      <c r="HG1083"/>
      <c r="HJ1083"/>
      <c r="HM1083"/>
      <c r="HP1083"/>
    </row>
    <row r="1084" spans="2:224" x14ac:dyDescent="0.3">
      <c r="B1084"/>
      <c r="E1084"/>
      <c r="H1084"/>
      <c r="K1084"/>
      <c r="N1084"/>
      <c r="Q1084"/>
      <c r="T1084"/>
      <c r="W1084"/>
      <c r="Z1084"/>
      <c r="AA1084"/>
      <c r="AB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  <c r="FK1084"/>
      <c r="FN1084"/>
      <c r="FQ1084"/>
      <c r="FT1084"/>
      <c r="FW1084"/>
      <c r="FZ1084"/>
      <c r="GC1084"/>
      <c r="GF1084"/>
      <c r="GI1084"/>
      <c r="GL1084"/>
      <c r="GO1084"/>
      <c r="GR1084"/>
      <c r="GU1084"/>
      <c r="GX1084"/>
      <c r="HA1084"/>
      <c r="HD1084"/>
      <c r="HG1084"/>
      <c r="HJ1084"/>
      <c r="HM1084"/>
      <c r="HP1084"/>
    </row>
    <row r="1085" spans="2:224" x14ac:dyDescent="0.3">
      <c r="B1085"/>
      <c r="E1085"/>
      <c r="H1085"/>
      <c r="K1085"/>
      <c r="N1085"/>
      <c r="Q1085"/>
      <c r="T1085"/>
      <c r="W1085"/>
      <c r="Z1085"/>
      <c r="AA1085"/>
      <c r="AB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  <c r="FK1085"/>
      <c r="FN1085"/>
      <c r="FQ1085"/>
      <c r="FT1085"/>
      <c r="FW1085"/>
      <c r="FZ1085"/>
      <c r="GC1085"/>
      <c r="GF1085"/>
      <c r="GI1085"/>
      <c r="GL1085"/>
      <c r="GO1085"/>
      <c r="GR1085"/>
      <c r="GU1085"/>
      <c r="GX1085"/>
      <c r="HA1085"/>
      <c r="HD1085"/>
      <c r="HG1085"/>
      <c r="HJ1085"/>
      <c r="HM1085"/>
      <c r="HP1085"/>
    </row>
    <row r="1086" spans="2:224" x14ac:dyDescent="0.3">
      <c r="B1086"/>
      <c r="E1086"/>
      <c r="H1086"/>
      <c r="K1086"/>
      <c r="N1086"/>
      <c r="Q1086"/>
      <c r="T1086"/>
      <c r="W1086"/>
      <c r="Z1086"/>
      <c r="AA1086"/>
      <c r="AB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  <c r="FK1086"/>
      <c r="FN1086"/>
      <c r="FQ1086"/>
      <c r="FT1086"/>
      <c r="FW1086"/>
      <c r="FZ1086"/>
      <c r="GC1086"/>
      <c r="GF1086"/>
      <c r="GI1086"/>
      <c r="GL1086"/>
      <c r="GO1086"/>
      <c r="GR1086"/>
      <c r="GU1086"/>
      <c r="GX1086"/>
      <c r="HA1086"/>
      <c r="HD1086"/>
      <c r="HG1086"/>
      <c r="HJ1086"/>
      <c r="HM1086"/>
      <c r="HP1086"/>
    </row>
    <row r="1087" spans="2:224" x14ac:dyDescent="0.3">
      <c r="B1087"/>
      <c r="E1087"/>
      <c r="H1087"/>
      <c r="K1087"/>
      <c r="N1087"/>
      <c r="Q1087"/>
      <c r="T1087"/>
      <c r="W1087"/>
      <c r="Z1087"/>
      <c r="AA1087"/>
      <c r="AB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  <c r="FK1087"/>
      <c r="FN1087"/>
      <c r="FQ1087"/>
      <c r="FT1087"/>
      <c r="FW1087"/>
      <c r="FZ1087"/>
      <c r="GC1087"/>
      <c r="GF1087"/>
      <c r="GI1087"/>
      <c r="GL1087"/>
      <c r="GO1087"/>
      <c r="GR1087"/>
      <c r="GU1087"/>
      <c r="GX1087"/>
      <c r="HA1087"/>
      <c r="HD1087"/>
      <c r="HG1087"/>
      <c r="HJ1087"/>
      <c r="HM1087"/>
      <c r="HP1087"/>
    </row>
    <row r="1088" spans="2:224" x14ac:dyDescent="0.3">
      <c r="B1088"/>
      <c r="E1088"/>
      <c r="H1088"/>
      <c r="K1088"/>
      <c r="N1088"/>
      <c r="Q1088"/>
      <c r="T1088"/>
      <c r="W1088"/>
      <c r="Z1088"/>
      <c r="AA1088"/>
      <c r="AB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  <c r="FK1088"/>
      <c r="FN1088"/>
      <c r="FQ1088"/>
      <c r="FT1088"/>
      <c r="FW1088"/>
      <c r="FZ1088"/>
      <c r="GC1088"/>
      <c r="GF1088"/>
      <c r="GI1088"/>
      <c r="GL1088"/>
      <c r="GO1088"/>
      <c r="GR1088"/>
      <c r="GU1088"/>
      <c r="GX1088"/>
      <c r="HA1088"/>
      <c r="HD1088"/>
      <c r="HG1088"/>
      <c r="HJ1088"/>
      <c r="HM1088"/>
      <c r="HP1088"/>
    </row>
    <row r="1089" spans="2:224" x14ac:dyDescent="0.3">
      <c r="B1089"/>
      <c r="E1089"/>
      <c r="H1089"/>
      <c r="K1089"/>
      <c r="N1089"/>
      <c r="Q1089"/>
      <c r="T1089"/>
      <c r="W1089"/>
      <c r="Z1089"/>
      <c r="AA1089"/>
      <c r="AB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  <c r="FK1089"/>
      <c r="FN1089"/>
      <c r="FQ1089"/>
      <c r="FT1089"/>
      <c r="FW1089"/>
      <c r="FZ1089"/>
      <c r="GC1089"/>
      <c r="GF1089"/>
      <c r="GI1089"/>
      <c r="GL1089"/>
      <c r="GO1089"/>
      <c r="GR1089"/>
      <c r="GU1089"/>
      <c r="GX1089"/>
      <c r="HA1089"/>
      <c r="HD1089"/>
      <c r="HG1089"/>
      <c r="HJ1089"/>
      <c r="HM1089"/>
      <c r="HP1089"/>
    </row>
    <row r="1090" spans="2:224" x14ac:dyDescent="0.3">
      <c r="B1090"/>
      <c r="E1090"/>
      <c r="H1090"/>
      <c r="K1090"/>
      <c r="N1090"/>
      <c r="Q1090"/>
      <c r="T1090"/>
      <c r="W1090"/>
      <c r="Z1090"/>
      <c r="AA1090"/>
      <c r="AB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  <c r="FK1090"/>
      <c r="FN1090"/>
      <c r="FQ1090"/>
      <c r="FT1090"/>
      <c r="FW1090"/>
      <c r="FZ1090"/>
      <c r="GC1090"/>
      <c r="GF1090"/>
      <c r="GI1090"/>
      <c r="GL1090"/>
      <c r="GO1090"/>
      <c r="GR1090"/>
      <c r="GU1090"/>
      <c r="GX1090"/>
      <c r="HA1090"/>
      <c r="HD1090"/>
      <c r="HG1090"/>
      <c r="HJ1090"/>
      <c r="HM1090"/>
      <c r="HP1090"/>
    </row>
    <row r="1091" spans="2:224" x14ac:dyDescent="0.3">
      <c r="B1091"/>
      <c r="E1091"/>
      <c r="H1091"/>
      <c r="K1091"/>
      <c r="N1091"/>
      <c r="Q1091"/>
      <c r="T1091"/>
      <c r="W1091"/>
      <c r="Z1091"/>
      <c r="AA1091"/>
      <c r="AB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  <c r="FK1091"/>
      <c r="FN1091"/>
      <c r="FQ1091"/>
      <c r="FT1091"/>
      <c r="FW1091"/>
      <c r="FZ1091"/>
      <c r="GC1091"/>
      <c r="GF1091"/>
      <c r="GI1091"/>
      <c r="GL1091"/>
      <c r="GO1091"/>
      <c r="GR1091"/>
      <c r="GU1091"/>
      <c r="GX1091"/>
      <c r="HA1091"/>
      <c r="HD1091"/>
      <c r="HG1091"/>
      <c r="HJ1091"/>
      <c r="HM1091"/>
      <c r="HP1091"/>
    </row>
    <row r="1092" spans="2:224" x14ac:dyDescent="0.3">
      <c r="B1092"/>
      <c r="E1092"/>
      <c r="H1092"/>
      <c r="K1092"/>
      <c r="N1092"/>
      <c r="Q1092"/>
      <c r="T1092"/>
      <c r="W1092"/>
      <c r="Z1092"/>
      <c r="AA1092"/>
      <c r="AB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  <c r="FK1092"/>
      <c r="FN1092"/>
      <c r="FQ1092"/>
      <c r="FT1092"/>
      <c r="FW1092"/>
      <c r="FZ1092"/>
      <c r="GC1092"/>
      <c r="GF1092"/>
      <c r="GI1092"/>
      <c r="GL1092"/>
      <c r="GO1092"/>
      <c r="GR1092"/>
      <c r="GU1092"/>
      <c r="GX1092"/>
      <c r="HA1092"/>
      <c r="HD1092"/>
      <c r="HG1092"/>
      <c r="HJ1092"/>
      <c r="HM1092"/>
      <c r="HP1092"/>
    </row>
    <row r="1093" spans="2:224" x14ac:dyDescent="0.3">
      <c r="B1093"/>
      <c r="E1093"/>
      <c r="H1093"/>
      <c r="K1093"/>
      <c r="N1093"/>
      <c r="Q1093"/>
      <c r="T1093"/>
      <c r="W1093"/>
      <c r="Z1093"/>
      <c r="AA1093"/>
      <c r="AB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  <c r="FK1093"/>
      <c r="FN1093"/>
      <c r="FQ1093"/>
      <c r="FT1093"/>
      <c r="FW1093"/>
      <c r="FZ1093"/>
      <c r="GC1093"/>
      <c r="GF1093"/>
      <c r="GI1093"/>
      <c r="GL1093"/>
      <c r="GO1093"/>
      <c r="GR1093"/>
      <c r="GU1093"/>
      <c r="GX1093"/>
      <c r="HA1093"/>
      <c r="HD1093"/>
      <c r="HG1093"/>
      <c r="HJ1093"/>
      <c r="HM1093"/>
      <c r="HP1093"/>
    </row>
    <row r="1094" spans="2:224" x14ac:dyDescent="0.3">
      <c r="B1094"/>
      <c r="E1094"/>
      <c r="H1094"/>
      <c r="K1094"/>
      <c r="N1094"/>
      <c r="Q1094"/>
      <c r="T1094"/>
      <c r="W1094"/>
      <c r="Z1094"/>
      <c r="AA1094"/>
      <c r="AB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  <c r="FK1094"/>
      <c r="FN1094"/>
      <c r="FQ1094"/>
      <c r="FT1094"/>
      <c r="FW1094"/>
      <c r="FZ1094"/>
      <c r="GC1094"/>
      <c r="GF1094"/>
      <c r="GI1094"/>
      <c r="GL1094"/>
      <c r="GO1094"/>
      <c r="GR1094"/>
      <c r="GU1094"/>
      <c r="GX1094"/>
      <c r="HA1094"/>
      <c r="HD1094"/>
      <c r="HG1094"/>
      <c r="HJ1094"/>
      <c r="HM1094"/>
      <c r="HP1094"/>
    </row>
    <row r="1095" spans="2:224" x14ac:dyDescent="0.3">
      <c r="B1095"/>
      <c r="E1095"/>
      <c r="H1095"/>
      <c r="K1095"/>
      <c r="N1095"/>
      <c r="Q1095"/>
      <c r="T1095"/>
      <c r="W1095"/>
      <c r="Z1095"/>
      <c r="AA1095"/>
      <c r="AB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  <c r="FK1095"/>
      <c r="FN1095"/>
      <c r="FQ1095"/>
      <c r="FT1095"/>
      <c r="FW1095"/>
      <c r="FZ1095"/>
      <c r="GC1095"/>
      <c r="GF1095"/>
      <c r="GI1095"/>
      <c r="GL1095"/>
      <c r="GO1095"/>
      <c r="GR1095"/>
      <c r="GU1095"/>
      <c r="GX1095"/>
      <c r="HA1095"/>
      <c r="HD1095"/>
      <c r="HG1095"/>
      <c r="HJ1095"/>
      <c r="HM1095"/>
      <c r="HP1095"/>
    </row>
    <row r="1096" spans="2:224" x14ac:dyDescent="0.3">
      <c r="B1096"/>
      <c r="E1096"/>
      <c r="H1096"/>
      <c r="K1096"/>
      <c r="N1096"/>
      <c r="Q1096"/>
      <c r="T1096"/>
      <c r="W1096"/>
      <c r="Z1096"/>
      <c r="AA1096"/>
      <c r="AB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  <c r="FK1096"/>
      <c r="FN1096"/>
      <c r="FQ1096"/>
      <c r="FT1096"/>
      <c r="FW1096"/>
      <c r="FZ1096"/>
      <c r="GC1096"/>
      <c r="GF1096"/>
      <c r="GI1096"/>
      <c r="GL1096"/>
      <c r="GO1096"/>
      <c r="GR1096"/>
      <c r="GU1096"/>
      <c r="GX1096"/>
      <c r="HA1096"/>
      <c r="HD1096"/>
      <c r="HG1096"/>
      <c r="HJ1096"/>
      <c r="HM1096"/>
      <c r="HP1096"/>
    </row>
    <row r="1097" spans="2:224" x14ac:dyDescent="0.3">
      <c r="B1097"/>
      <c r="E1097"/>
      <c r="H1097"/>
      <c r="K1097"/>
      <c r="N1097"/>
      <c r="Q1097"/>
      <c r="T1097"/>
      <c r="W1097"/>
      <c r="Z1097"/>
      <c r="AA1097"/>
      <c r="AB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  <c r="FK1097"/>
      <c r="FN1097"/>
      <c r="FQ1097"/>
      <c r="FT1097"/>
      <c r="FW1097"/>
      <c r="FZ1097"/>
      <c r="GC1097"/>
      <c r="GF1097"/>
      <c r="GI1097"/>
      <c r="GL1097"/>
      <c r="GO1097"/>
      <c r="GR1097"/>
      <c r="GU1097"/>
      <c r="GX1097"/>
      <c r="HA1097"/>
      <c r="HD1097"/>
      <c r="HG1097"/>
      <c r="HJ1097"/>
      <c r="HM1097"/>
      <c r="HP1097"/>
    </row>
    <row r="1098" spans="2:224" x14ac:dyDescent="0.3">
      <c r="B1098"/>
      <c r="E1098"/>
      <c r="H1098"/>
      <c r="K1098"/>
      <c r="N1098"/>
      <c r="Q1098"/>
      <c r="T1098"/>
      <c r="W1098"/>
      <c r="Z1098"/>
      <c r="AA1098"/>
      <c r="AB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  <c r="FK1098"/>
      <c r="FN1098"/>
      <c r="FQ1098"/>
      <c r="FT1098"/>
      <c r="FW1098"/>
      <c r="FZ1098"/>
      <c r="GC1098"/>
      <c r="GF1098"/>
      <c r="GI1098"/>
      <c r="GL1098"/>
      <c r="GO1098"/>
      <c r="GR1098"/>
      <c r="GU1098"/>
      <c r="GX1098"/>
      <c r="HA1098"/>
      <c r="HD1098"/>
      <c r="HG1098"/>
      <c r="HJ1098"/>
      <c r="HM1098"/>
      <c r="HP1098"/>
    </row>
    <row r="1099" spans="2:224" x14ac:dyDescent="0.3">
      <c r="B1099"/>
      <c r="E1099"/>
      <c r="H1099"/>
      <c r="K1099"/>
      <c r="N1099"/>
      <c r="Q1099"/>
      <c r="T1099"/>
      <c r="W1099"/>
      <c r="Z1099"/>
      <c r="AA1099"/>
      <c r="AB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  <c r="FK1099"/>
      <c r="FN1099"/>
      <c r="FQ1099"/>
      <c r="FT1099"/>
      <c r="FW1099"/>
      <c r="FZ1099"/>
      <c r="GC1099"/>
      <c r="GF1099"/>
      <c r="GI1099"/>
      <c r="GL1099"/>
      <c r="GO1099"/>
      <c r="GR1099"/>
      <c r="GU1099"/>
      <c r="GX1099"/>
      <c r="HA1099"/>
      <c r="HD1099"/>
      <c r="HG1099"/>
      <c r="HJ1099"/>
      <c r="HM1099"/>
      <c r="HP1099"/>
    </row>
    <row r="1100" spans="2:224" x14ac:dyDescent="0.3">
      <c r="B1100"/>
      <c r="E1100"/>
      <c r="H1100"/>
      <c r="K1100"/>
      <c r="N1100"/>
      <c r="Q1100"/>
      <c r="T1100"/>
      <c r="W1100"/>
      <c r="Z1100"/>
      <c r="AA1100"/>
      <c r="AB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  <c r="FK1100"/>
      <c r="FN1100"/>
      <c r="FQ1100"/>
      <c r="FT1100"/>
      <c r="FW1100"/>
      <c r="FZ1100"/>
      <c r="GC1100"/>
      <c r="GF1100"/>
      <c r="GI1100"/>
      <c r="GL1100"/>
      <c r="GO1100"/>
      <c r="GR1100"/>
      <c r="GU1100"/>
      <c r="GX1100"/>
      <c r="HA1100"/>
      <c r="HD1100"/>
      <c r="HG1100"/>
      <c r="HJ1100"/>
      <c r="HM1100"/>
      <c r="HP1100"/>
    </row>
    <row r="1101" spans="2:224" x14ac:dyDescent="0.3">
      <c r="B1101"/>
      <c r="E1101"/>
      <c r="H1101"/>
      <c r="K1101"/>
      <c r="N1101"/>
      <c r="Q1101"/>
      <c r="T1101"/>
      <c r="W1101"/>
      <c r="Z1101"/>
      <c r="AA1101"/>
      <c r="AB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  <c r="FK1101"/>
      <c r="FN1101"/>
      <c r="FQ1101"/>
      <c r="FT1101"/>
      <c r="FW1101"/>
      <c r="FZ1101"/>
      <c r="GC1101"/>
      <c r="GF1101"/>
      <c r="GI1101"/>
      <c r="GL1101"/>
      <c r="GO1101"/>
      <c r="GR1101"/>
      <c r="GU1101"/>
      <c r="GX1101"/>
      <c r="HA1101"/>
      <c r="HD1101"/>
      <c r="HG1101"/>
      <c r="HJ1101"/>
      <c r="HM1101"/>
      <c r="HP1101"/>
    </row>
    <row r="1102" spans="2:224" x14ac:dyDescent="0.3">
      <c r="B1102"/>
      <c r="E1102"/>
      <c r="H1102"/>
      <c r="K1102"/>
      <c r="N1102"/>
      <c r="Q1102"/>
      <c r="T1102"/>
      <c r="W1102"/>
      <c r="Z1102"/>
      <c r="AA1102"/>
      <c r="AB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  <c r="FK1102"/>
      <c r="FN1102"/>
      <c r="FQ1102"/>
      <c r="FT1102"/>
      <c r="FW1102"/>
      <c r="FZ1102"/>
      <c r="GC1102"/>
      <c r="GF1102"/>
      <c r="GI1102"/>
      <c r="GL1102"/>
      <c r="GO1102"/>
      <c r="GR1102"/>
      <c r="GU1102"/>
      <c r="GX1102"/>
      <c r="HA1102"/>
      <c r="HD1102"/>
      <c r="HG1102"/>
      <c r="HJ1102"/>
      <c r="HM1102"/>
      <c r="HP1102"/>
    </row>
    <row r="1103" spans="2:224" x14ac:dyDescent="0.3">
      <c r="B1103"/>
      <c r="E1103"/>
      <c r="H1103"/>
      <c r="K1103"/>
      <c r="N1103"/>
      <c r="Q1103"/>
      <c r="T1103"/>
      <c r="W1103"/>
      <c r="Z1103"/>
      <c r="AA1103"/>
      <c r="AB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  <c r="FK1103"/>
      <c r="FN1103"/>
      <c r="FQ1103"/>
      <c r="FT1103"/>
      <c r="FW1103"/>
      <c r="FZ1103"/>
      <c r="GC1103"/>
      <c r="GF1103"/>
      <c r="GI1103"/>
      <c r="GL1103"/>
      <c r="GO1103"/>
      <c r="GR1103"/>
      <c r="GU1103"/>
      <c r="GX1103"/>
      <c r="HA1103"/>
      <c r="HD1103"/>
      <c r="HG1103"/>
      <c r="HJ1103"/>
      <c r="HM1103"/>
      <c r="HP1103"/>
    </row>
    <row r="1104" spans="2:224" x14ac:dyDescent="0.3">
      <c r="B1104"/>
      <c r="E1104"/>
      <c r="H1104"/>
      <c r="K1104"/>
      <c r="N1104"/>
      <c r="Q1104"/>
      <c r="T1104"/>
      <c r="W1104"/>
      <c r="Z1104"/>
      <c r="AA1104"/>
      <c r="AB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  <c r="FK1104"/>
      <c r="FN1104"/>
      <c r="FQ1104"/>
      <c r="FT1104"/>
      <c r="FW1104"/>
      <c r="FZ1104"/>
      <c r="GC1104"/>
      <c r="GF1104"/>
      <c r="GI1104"/>
      <c r="GL1104"/>
      <c r="GO1104"/>
      <c r="GR1104"/>
      <c r="GU1104"/>
      <c r="GX1104"/>
      <c r="HA1104"/>
      <c r="HD1104"/>
      <c r="HG1104"/>
      <c r="HJ1104"/>
      <c r="HM1104"/>
      <c r="HP1104"/>
    </row>
    <row r="1105" spans="2:224" x14ac:dyDescent="0.3">
      <c r="B1105"/>
      <c r="E1105"/>
      <c r="H1105"/>
      <c r="K1105"/>
      <c r="N1105"/>
      <c r="Q1105"/>
      <c r="T1105"/>
      <c r="W1105"/>
      <c r="Z1105"/>
      <c r="AA1105"/>
      <c r="AB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  <c r="FK1105"/>
      <c r="FN1105"/>
      <c r="FQ1105"/>
      <c r="FT1105"/>
      <c r="FW1105"/>
      <c r="FZ1105"/>
      <c r="GC1105"/>
      <c r="GF1105"/>
      <c r="GI1105"/>
      <c r="GL1105"/>
      <c r="GO1105"/>
      <c r="GR1105"/>
      <c r="GU1105"/>
      <c r="GX1105"/>
      <c r="HA1105"/>
      <c r="HD1105"/>
      <c r="HG1105"/>
      <c r="HJ1105"/>
      <c r="HM1105"/>
      <c r="HP1105"/>
    </row>
    <row r="1106" spans="2:224" x14ac:dyDescent="0.3">
      <c r="B1106"/>
      <c r="E1106"/>
      <c r="H1106"/>
      <c r="K1106"/>
      <c r="N1106"/>
      <c r="Q1106"/>
      <c r="T1106"/>
      <c r="W1106"/>
      <c r="Z1106"/>
      <c r="AA1106"/>
      <c r="AB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  <c r="FK1106"/>
      <c r="FN1106"/>
      <c r="FQ1106"/>
      <c r="FT1106"/>
      <c r="FW1106"/>
      <c r="FZ1106"/>
      <c r="GC1106"/>
      <c r="GF1106"/>
      <c r="GI1106"/>
      <c r="GL1106"/>
      <c r="GO1106"/>
      <c r="GR1106"/>
      <c r="GU1106"/>
      <c r="GX1106"/>
      <c r="HA1106"/>
      <c r="HD1106"/>
      <c r="HG1106"/>
      <c r="HJ1106"/>
      <c r="HM1106"/>
      <c r="HP1106"/>
    </row>
    <row r="1107" spans="2:224" x14ac:dyDescent="0.3">
      <c r="B1107"/>
      <c r="E1107"/>
      <c r="H1107"/>
      <c r="K1107"/>
      <c r="N1107"/>
      <c r="Q1107"/>
      <c r="T1107"/>
      <c r="W1107"/>
      <c r="Z1107"/>
      <c r="AA1107"/>
      <c r="AB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  <c r="FK1107"/>
      <c r="FN1107"/>
      <c r="FQ1107"/>
      <c r="FT1107"/>
      <c r="FW1107"/>
      <c r="FZ1107"/>
      <c r="GC1107"/>
      <c r="GF1107"/>
      <c r="GI1107"/>
      <c r="GL1107"/>
      <c r="GO1107"/>
      <c r="GR1107"/>
      <c r="GU1107"/>
      <c r="GX1107"/>
      <c r="HA1107"/>
      <c r="HD1107"/>
      <c r="HG1107"/>
      <c r="HJ1107"/>
      <c r="HM1107"/>
      <c r="HP1107"/>
    </row>
    <row r="1108" spans="2:224" x14ac:dyDescent="0.3">
      <c r="B1108"/>
      <c r="E1108"/>
      <c r="H1108"/>
      <c r="K1108"/>
      <c r="N1108"/>
      <c r="Q1108"/>
      <c r="T1108"/>
      <c r="W1108"/>
      <c r="Z1108"/>
      <c r="AA1108"/>
      <c r="AB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  <c r="FK1108"/>
      <c r="FN1108"/>
      <c r="FQ1108"/>
      <c r="FT1108"/>
      <c r="FW1108"/>
      <c r="FZ1108"/>
      <c r="GC1108"/>
      <c r="GF1108"/>
      <c r="GI1108"/>
      <c r="GL1108"/>
      <c r="GO1108"/>
      <c r="GR1108"/>
      <c r="GU1108"/>
      <c r="GX1108"/>
      <c r="HA1108"/>
      <c r="HD1108"/>
      <c r="HG1108"/>
      <c r="HJ1108"/>
      <c r="HM1108"/>
      <c r="HP1108"/>
    </row>
    <row r="1109" spans="2:224" x14ac:dyDescent="0.3">
      <c r="B1109"/>
      <c r="E1109"/>
      <c r="H1109"/>
      <c r="K1109"/>
      <c r="N1109"/>
      <c r="Q1109"/>
      <c r="T1109"/>
      <c r="W1109"/>
      <c r="Z1109"/>
      <c r="AA1109"/>
      <c r="AB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  <c r="FK1109"/>
      <c r="FN1109"/>
      <c r="FQ1109"/>
      <c r="FT1109"/>
      <c r="FW1109"/>
      <c r="FZ1109"/>
      <c r="GC1109"/>
      <c r="GF1109"/>
      <c r="GI1109"/>
      <c r="GL1109"/>
      <c r="GO1109"/>
      <c r="GR1109"/>
      <c r="GU1109"/>
      <c r="GX1109"/>
      <c r="HA1109"/>
      <c r="HD1109"/>
      <c r="HG1109"/>
      <c r="HJ1109"/>
      <c r="HM1109"/>
      <c r="HP1109"/>
    </row>
    <row r="1110" spans="2:224" x14ac:dyDescent="0.3">
      <c r="B1110"/>
      <c r="E1110"/>
      <c r="H1110"/>
      <c r="K1110"/>
      <c r="N1110"/>
      <c r="Q1110"/>
      <c r="T1110"/>
      <c r="W1110"/>
      <c r="Z1110"/>
      <c r="AA1110"/>
      <c r="AB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  <c r="FK1110"/>
      <c r="FN1110"/>
      <c r="FQ1110"/>
      <c r="FT1110"/>
      <c r="FW1110"/>
      <c r="FZ1110"/>
      <c r="GC1110"/>
      <c r="GF1110"/>
      <c r="GI1110"/>
      <c r="GL1110"/>
      <c r="GO1110"/>
      <c r="GR1110"/>
      <c r="GU1110"/>
      <c r="GX1110"/>
      <c r="HA1110"/>
      <c r="HD1110"/>
      <c r="HG1110"/>
      <c r="HJ1110"/>
      <c r="HM1110"/>
      <c r="HP1110"/>
    </row>
    <row r="1111" spans="2:224" x14ac:dyDescent="0.3">
      <c r="B1111"/>
      <c r="E1111"/>
      <c r="H1111"/>
      <c r="K1111"/>
      <c r="N1111"/>
      <c r="Q1111"/>
      <c r="T1111"/>
      <c r="W1111"/>
      <c r="Z1111"/>
      <c r="AA1111"/>
      <c r="AB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  <c r="FK1111"/>
      <c r="FN1111"/>
      <c r="FQ1111"/>
      <c r="FT1111"/>
      <c r="FW1111"/>
      <c r="FZ1111"/>
      <c r="GC1111"/>
      <c r="GF1111"/>
      <c r="GI1111"/>
      <c r="GL1111"/>
      <c r="GO1111"/>
      <c r="GR1111"/>
      <c r="GU1111"/>
      <c r="GX1111"/>
      <c r="HA1111"/>
      <c r="HD1111"/>
      <c r="HG1111"/>
      <c r="HJ1111"/>
      <c r="HM1111"/>
      <c r="HP1111"/>
    </row>
    <row r="1112" spans="2:224" x14ac:dyDescent="0.3">
      <c r="B1112"/>
      <c r="E1112"/>
      <c r="H1112"/>
      <c r="K1112"/>
      <c r="N1112"/>
      <c r="Q1112"/>
      <c r="T1112"/>
      <c r="W1112"/>
      <c r="Z1112"/>
      <c r="AA1112"/>
      <c r="AB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  <c r="FK1112"/>
      <c r="FN1112"/>
      <c r="FQ1112"/>
      <c r="FT1112"/>
      <c r="FW1112"/>
      <c r="FZ1112"/>
      <c r="GC1112"/>
      <c r="GF1112"/>
      <c r="GI1112"/>
      <c r="GL1112"/>
      <c r="GO1112"/>
      <c r="GR1112"/>
      <c r="GU1112"/>
      <c r="GX1112"/>
      <c r="HA1112"/>
      <c r="HD1112"/>
      <c r="HG1112"/>
      <c r="HJ1112"/>
      <c r="HM1112"/>
      <c r="HP1112"/>
    </row>
    <row r="1113" spans="2:224" x14ac:dyDescent="0.3">
      <c r="B1113"/>
      <c r="E1113"/>
      <c r="H1113"/>
      <c r="K1113"/>
      <c r="N1113"/>
      <c r="Q1113"/>
      <c r="T1113"/>
      <c r="W1113"/>
      <c r="Z1113"/>
      <c r="AA1113"/>
      <c r="AB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  <c r="FK1113"/>
      <c r="FN1113"/>
      <c r="FQ1113"/>
      <c r="FT1113"/>
      <c r="FW1113"/>
      <c r="FZ1113"/>
      <c r="GC1113"/>
      <c r="GF1113"/>
      <c r="GI1113"/>
      <c r="GL1113"/>
      <c r="GO1113"/>
      <c r="GR1113"/>
      <c r="GU1113"/>
      <c r="GX1113"/>
      <c r="HA1113"/>
      <c r="HD1113"/>
      <c r="HG1113"/>
      <c r="HJ1113"/>
      <c r="HM1113"/>
      <c r="HP1113"/>
    </row>
    <row r="1114" spans="2:224" x14ac:dyDescent="0.3">
      <c r="B1114"/>
      <c r="E1114"/>
      <c r="H1114"/>
      <c r="K1114"/>
      <c r="N1114"/>
      <c r="Q1114"/>
      <c r="T1114"/>
      <c r="W1114"/>
      <c r="Z1114"/>
      <c r="AA1114"/>
      <c r="AB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  <c r="FK1114"/>
      <c r="FN1114"/>
      <c r="FQ1114"/>
      <c r="FT1114"/>
      <c r="FW1114"/>
      <c r="FZ1114"/>
      <c r="GC1114"/>
      <c r="GF1114"/>
      <c r="GI1114"/>
      <c r="GL1114"/>
      <c r="GO1114"/>
      <c r="GR1114"/>
      <c r="GU1114"/>
      <c r="GX1114"/>
      <c r="HA1114"/>
      <c r="HD1114"/>
      <c r="HG1114"/>
      <c r="HJ1114"/>
      <c r="HM1114"/>
      <c r="HP1114"/>
    </row>
    <row r="1115" spans="2:224" x14ac:dyDescent="0.3">
      <c r="B1115"/>
      <c r="E1115"/>
      <c r="H1115"/>
      <c r="K1115"/>
      <c r="N1115"/>
      <c r="Q1115"/>
      <c r="T1115"/>
      <c r="W1115"/>
      <c r="Z1115"/>
      <c r="AA1115"/>
      <c r="AB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  <c r="FK1115"/>
      <c r="FN1115"/>
      <c r="FQ1115"/>
      <c r="FT1115"/>
      <c r="FW1115"/>
      <c r="FZ1115"/>
      <c r="GC1115"/>
      <c r="GF1115"/>
      <c r="GI1115"/>
      <c r="GL1115"/>
      <c r="GO1115"/>
      <c r="GR1115"/>
      <c r="GU1115"/>
      <c r="GX1115"/>
      <c r="HA1115"/>
      <c r="HD1115"/>
      <c r="HG1115"/>
      <c r="HJ1115"/>
      <c r="HM1115"/>
      <c r="HP1115"/>
    </row>
    <row r="1116" spans="2:224" x14ac:dyDescent="0.3">
      <c r="B1116"/>
      <c r="E1116"/>
      <c r="H1116"/>
      <c r="K1116"/>
      <c r="N1116"/>
      <c r="Q1116"/>
      <c r="T1116"/>
      <c r="W1116"/>
      <c r="Z1116"/>
      <c r="AA1116"/>
      <c r="AB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  <c r="FK1116"/>
      <c r="FN1116"/>
      <c r="FQ1116"/>
      <c r="FT1116"/>
      <c r="FW1116"/>
      <c r="FZ1116"/>
      <c r="GC1116"/>
      <c r="GF1116"/>
      <c r="GI1116"/>
      <c r="GL1116"/>
      <c r="GO1116"/>
      <c r="GR1116"/>
      <c r="GU1116"/>
      <c r="GX1116"/>
      <c r="HA1116"/>
      <c r="HD1116"/>
      <c r="HG1116"/>
      <c r="HJ1116"/>
      <c r="HM1116"/>
      <c r="HP1116"/>
    </row>
    <row r="1117" spans="2:224" x14ac:dyDescent="0.3">
      <c r="B1117"/>
      <c r="E1117"/>
      <c r="H1117"/>
      <c r="K1117"/>
      <c r="N1117"/>
      <c r="Q1117"/>
      <c r="T1117"/>
      <c r="W1117"/>
      <c r="Z1117"/>
      <c r="AA1117"/>
      <c r="AB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  <c r="FK1117"/>
      <c r="FN1117"/>
      <c r="FQ1117"/>
      <c r="FT1117"/>
      <c r="FW1117"/>
      <c r="FZ1117"/>
      <c r="GC1117"/>
      <c r="GF1117"/>
      <c r="GI1117"/>
      <c r="GL1117"/>
      <c r="GO1117"/>
      <c r="GR1117"/>
      <c r="GU1117"/>
      <c r="GX1117"/>
      <c r="HA1117"/>
      <c r="HD1117"/>
      <c r="HG1117"/>
      <c r="HJ1117"/>
      <c r="HM1117"/>
      <c r="HP1117"/>
    </row>
    <row r="1118" spans="2:224" x14ac:dyDescent="0.3">
      <c r="B1118"/>
      <c r="E1118"/>
      <c r="H1118"/>
      <c r="K1118"/>
      <c r="N1118"/>
      <c r="Q1118"/>
      <c r="T1118"/>
      <c r="W1118"/>
      <c r="Z1118"/>
      <c r="AA1118"/>
      <c r="AB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  <c r="FK1118"/>
      <c r="FN1118"/>
      <c r="FQ1118"/>
      <c r="FT1118"/>
      <c r="FW1118"/>
      <c r="FZ1118"/>
      <c r="GC1118"/>
      <c r="GF1118"/>
      <c r="GI1118"/>
      <c r="GL1118"/>
      <c r="GO1118"/>
      <c r="GR1118"/>
      <c r="GU1118"/>
      <c r="GX1118"/>
      <c r="HA1118"/>
      <c r="HD1118"/>
      <c r="HG1118"/>
      <c r="HJ1118"/>
      <c r="HM1118"/>
      <c r="HP1118"/>
    </row>
    <row r="1119" spans="2:224" x14ac:dyDescent="0.3">
      <c r="B1119"/>
      <c r="E1119"/>
      <c r="H1119"/>
      <c r="K1119"/>
      <c r="N1119"/>
      <c r="Q1119"/>
      <c r="T1119"/>
      <c r="W1119"/>
      <c r="Z1119"/>
      <c r="AA1119"/>
      <c r="AB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  <c r="FK1119"/>
      <c r="FN1119"/>
      <c r="FQ1119"/>
      <c r="FT1119"/>
      <c r="FW1119"/>
      <c r="FZ1119"/>
      <c r="GC1119"/>
      <c r="GF1119"/>
      <c r="GI1119"/>
      <c r="GL1119"/>
      <c r="GO1119"/>
      <c r="GR1119"/>
      <c r="GU1119"/>
      <c r="GX1119"/>
      <c r="HA1119"/>
      <c r="HD1119"/>
      <c r="HG1119"/>
      <c r="HJ1119"/>
      <c r="HM1119"/>
      <c r="HP1119"/>
    </row>
    <row r="1120" spans="2:224" x14ac:dyDescent="0.3">
      <c r="B1120"/>
      <c r="E1120"/>
      <c r="H1120"/>
      <c r="K1120"/>
      <c r="N1120"/>
      <c r="Q1120"/>
      <c r="T1120"/>
      <c r="W1120"/>
      <c r="Z1120"/>
      <c r="AA1120"/>
      <c r="AB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  <c r="FK1120"/>
      <c r="FN1120"/>
      <c r="FQ1120"/>
      <c r="FT1120"/>
      <c r="FW1120"/>
      <c r="FZ1120"/>
      <c r="GC1120"/>
      <c r="GF1120"/>
      <c r="GI1120"/>
      <c r="GL1120"/>
      <c r="GO1120"/>
      <c r="GR1120"/>
      <c r="GU1120"/>
      <c r="GX1120"/>
      <c r="HA1120"/>
      <c r="HD1120"/>
      <c r="HG1120"/>
      <c r="HJ1120"/>
      <c r="HM1120"/>
      <c r="HP1120"/>
    </row>
    <row r="1121" spans="2:224" x14ac:dyDescent="0.3">
      <c r="B1121"/>
      <c r="E1121"/>
      <c r="H1121"/>
      <c r="K1121"/>
      <c r="N1121"/>
      <c r="Q1121"/>
      <c r="T1121"/>
      <c r="W1121"/>
      <c r="Z1121"/>
      <c r="AA1121"/>
      <c r="AB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  <c r="FK1121"/>
      <c r="FN1121"/>
      <c r="FQ1121"/>
      <c r="FT1121"/>
      <c r="FW1121"/>
      <c r="FZ1121"/>
      <c r="GC1121"/>
      <c r="GF1121"/>
      <c r="GI1121"/>
      <c r="GL1121"/>
      <c r="GO1121"/>
      <c r="GR1121"/>
      <c r="GU1121"/>
      <c r="GX1121"/>
      <c r="HA1121"/>
      <c r="HD1121"/>
      <c r="HG1121"/>
      <c r="HJ1121"/>
      <c r="HM1121"/>
      <c r="HP1121"/>
    </row>
    <row r="1122" spans="2:224" x14ac:dyDescent="0.3">
      <c r="B1122"/>
      <c r="E1122"/>
      <c r="H1122"/>
      <c r="K1122"/>
      <c r="N1122"/>
      <c r="Q1122"/>
      <c r="T1122"/>
      <c r="W1122"/>
      <c r="Z1122"/>
      <c r="AA1122"/>
      <c r="AB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  <c r="FK1122"/>
      <c r="FN1122"/>
      <c r="FQ1122"/>
      <c r="FT1122"/>
      <c r="FW1122"/>
      <c r="FZ1122"/>
      <c r="GC1122"/>
      <c r="GF1122"/>
      <c r="GI1122"/>
      <c r="GL1122"/>
      <c r="GO1122"/>
      <c r="GR1122"/>
      <c r="GU1122"/>
      <c r="GX1122"/>
      <c r="HA1122"/>
      <c r="HD1122"/>
      <c r="HG1122"/>
      <c r="HJ1122"/>
      <c r="HM1122"/>
      <c r="HP1122"/>
    </row>
    <row r="1123" spans="2:224" x14ac:dyDescent="0.3">
      <c r="B1123"/>
      <c r="E1123"/>
      <c r="H1123"/>
      <c r="K1123"/>
      <c r="N1123"/>
      <c r="Q1123"/>
      <c r="T1123"/>
      <c r="W1123"/>
      <c r="Z1123"/>
      <c r="AA1123"/>
      <c r="AB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  <c r="FK1123"/>
      <c r="FN1123"/>
      <c r="FQ1123"/>
      <c r="FT1123"/>
      <c r="FW1123"/>
      <c r="FZ1123"/>
      <c r="GC1123"/>
      <c r="GF1123"/>
      <c r="GI1123"/>
      <c r="GL1123"/>
      <c r="GO1123"/>
      <c r="GR1123"/>
      <c r="GU1123"/>
      <c r="GX1123"/>
      <c r="HA1123"/>
      <c r="HD1123"/>
      <c r="HG1123"/>
      <c r="HJ1123"/>
      <c r="HM1123"/>
      <c r="HP1123"/>
    </row>
    <row r="1124" spans="2:224" x14ac:dyDescent="0.3">
      <c r="B1124"/>
      <c r="E1124"/>
      <c r="H1124"/>
      <c r="K1124"/>
      <c r="N1124"/>
      <c r="Q1124"/>
      <c r="T1124"/>
      <c r="W1124"/>
      <c r="Z1124"/>
      <c r="AA1124"/>
      <c r="AB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  <c r="FK1124"/>
      <c r="FN1124"/>
      <c r="FQ1124"/>
      <c r="FT1124"/>
      <c r="FW1124"/>
      <c r="FZ1124"/>
      <c r="GC1124"/>
      <c r="GF1124"/>
      <c r="GI1124"/>
      <c r="GL1124"/>
      <c r="GO1124"/>
      <c r="GR1124"/>
      <c r="GU1124"/>
      <c r="GX1124"/>
      <c r="HA1124"/>
      <c r="HD1124"/>
      <c r="HG1124"/>
      <c r="HJ1124"/>
      <c r="HM1124"/>
      <c r="HP1124"/>
    </row>
    <row r="1125" spans="2:224" x14ac:dyDescent="0.3">
      <c r="B1125"/>
      <c r="E1125"/>
      <c r="H1125"/>
      <c r="K1125"/>
      <c r="N1125"/>
      <c r="Q1125"/>
      <c r="T1125"/>
      <c r="W1125"/>
      <c r="Z1125"/>
      <c r="AA1125"/>
      <c r="AB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  <c r="FK1125"/>
      <c r="FN1125"/>
      <c r="FQ1125"/>
      <c r="FT1125"/>
      <c r="FW1125"/>
      <c r="FZ1125"/>
      <c r="GC1125"/>
      <c r="GF1125"/>
      <c r="GI1125"/>
      <c r="GL1125"/>
      <c r="GO1125"/>
      <c r="GR1125"/>
      <c r="GU1125"/>
      <c r="GX1125"/>
      <c r="HA1125"/>
      <c r="HD1125"/>
      <c r="HG1125"/>
      <c r="HJ1125"/>
      <c r="HM1125"/>
      <c r="HP1125"/>
    </row>
    <row r="1126" spans="2:224" x14ac:dyDescent="0.3">
      <c r="B1126"/>
      <c r="E1126"/>
      <c r="H1126"/>
      <c r="K1126"/>
      <c r="N1126"/>
      <c r="Q1126"/>
      <c r="T1126"/>
      <c r="W1126"/>
      <c r="Z1126"/>
      <c r="AA1126"/>
      <c r="AB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  <c r="FK1126"/>
      <c r="FN1126"/>
      <c r="FQ1126"/>
      <c r="FT1126"/>
      <c r="FW1126"/>
      <c r="FZ1126"/>
      <c r="GC1126"/>
      <c r="GF1126"/>
      <c r="GI1126"/>
      <c r="GL1126"/>
      <c r="GO1126"/>
      <c r="GR1126"/>
      <c r="GU1126"/>
      <c r="GX1126"/>
      <c r="HA1126"/>
      <c r="HD1126"/>
      <c r="HG1126"/>
      <c r="HJ1126"/>
      <c r="HM1126"/>
      <c r="HP1126"/>
    </row>
    <row r="1127" spans="2:224" x14ac:dyDescent="0.3">
      <c r="B1127"/>
      <c r="E1127"/>
      <c r="H1127"/>
      <c r="K1127"/>
      <c r="N1127"/>
      <c r="Q1127"/>
      <c r="T1127"/>
      <c r="W1127"/>
      <c r="Z1127"/>
      <c r="AA1127"/>
      <c r="AB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  <c r="FK1127"/>
      <c r="FN1127"/>
      <c r="FQ1127"/>
      <c r="FT1127"/>
      <c r="FW1127"/>
      <c r="FZ1127"/>
      <c r="GC1127"/>
      <c r="GF1127"/>
      <c r="GI1127"/>
      <c r="GL1127"/>
      <c r="GO1127"/>
      <c r="GR1127"/>
      <c r="GU1127"/>
      <c r="GX1127"/>
      <c r="HA1127"/>
      <c r="HD1127"/>
      <c r="HG1127"/>
      <c r="HJ1127"/>
      <c r="HM1127"/>
      <c r="HP1127"/>
    </row>
    <row r="1128" spans="2:224" x14ac:dyDescent="0.3">
      <c r="B1128"/>
      <c r="E1128"/>
      <c r="H1128"/>
      <c r="K1128"/>
      <c r="N1128"/>
      <c r="Q1128"/>
      <c r="T1128"/>
      <c r="W1128"/>
      <c r="Z1128"/>
      <c r="AA1128"/>
      <c r="AB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  <c r="FK1128"/>
      <c r="FN1128"/>
      <c r="FQ1128"/>
      <c r="FT1128"/>
      <c r="FW1128"/>
      <c r="FZ1128"/>
      <c r="GC1128"/>
      <c r="GF1128"/>
      <c r="GI1128"/>
      <c r="GL1128"/>
      <c r="GO1128"/>
      <c r="GR1128"/>
      <c r="GU1128"/>
      <c r="GX1128"/>
      <c r="HA1128"/>
      <c r="HD1128"/>
      <c r="HG1128"/>
      <c r="HJ1128"/>
      <c r="HM1128"/>
      <c r="HP1128"/>
    </row>
    <row r="1129" spans="2:224" x14ac:dyDescent="0.3">
      <c r="B1129"/>
      <c r="E1129"/>
      <c r="H1129"/>
      <c r="K1129"/>
      <c r="N1129"/>
      <c r="Q1129"/>
      <c r="T1129"/>
      <c r="W1129"/>
      <c r="Z1129"/>
      <c r="AA1129"/>
      <c r="AB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  <c r="FK1129"/>
      <c r="FN1129"/>
      <c r="FQ1129"/>
      <c r="FT1129"/>
      <c r="FW1129"/>
      <c r="FZ1129"/>
      <c r="GC1129"/>
      <c r="GF1129"/>
      <c r="GI1129"/>
      <c r="GL1129"/>
      <c r="GO1129"/>
      <c r="GR1129"/>
      <c r="GU1129"/>
      <c r="GX1129"/>
      <c r="HA1129"/>
      <c r="HD1129"/>
      <c r="HG1129"/>
      <c r="HJ1129"/>
      <c r="HM1129"/>
      <c r="HP1129"/>
    </row>
    <row r="1130" spans="2:224" x14ac:dyDescent="0.3">
      <c r="B1130"/>
      <c r="E1130"/>
      <c r="H1130"/>
      <c r="K1130"/>
      <c r="N1130"/>
      <c r="Q1130"/>
      <c r="T1130"/>
      <c r="W1130"/>
      <c r="Z1130"/>
      <c r="AA1130"/>
      <c r="AB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  <c r="FK1130"/>
      <c r="FN1130"/>
      <c r="FQ1130"/>
      <c r="FT1130"/>
      <c r="FW1130"/>
      <c r="FZ1130"/>
      <c r="GC1130"/>
      <c r="GF1130"/>
      <c r="GI1130"/>
      <c r="GL1130"/>
      <c r="GO1130"/>
      <c r="GR1130"/>
      <c r="GU1130"/>
      <c r="GX1130"/>
      <c r="HA1130"/>
      <c r="HD1130"/>
      <c r="HG1130"/>
      <c r="HJ1130"/>
      <c r="HM1130"/>
      <c r="HP1130"/>
    </row>
    <row r="1131" spans="2:224" x14ac:dyDescent="0.3">
      <c r="B1131"/>
      <c r="E1131"/>
      <c r="H1131"/>
      <c r="K1131"/>
      <c r="N1131"/>
      <c r="Q1131"/>
      <c r="T1131"/>
      <c r="W1131"/>
      <c r="Z1131"/>
      <c r="AA1131"/>
      <c r="AB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  <c r="FK1131"/>
      <c r="FN1131"/>
      <c r="FQ1131"/>
      <c r="FT1131"/>
      <c r="FW1131"/>
      <c r="FZ1131"/>
      <c r="GC1131"/>
      <c r="GF1131"/>
      <c r="GI1131"/>
      <c r="GL1131"/>
      <c r="GO1131"/>
      <c r="GR1131"/>
      <c r="GU1131"/>
      <c r="GX1131"/>
      <c r="HA1131"/>
      <c r="HD1131"/>
      <c r="HG1131"/>
      <c r="HJ1131"/>
      <c r="HM1131"/>
      <c r="HP1131"/>
    </row>
    <row r="1132" spans="2:224" x14ac:dyDescent="0.3">
      <c r="B1132"/>
      <c r="E1132"/>
      <c r="H1132"/>
      <c r="K1132"/>
      <c r="N1132"/>
      <c r="Q1132"/>
      <c r="T1132"/>
      <c r="W1132"/>
      <c r="Z1132"/>
      <c r="AA1132"/>
      <c r="AB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  <c r="FK1132"/>
      <c r="FN1132"/>
      <c r="FQ1132"/>
      <c r="FT1132"/>
      <c r="FW1132"/>
      <c r="FZ1132"/>
      <c r="GC1132"/>
      <c r="GF1132"/>
      <c r="GI1132"/>
      <c r="GL1132"/>
      <c r="GO1132"/>
      <c r="GR1132"/>
      <c r="GU1132"/>
      <c r="GX1132"/>
      <c r="HA1132"/>
      <c r="HD1132"/>
      <c r="HG1132"/>
      <c r="HJ1132"/>
      <c r="HM1132"/>
      <c r="HP1132"/>
    </row>
    <row r="1133" spans="2:224" x14ac:dyDescent="0.3">
      <c r="B1133"/>
      <c r="E1133"/>
      <c r="H1133"/>
      <c r="K1133"/>
      <c r="N1133"/>
      <c r="Q1133"/>
      <c r="T1133"/>
      <c r="W1133"/>
      <c r="Z1133"/>
      <c r="AA1133"/>
      <c r="AB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  <c r="FK1133"/>
      <c r="FN1133"/>
      <c r="FQ1133"/>
      <c r="FT1133"/>
      <c r="FW1133"/>
      <c r="FZ1133"/>
      <c r="GC1133"/>
      <c r="GF1133"/>
      <c r="GI1133"/>
      <c r="GL1133"/>
      <c r="GO1133"/>
      <c r="GR1133"/>
      <c r="GU1133"/>
      <c r="GX1133"/>
      <c r="HA1133"/>
      <c r="HD1133"/>
      <c r="HG1133"/>
      <c r="HJ1133"/>
      <c r="HM1133"/>
      <c r="HP1133"/>
    </row>
    <row r="1134" spans="2:224" x14ac:dyDescent="0.3">
      <c r="B1134"/>
      <c r="E1134"/>
      <c r="H1134"/>
      <c r="K1134"/>
      <c r="N1134"/>
      <c r="Q1134"/>
      <c r="T1134"/>
      <c r="W1134"/>
      <c r="Z1134"/>
      <c r="AA1134"/>
      <c r="AB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  <c r="FK1134"/>
      <c r="FN1134"/>
      <c r="FQ1134"/>
      <c r="FT1134"/>
      <c r="FW1134"/>
      <c r="FZ1134"/>
      <c r="GC1134"/>
      <c r="GF1134"/>
      <c r="GI1134"/>
      <c r="GL1134"/>
      <c r="GO1134"/>
      <c r="GR1134"/>
      <c r="GU1134"/>
      <c r="GX1134"/>
      <c r="HA1134"/>
      <c r="HD1134"/>
      <c r="HG1134"/>
      <c r="HJ1134"/>
      <c r="HM1134"/>
      <c r="HP1134"/>
    </row>
    <row r="1135" spans="2:224" x14ac:dyDescent="0.3">
      <c r="B1135"/>
      <c r="E1135"/>
      <c r="H1135"/>
      <c r="K1135"/>
      <c r="N1135"/>
      <c r="Q1135"/>
      <c r="T1135"/>
      <c r="W1135"/>
      <c r="Z1135"/>
      <c r="AA1135"/>
      <c r="AB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  <c r="FK1135"/>
      <c r="FN1135"/>
      <c r="FQ1135"/>
      <c r="FT1135"/>
      <c r="FW1135"/>
      <c r="FZ1135"/>
      <c r="GC1135"/>
      <c r="GF1135"/>
      <c r="GI1135"/>
      <c r="GL1135"/>
      <c r="GO1135"/>
      <c r="GR1135"/>
      <c r="GU1135"/>
      <c r="GX1135"/>
      <c r="HA1135"/>
      <c r="HD1135"/>
      <c r="HG1135"/>
      <c r="HJ1135"/>
      <c r="HM1135"/>
      <c r="HP1135"/>
    </row>
    <row r="1136" spans="2:224" x14ac:dyDescent="0.3">
      <c r="B1136"/>
      <c r="E1136"/>
      <c r="H1136"/>
      <c r="K1136"/>
      <c r="N1136"/>
      <c r="Q1136"/>
      <c r="T1136"/>
      <c r="W1136"/>
      <c r="Z1136"/>
      <c r="AA1136"/>
      <c r="AB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  <c r="FK1136"/>
      <c r="FN1136"/>
      <c r="FQ1136"/>
      <c r="FT1136"/>
      <c r="FW1136"/>
      <c r="FZ1136"/>
      <c r="GC1136"/>
      <c r="GF1136"/>
      <c r="GI1136"/>
      <c r="GL1136"/>
      <c r="GO1136"/>
      <c r="GR1136"/>
      <c r="GU1136"/>
      <c r="GX1136"/>
      <c r="HA1136"/>
      <c r="HD1136"/>
      <c r="HG1136"/>
      <c r="HJ1136"/>
      <c r="HM1136"/>
      <c r="HP1136"/>
    </row>
    <row r="1137" spans="2:224" x14ac:dyDescent="0.3">
      <c r="B1137"/>
      <c r="E1137"/>
      <c r="H1137"/>
      <c r="K1137"/>
      <c r="N1137"/>
      <c r="Q1137"/>
      <c r="T1137"/>
      <c r="W1137"/>
      <c r="Z1137"/>
      <c r="AA1137"/>
      <c r="AB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  <c r="FK1137"/>
      <c r="FN1137"/>
      <c r="FQ1137"/>
      <c r="FT1137"/>
      <c r="FW1137"/>
      <c r="FZ1137"/>
      <c r="GC1137"/>
      <c r="GF1137"/>
      <c r="GI1137"/>
      <c r="GL1137"/>
      <c r="GO1137"/>
      <c r="GR1137"/>
      <c r="GU1137"/>
      <c r="GX1137"/>
      <c r="HA1137"/>
      <c r="HD1137"/>
      <c r="HG1137"/>
      <c r="HJ1137"/>
      <c r="HM1137"/>
      <c r="HP1137"/>
    </row>
    <row r="1138" spans="2:224" x14ac:dyDescent="0.3">
      <c r="B1138"/>
      <c r="E1138"/>
      <c r="H1138"/>
      <c r="K1138"/>
      <c r="N1138"/>
      <c r="Q1138"/>
      <c r="T1138"/>
      <c r="W1138"/>
      <c r="Z1138"/>
      <c r="AA1138"/>
      <c r="AB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  <c r="FK1138"/>
      <c r="FN1138"/>
      <c r="FQ1138"/>
      <c r="FT1138"/>
      <c r="FW1138"/>
      <c r="FZ1138"/>
      <c r="GC1138"/>
      <c r="GF1138"/>
      <c r="GI1138"/>
      <c r="GL1138"/>
      <c r="GO1138"/>
      <c r="GR1138"/>
      <c r="GU1138"/>
      <c r="GX1138"/>
      <c r="HA1138"/>
      <c r="HD1138"/>
      <c r="HG1138"/>
      <c r="HJ1138"/>
      <c r="HM1138"/>
      <c r="HP1138"/>
    </row>
    <row r="1139" spans="2:224" x14ac:dyDescent="0.3">
      <c r="B1139"/>
      <c r="E1139"/>
      <c r="H1139"/>
      <c r="K1139"/>
      <c r="N1139"/>
      <c r="Q1139"/>
      <c r="T1139"/>
      <c r="W1139"/>
      <c r="Z1139"/>
      <c r="AA1139"/>
      <c r="AB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  <c r="FK1139"/>
      <c r="FN1139"/>
      <c r="FQ1139"/>
      <c r="FT1139"/>
      <c r="FW1139"/>
      <c r="FZ1139"/>
      <c r="GC1139"/>
      <c r="GF1139"/>
      <c r="GI1139"/>
      <c r="GL1139"/>
      <c r="GO1139"/>
      <c r="GR1139"/>
      <c r="GU1139"/>
      <c r="GX1139"/>
      <c r="HA1139"/>
      <c r="HD1139"/>
      <c r="HG1139"/>
      <c r="HJ1139"/>
      <c r="HM1139"/>
      <c r="HP1139"/>
    </row>
    <row r="1140" spans="2:224" x14ac:dyDescent="0.3">
      <c r="B1140"/>
      <c r="E1140"/>
      <c r="H1140"/>
      <c r="K1140"/>
      <c r="N1140"/>
      <c r="Q1140"/>
      <c r="T1140"/>
      <c r="W1140"/>
      <c r="Z1140"/>
      <c r="AA1140"/>
      <c r="AB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  <c r="FK1140"/>
      <c r="FN1140"/>
      <c r="FQ1140"/>
      <c r="FT1140"/>
      <c r="FW1140"/>
      <c r="FZ1140"/>
      <c r="GC1140"/>
      <c r="GF1140"/>
      <c r="GI1140"/>
      <c r="GL1140"/>
      <c r="GO1140"/>
      <c r="GR1140"/>
      <c r="GU1140"/>
      <c r="GX1140"/>
      <c r="HA1140"/>
      <c r="HD1140"/>
      <c r="HG1140"/>
      <c r="HJ1140"/>
      <c r="HM1140"/>
      <c r="HP1140"/>
    </row>
    <row r="1141" spans="2:224" x14ac:dyDescent="0.3">
      <c r="B1141"/>
      <c r="E1141"/>
      <c r="H1141"/>
      <c r="K1141"/>
      <c r="N1141"/>
      <c r="Q1141"/>
      <c r="T1141"/>
      <c r="W1141"/>
      <c r="Z1141"/>
      <c r="AA1141"/>
      <c r="AB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  <c r="FK1141"/>
      <c r="FN1141"/>
      <c r="FQ1141"/>
      <c r="FT1141"/>
      <c r="FW1141"/>
      <c r="FZ1141"/>
      <c r="GC1141"/>
      <c r="GF1141"/>
      <c r="GI1141"/>
      <c r="GL1141"/>
      <c r="GO1141"/>
      <c r="GR1141"/>
      <c r="GU1141"/>
      <c r="GX1141"/>
      <c r="HA1141"/>
      <c r="HD1141"/>
      <c r="HG1141"/>
      <c r="HJ1141"/>
      <c r="HM1141"/>
      <c r="HP1141"/>
    </row>
    <row r="1142" spans="2:224" x14ac:dyDescent="0.3">
      <c r="B1142"/>
      <c r="E1142"/>
      <c r="H1142"/>
      <c r="K1142"/>
      <c r="N1142"/>
      <c r="Q1142"/>
      <c r="T1142"/>
      <c r="W1142"/>
      <c r="Z1142"/>
      <c r="AA1142"/>
      <c r="AB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  <c r="FK1142"/>
      <c r="FN1142"/>
      <c r="FQ1142"/>
      <c r="FT1142"/>
      <c r="FW1142"/>
      <c r="FZ1142"/>
      <c r="GC1142"/>
      <c r="GF1142"/>
      <c r="GI1142"/>
      <c r="GL1142"/>
      <c r="GO1142"/>
      <c r="GR1142"/>
      <c r="GU1142"/>
      <c r="GX1142"/>
      <c r="HA1142"/>
      <c r="HD1142"/>
      <c r="HG1142"/>
      <c r="HJ1142"/>
      <c r="HM1142"/>
      <c r="HP1142"/>
    </row>
    <row r="1143" spans="2:224" x14ac:dyDescent="0.3">
      <c r="B1143"/>
      <c r="E1143"/>
      <c r="H1143"/>
      <c r="K1143"/>
      <c r="N1143"/>
      <c r="Q1143"/>
      <c r="T1143"/>
      <c r="W1143"/>
      <c r="Z1143"/>
      <c r="AA1143"/>
      <c r="AB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  <c r="FK1143"/>
      <c r="FN1143"/>
      <c r="FQ1143"/>
      <c r="FT1143"/>
      <c r="FW1143"/>
      <c r="FZ1143"/>
      <c r="GC1143"/>
      <c r="GF1143"/>
      <c r="GI1143"/>
      <c r="GL1143"/>
      <c r="GO1143"/>
      <c r="GR1143"/>
      <c r="GU1143"/>
      <c r="GX1143"/>
      <c r="HA1143"/>
      <c r="HD1143"/>
      <c r="HG1143"/>
      <c r="HJ1143"/>
      <c r="HM1143"/>
      <c r="HP1143"/>
    </row>
    <row r="1144" spans="2:224" x14ac:dyDescent="0.3">
      <c r="B1144"/>
      <c r="E1144"/>
      <c r="H1144"/>
      <c r="K1144"/>
      <c r="N1144"/>
      <c r="Q1144"/>
      <c r="T1144"/>
      <c r="W1144"/>
      <c r="Z1144"/>
      <c r="AA1144"/>
      <c r="AB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  <c r="FK1144"/>
      <c r="FN1144"/>
      <c r="FQ1144"/>
      <c r="FT1144"/>
      <c r="FW1144"/>
      <c r="FZ1144"/>
      <c r="GC1144"/>
      <c r="GF1144"/>
      <c r="GI1144"/>
      <c r="GL1144"/>
      <c r="GO1144"/>
      <c r="GR1144"/>
      <c r="GU1144"/>
      <c r="GX1144"/>
      <c r="HA1144"/>
      <c r="HD1144"/>
      <c r="HG1144"/>
      <c r="HJ1144"/>
      <c r="HM1144"/>
      <c r="HP1144"/>
    </row>
    <row r="1145" spans="2:224" x14ac:dyDescent="0.3">
      <c r="B1145"/>
      <c r="E1145"/>
      <c r="H1145"/>
      <c r="K1145"/>
      <c r="N1145"/>
      <c r="Q1145"/>
      <c r="T1145"/>
      <c r="W1145"/>
      <c r="Z1145"/>
      <c r="AA1145"/>
      <c r="AB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  <c r="FK1145"/>
      <c r="FN1145"/>
      <c r="FQ1145"/>
      <c r="FT1145"/>
      <c r="FW1145"/>
      <c r="FZ1145"/>
      <c r="GC1145"/>
      <c r="GF1145"/>
      <c r="GI1145"/>
      <c r="GL1145"/>
      <c r="GO1145"/>
      <c r="GR1145"/>
      <c r="GU1145"/>
      <c r="GX1145"/>
      <c r="HA1145"/>
      <c r="HD1145"/>
      <c r="HG1145"/>
      <c r="HJ1145"/>
      <c r="HM1145"/>
      <c r="HP1145"/>
    </row>
    <row r="1146" spans="2:224" x14ac:dyDescent="0.3">
      <c r="B1146"/>
      <c r="E1146"/>
      <c r="H1146"/>
      <c r="K1146"/>
      <c r="N1146"/>
      <c r="Q1146"/>
      <c r="T1146"/>
      <c r="W1146"/>
      <c r="Z1146"/>
      <c r="AA1146"/>
      <c r="AB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  <c r="FK1146"/>
      <c r="FN1146"/>
      <c r="FQ1146"/>
      <c r="FT1146"/>
      <c r="FW1146"/>
      <c r="FZ1146"/>
      <c r="GC1146"/>
      <c r="GF1146"/>
      <c r="GI1146"/>
      <c r="GL1146"/>
      <c r="GO1146"/>
      <c r="GR1146"/>
      <c r="GU1146"/>
      <c r="GX1146"/>
      <c r="HA1146"/>
      <c r="HD1146"/>
      <c r="HG1146"/>
      <c r="HJ1146"/>
      <c r="HM1146"/>
      <c r="HP1146"/>
    </row>
    <row r="1147" spans="2:224" x14ac:dyDescent="0.3">
      <c r="B1147"/>
      <c r="E1147"/>
      <c r="H1147"/>
      <c r="K1147"/>
      <c r="N1147"/>
      <c r="Q1147"/>
      <c r="T1147"/>
      <c r="W1147"/>
      <c r="Z1147"/>
      <c r="AA1147"/>
      <c r="AB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  <c r="FK1147"/>
      <c r="FN1147"/>
      <c r="FQ1147"/>
      <c r="FT1147"/>
      <c r="FW1147"/>
      <c r="FZ1147"/>
      <c r="GC1147"/>
      <c r="GF1147"/>
      <c r="GI1147"/>
      <c r="GL1147"/>
      <c r="GO1147"/>
      <c r="GR1147"/>
      <c r="GU1147"/>
      <c r="GX1147"/>
      <c r="HA1147"/>
      <c r="HD1147"/>
      <c r="HG1147"/>
      <c r="HJ1147"/>
      <c r="HM1147"/>
      <c r="HP1147"/>
    </row>
    <row r="1148" spans="2:224" x14ac:dyDescent="0.3">
      <c r="B1148"/>
      <c r="E1148"/>
      <c r="H1148"/>
      <c r="K1148"/>
      <c r="N1148"/>
      <c r="Q1148"/>
      <c r="T1148"/>
      <c r="W1148"/>
      <c r="Z1148"/>
      <c r="AA1148"/>
      <c r="AB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  <c r="FK1148"/>
      <c r="FN1148"/>
      <c r="FQ1148"/>
      <c r="FT1148"/>
      <c r="FW1148"/>
      <c r="FZ1148"/>
      <c r="GC1148"/>
      <c r="GF1148"/>
      <c r="GI1148"/>
      <c r="GL1148"/>
      <c r="GO1148"/>
      <c r="GR1148"/>
      <c r="GU1148"/>
      <c r="GX1148"/>
      <c r="HA1148"/>
      <c r="HD1148"/>
      <c r="HG1148"/>
      <c r="HJ1148"/>
      <c r="HM1148"/>
      <c r="HP1148"/>
    </row>
    <row r="1149" spans="2:224" x14ac:dyDescent="0.3">
      <c r="B1149"/>
      <c r="E1149"/>
      <c r="H1149"/>
      <c r="K1149"/>
      <c r="N1149"/>
      <c r="Q1149"/>
      <c r="T1149"/>
      <c r="W1149"/>
      <c r="Z1149"/>
      <c r="AA1149"/>
      <c r="AB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  <c r="FK1149"/>
      <c r="FN1149"/>
      <c r="FQ1149"/>
      <c r="FT1149"/>
      <c r="FW1149"/>
      <c r="FZ1149"/>
      <c r="GC1149"/>
      <c r="GF1149"/>
      <c r="GI1149"/>
      <c r="GL1149"/>
      <c r="GO1149"/>
      <c r="GR1149"/>
      <c r="GU1149"/>
      <c r="GX1149"/>
      <c r="HA1149"/>
      <c r="HD1149"/>
      <c r="HG1149"/>
      <c r="HJ1149"/>
      <c r="HM1149"/>
      <c r="HP1149"/>
    </row>
    <row r="1150" spans="2:224" x14ac:dyDescent="0.3">
      <c r="B1150"/>
      <c r="E1150"/>
      <c r="H1150"/>
      <c r="K1150"/>
      <c r="N1150"/>
      <c r="Q1150"/>
      <c r="T1150"/>
      <c r="W1150"/>
      <c r="Z1150"/>
      <c r="AA1150"/>
      <c r="AB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  <c r="FK1150"/>
      <c r="FN1150"/>
      <c r="FQ1150"/>
      <c r="FT1150"/>
      <c r="FW1150"/>
      <c r="FZ1150"/>
      <c r="GC1150"/>
      <c r="GF1150"/>
      <c r="GI1150"/>
      <c r="GL1150"/>
      <c r="GO1150"/>
      <c r="GR1150"/>
      <c r="GU1150"/>
      <c r="GX1150"/>
      <c r="HA1150"/>
      <c r="HD1150"/>
      <c r="HG1150"/>
      <c r="HJ1150"/>
      <c r="HM1150"/>
      <c r="HP1150"/>
    </row>
    <row r="1151" spans="2:224" x14ac:dyDescent="0.3">
      <c r="B1151"/>
      <c r="E1151"/>
      <c r="H1151"/>
      <c r="K1151"/>
      <c r="N1151"/>
      <c r="Q1151"/>
      <c r="T1151"/>
      <c r="W1151"/>
      <c r="Z1151"/>
      <c r="AA1151"/>
      <c r="AB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  <c r="FK1151"/>
      <c r="FN1151"/>
      <c r="FQ1151"/>
      <c r="FT1151"/>
      <c r="FW1151"/>
      <c r="FZ1151"/>
      <c r="GC1151"/>
      <c r="GF1151"/>
      <c r="GI1151"/>
      <c r="GL1151"/>
      <c r="GO1151"/>
      <c r="GR1151"/>
      <c r="GU1151"/>
      <c r="GX1151"/>
      <c r="HA1151"/>
      <c r="HD1151"/>
      <c r="HG1151"/>
      <c r="HJ1151"/>
      <c r="HM1151"/>
      <c r="HP1151"/>
    </row>
    <row r="1152" spans="2:224" x14ac:dyDescent="0.3">
      <c r="B1152"/>
      <c r="E1152"/>
      <c r="H1152"/>
      <c r="K1152"/>
      <c r="N1152"/>
      <c r="Q1152"/>
      <c r="T1152"/>
      <c r="W1152"/>
      <c r="Z1152"/>
      <c r="AA1152"/>
      <c r="AB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  <c r="FK1152"/>
      <c r="FN1152"/>
      <c r="FQ1152"/>
      <c r="FT1152"/>
      <c r="FW1152"/>
      <c r="FZ1152"/>
      <c r="GC1152"/>
      <c r="GF1152"/>
      <c r="GI1152"/>
      <c r="GL1152"/>
      <c r="GO1152"/>
      <c r="GR1152"/>
      <c r="GU1152"/>
      <c r="GX1152"/>
      <c r="HA1152"/>
      <c r="HD1152"/>
      <c r="HG1152"/>
      <c r="HJ1152"/>
      <c r="HM1152"/>
      <c r="HP1152"/>
    </row>
    <row r="1153" spans="2:224" x14ac:dyDescent="0.3">
      <c r="B1153"/>
      <c r="E1153"/>
      <c r="H1153"/>
      <c r="K1153"/>
      <c r="N1153"/>
      <c r="Q1153"/>
      <c r="T1153"/>
      <c r="W1153"/>
      <c r="Z1153"/>
      <c r="AA1153"/>
      <c r="AB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  <c r="FK1153"/>
      <c r="FN1153"/>
      <c r="FQ1153"/>
      <c r="FT1153"/>
      <c r="FW1153"/>
      <c r="FZ1153"/>
      <c r="GC1153"/>
      <c r="GF1153"/>
      <c r="GI1153"/>
      <c r="GL1153"/>
      <c r="GO1153"/>
      <c r="GR1153"/>
      <c r="GU1153"/>
      <c r="GX1153"/>
      <c r="HA1153"/>
      <c r="HD1153"/>
      <c r="HG1153"/>
      <c r="HJ1153"/>
      <c r="HM1153"/>
      <c r="HP1153"/>
    </row>
    <row r="1154" spans="2:224" x14ac:dyDescent="0.3">
      <c r="B1154"/>
      <c r="E1154"/>
      <c r="H1154"/>
      <c r="K1154"/>
      <c r="N1154"/>
      <c r="Q1154"/>
      <c r="T1154"/>
      <c r="W1154"/>
      <c r="Z1154"/>
      <c r="AA1154"/>
      <c r="AB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  <c r="FK1154"/>
      <c r="FN1154"/>
      <c r="FQ1154"/>
      <c r="FT1154"/>
      <c r="FW1154"/>
      <c r="FZ1154"/>
      <c r="GC1154"/>
      <c r="GF1154"/>
      <c r="GI1154"/>
      <c r="GL1154"/>
      <c r="GO1154"/>
      <c r="GR1154"/>
      <c r="GU1154"/>
      <c r="GX1154"/>
      <c r="HA1154"/>
      <c r="HD1154"/>
      <c r="HG1154"/>
      <c r="HJ1154"/>
      <c r="HM1154"/>
      <c r="HP1154"/>
    </row>
    <row r="1155" spans="2:224" x14ac:dyDescent="0.3">
      <c r="B1155"/>
      <c r="E1155"/>
      <c r="H1155"/>
      <c r="K1155"/>
      <c r="N1155"/>
      <c r="Q1155"/>
      <c r="T1155"/>
      <c r="W1155"/>
      <c r="Z1155"/>
      <c r="AA1155"/>
      <c r="AB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  <c r="FK1155"/>
      <c r="FN1155"/>
      <c r="FQ1155"/>
      <c r="FT1155"/>
      <c r="FW1155"/>
      <c r="FZ1155"/>
      <c r="GC1155"/>
      <c r="GF1155"/>
      <c r="GI1155"/>
      <c r="GL1155"/>
      <c r="GO1155"/>
      <c r="GR1155"/>
      <c r="GU1155"/>
      <c r="GX1155"/>
      <c r="HA1155"/>
      <c r="HD1155"/>
      <c r="HG1155"/>
      <c r="HJ1155"/>
      <c r="HM1155"/>
      <c r="HP1155"/>
    </row>
    <row r="1156" spans="2:224" x14ac:dyDescent="0.3">
      <c r="B1156"/>
      <c r="E1156"/>
      <c r="H1156"/>
      <c r="K1156"/>
      <c r="N1156"/>
      <c r="Q1156"/>
      <c r="T1156"/>
      <c r="W1156"/>
      <c r="Z1156"/>
      <c r="AA1156"/>
      <c r="AB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  <c r="FK1156"/>
      <c r="FN1156"/>
      <c r="FQ1156"/>
      <c r="FT1156"/>
      <c r="FW1156"/>
      <c r="FZ1156"/>
      <c r="GC1156"/>
      <c r="GF1156"/>
      <c r="GI1156"/>
      <c r="GL1156"/>
      <c r="GO1156"/>
      <c r="GR1156"/>
      <c r="GU1156"/>
      <c r="GX1156"/>
      <c r="HA1156"/>
      <c r="HD1156"/>
      <c r="HG1156"/>
      <c r="HJ1156"/>
      <c r="HM1156"/>
      <c r="HP1156"/>
    </row>
    <row r="1157" spans="2:224" x14ac:dyDescent="0.3">
      <c r="B1157"/>
      <c r="E1157"/>
      <c r="H1157"/>
      <c r="K1157"/>
      <c r="N1157"/>
      <c r="Q1157"/>
      <c r="T1157"/>
      <c r="W1157"/>
      <c r="Z1157"/>
      <c r="AA1157"/>
      <c r="AB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  <c r="FK1157"/>
      <c r="FN1157"/>
      <c r="FQ1157"/>
      <c r="FT1157"/>
      <c r="FW1157"/>
      <c r="FZ1157"/>
      <c r="GC1157"/>
      <c r="GF1157"/>
      <c r="GI1157"/>
      <c r="GL1157"/>
      <c r="GO1157"/>
      <c r="GR1157"/>
      <c r="GU1157"/>
      <c r="GX1157"/>
      <c r="HA1157"/>
      <c r="HD1157"/>
      <c r="HG1157"/>
      <c r="HJ1157"/>
      <c r="HM1157"/>
      <c r="HP1157"/>
    </row>
    <row r="1158" spans="2:224" x14ac:dyDescent="0.3">
      <c r="B1158"/>
      <c r="E1158"/>
      <c r="H1158"/>
      <c r="K1158"/>
      <c r="N1158"/>
      <c r="Q1158"/>
      <c r="T1158"/>
      <c r="W1158"/>
      <c r="Z1158"/>
      <c r="AA1158"/>
      <c r="AB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  <c r="FK1158"/>
      <c r="FN1158"/>
      <c r="FQ1158"/>
      <c r="FT1158"/>
      <c r="FW1158"/>
      <c r="FZ1158"/>
      <c r="GC1158"/>
      <c r="GF1158"/>
      <c r="GI1158"/>
      <c r="GL1158"/>
      <c r="GO1158"/>
      <c r="GR1158"/>
      <c r="GU1158"/>
      <c r="GX1158"/>
      <c r="HA1158"/>
      <c r="HD1158"/>
      <c r="HG1158"/>
      <c r="HJ1158"/>
      <c r="HM1158"/>
      <c r="HP1158"/>
    </row>
    <row r="1159" spans="2:224" x14ac:dyDescent="0.3">
      <c r="B1159"/>
      <c r="E1159"/>
      <c r="H1159"/>
      <c r="K1159"/>
      <c r="N1159"/>
      <c r="Q1159"/>
      <c r="T1159"/>
      <c r="W1159"/>
      <c r="Z1159"/>
      <c r="AA1159"/>
      <c r="AB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  <c r="FK1159"/>
      <c r="FN1159"/>
      <c r="FQ1159"/>
      <c r="FT1159"/>
      <c r="FW1159"/>
      <c r="FZ1159"/>
      <c r="GC1159"/>
      <c r="GF1159"/>
      <c r="GI1159"/>
      <c r="GL1159"/>
      <c r="GO1159"/>
      <c r="GR1159"/>
      <c r="GU1159"/>
      <c r="GX1159"/>
      <c r="HA1159"/>
      <c r="HD1159"/>
      <c r="HG1159"/>
      <c r="HJ1159"/>
      <c r="HM1159"/>
      <c r="HP1159"/>
    </row>
    <row r="1160" spans="2:224" x14ac:dyDescent="0.3">
      <c r="B1160"/>
      <c r="E1160"/>
      <c r="H1160"/>
      <c r="K1160"/>
      <c r="N1160"/>
      <c r="Q1160"/>
      <c r="T1160"/>
      <c r="W1160"/>
      <c r="Z1160"/>
      <c r="AA1160"/>
      <c r="AB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  <c r="FK1160"/>
      <c r="FN1160"/>
      <c r="FQ1160"/>
      <c r="FT1160"/>
      <c r="FW1160"/>
      <c r="FZ1160"/>
      <c r="GC1160"/>
      <c r="GF1160"/>
      <c r="GI1160"/>
      <c r="GL1160"/>
      <c r="GO1160"/>
      <c r="GR1160"/>
      <c r="GU1160"/>
      <c r="GX1160"/>
      <c r="HA1160"/>
      <c r="HD1160"/>
      <c r="HG1160"/>
      <c r="HJ1160"/>
      <c r="HM1160"/>
      <c r="HP1160"/>
    </row>
    <row r="1161" spans="2:224" x14ac:dyDescent="0.3">
      <c r="B1161"/>
      <c r="E1161"/>
      <c r="H1161"/>
      <c r="K1161"/>
      <c r="N1161"/>
      <c r="Q1161"/>
      <c r="T1161"/>
      <c r="W1161"/>
      <c r="Z1161"/>
      <c r="AA1161"/>
      <c r="AB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  <c r="FK1161"/>
      <c r="FN1161"/>
      <c r="FQ1161"/>
      <c r="FT1161"/>
      <c r="FW1161"/>
      <c r="FZ1161"/>
      <c r="GC1161"/>
      <c r="GF1161"/>
      <c r="GI1161"/>
      <c r="GL1161"/>
      <c r="GO1161"/>
      <c r="GR1161"/>
      <c r="GU1161"/>
      <c r="GX1161"/>
      <c r="HA1161"/>
      <c r="HD1161"/>
      <c r="HG1161"/>
      <c r="HJ1161"/>
      <c r="HM1161"/>
      <c r="HP1161"/>
    </row>
    <row r="1162" spans="2:224" x14ac:dyDescent="0.3">
      <c r="B1162"/>
      <c r="E1162"/>
      <c r="H1162"/>
      <c r="K1162"/>
      <c r="N1162"/>
      <c r="Q1162"/>
      <c r="T1162"/>
      <c r="W1162"/>
      <c r="Z1162"/>
      <c r="AA1162"/>
      <c r="AB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  <c r="FK1162"/>
      <c r="FN1162"/>
      <c r="FQ1162"/>
      <c r="FT1162"/>
      <c r="FW1162"/>
      <c r="FZ1162"/>
      <c r="GC1162"/>
      <c r="GF1162"/>
      <c r="GI1162"/>
      <c r="GL1162"/>
      <c r="GO1162"/>
      <c r="GR1162"/>
      <c r="GU1162"/>
      <c r="GX1162"/>
      <c r="HA1162"/>
      <c r="HD1162"/>
      <c r="HG1162"/>
      <c r="HJ1162"/>
      <c r="HM1162"/>
      <c r="HP1162"/>
    </row>
    <row r="1163" spans="2:224" x14ac:dyDescent="0.3">
      <c r="B1163"/>
      <c r="E1163"/>
      <c r="H1163"/>
      <c r="K1163"/>
      <c r="N1163"/>
      <c r="Q1163"/>
      <c r="T1163"/>
      <c r="W1163"/>
      <c r="Z1163"/>
      <c r="AA1163"/>
      <c r="AB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  <c r="FK1163"/>
      <c r="FN1163"/>
      <c r="FQ1163"/>
      <c r="FT1163"/>
      <c r="FW1163"/>
      <c r="FZ1163"/>
      <c r="GC1163"/>
      <c r="GF1163"/>
      <c r="GI1163"/>
      <c r="GL1163"/>
      <c r="GO1163"/>
      <c r="GR1163"/>
      <c r="GU1163"/>
      <c r="GX1163"/>
      <c r="HA1163"/>
      <c r="HD1163"/>
      <c r="HG1163"/>
      <c r="HJ1163"/>
      <c r="HM1163"/>
      <c r="HP1163"/>
    </row>
    <row r="1164" spans="2:224" x14ac:dyDescent="0.3">
      <c r="B1164"/>
      <c r="E1164"/>
      <c r="H1164"/>
      <c r="K1164"/>
      <c r="N1164"/>
      <c r="Q1164"/>
      <c r="T1164"/>
      <c r="W1164"/>
      <c r="Z1164"/>
      <c r="AA1164"/>
      <c r="AB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  <c r="FK1164"/>
      <c r="FN1164"/>
      <c r="FQ1164"/>
      <c r="FT1164"/>
      <c r="FW1164"/>
      <c r="FZ1164"/>
      <c r="GC1164"/>
      <c r="GF1164"/>
      <c r="GI1164"/>
      <c r="GL1164"/>
      <c r="GO1164"/>
      <c r="GR1164"/>
      <c r="GU1164"/>
      <c r="GX1164"/>
      <c r="HA1164"/>
      <c r="HD1164"/>
      <c r="HG1164"/>
      <c r="HJ1164"/>
      <c r="HM1164"/>
      <c r="HP1164"/>
    </row>
    <row r="1165" spans="2:224" x14ac:dyDescent="0.3">
      <c r="B1165"/>
      <c r="E1165"/>
      <c r="H1165"/>
      <c r="K1165"/>
      <c r="N1165"/>
      <c r="Q1165"/>
      <c r="T1165"/>
      <c r="W1165"/>
      <c r="Z1165"/>
      <c r="AA1165"/>
      <c r="AB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  <c r="FK1165"/>
      <c r="FN1165"/>
      <c r="FQ1165"/>
      <c r="FT1165"/>
      <c r="FW1165"/>
      <c r="FZ1165"/>
      <c r="GC1165"/>
      <c r="GF1165"/>
      <c r="GI1165"/>
      <c r="GL1165"/>
      <c r="GO1165"/>
      <c r="GR1165"/>
      <c r="GU1165"/>
      <c r="GX1165"/>
      <c r="HA1165"/>
      <c r="HD1165"/>
      <c r="HG1165"/>
      <c r="HJ1165"/>
      <c r="HM1165"/>
      <c r="HP1165"/>
    </row>
    <row r="1166" spans="2:224" x14ac:dyDescent="0.3">
      <c r="B1166"/>
      <c r="E1166"/>
      <c r="H1166"/>
      <c r="K1166"/>
      <c r="N1166"/>
      <c r="Q1166"/>
      <c r="T1166"/>
      <c r="W1166"/>
      <c r="Z1166"/>
      <c r="AA1166"/>
      <c r="AB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  <c r="FK1166"/>
      <c r="FN1166"/>
      <c r="FQ1166"/>
      <c r="FT1166"/>
      <c r="FW1166"/>
      <c r="FZ1166"/>
      <c r="GC1166"/>
      <c r="GF1166"/>
      <c r="GI1166"/>
      <c r="GL1166"/>
      <c r="GO1166"/>
      <c r="GR1166"/>
      <c r="GU1166"/>
      <c r="GX1166"/>
      <c r="HA1166"/>
      <c r="HD1166"/>
      <c r="HG1166"/>
      <c r="HJ1166"/>
      <c r="HM1166"/>
      <c r="HP1166"/>
    </row>
    <row r="1167" spans="2:224" x14ac:dyDescent="0.3">
      <c r="B1167"/>
      <c r="E1167"/>
      <c r="H1167"/>
      <c r="K1167"/>
      <c r="N1167"/>
      <c r="Q1167"/>
      <c r="T1167"/>
      <c r="W1167"/>
      <c r="Z1167"/>
      <c r="AA1167"/>
      <c r="AB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  <c r="FK1167"/>
      <c r="FN1167"/>
      <c r="FQ1167"/>
      <c r="FT1167"/>
      <c r="FW1167"/>
      <c r="FZ1167"/>
      <c r="GC1167"/>
      <c r="GF1167"/>
      <c r="GI1167"/>
      <c r="GL1167"/>
      <c r="GO1167"/>
      <c r="GR1167"/>
      <c r="GU1167"/>
      <c r="GX1167"/>
      <c r="HA1167"/>
      <c r="HD1167"/>
      <c r="HG1167"/>
      <c r="HJ1167"/>
      <c r="HM1167"/>
      <c r="HP1167"/>
    </row>
    <row r="1168" spans="2:224" x14ac:dyDescent="0.3">
      <c r="B1168"/>
      <c r="E1168"/>
      <c r="H1168"/>
      <c r="K1168"/>
      <c r="N1168"/>
      <c r="Q1168"/>
      <c r="T1168"/>
      <c r="W1168"/>
      <c r="Z1168"/>
      <c r="AA1168"/>
      <c r="AB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  <c r="FK1168"/>
      <c r="FN1168"/>
      <c r="FQ1168"/>
      <c r="FT1168"/>
      <c r="FW1168"/>
      <c r="FZ1168"/>
      <c r="GC1168"/>
      <c r="GF1168"/>
      <c r="GI1168"/>
      <c r="GL1168"/>
      <c r="GO1168"/>
      <c r="GR1168"/>
      <c r="GU1168"/>
      <c r="GX1168"/>
      <c r="HA1168"/>
      <c r="HD1168"/>
      <c r="HG1168"/>
      <c r="HJ1168"/>
      <c r="HM1168"/>
      <c r="HP1168"/>
    </row>
    <row r="1169" spans="2:224" x14ac:dyDescent="0.3">
      <c r="B1169"/>
      <c r="E1169"/>
      <c r="H1169"/>
      <c r="K1169"/>
      <c r="N1169"/>
      <c r="Q1169"/>
      <c r="T1169"/>
      <c r="W1169"/>
      <c r="Z1169"/>
      <c r="AA1169"/>
      <c r="AB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  <c r="FK1169"/>
      <c r="FN1169"/>
      <c r="FQ1169"/>
      <c r="FT1169"/>
      <c r="FW1169"/>
      <c r="FZ1169"/>
      <c r="GC1169"/>
      <c r="GF1169"/>
      <c r="GI1169"/>
      <c r="GL1169"/>
      <c r="GO1169"/>
      <c r="GR1169"/>
      <c r="GU1169"/>
      <c r="GX1169"/>
      <c r="HA1169"/>
      <c r="HD1169"/>
      <c r="HG1169"/>
      <c r="HJ1169"/>
      <c r="HM1169"/>
      <c r="HP1169"/>
    </row>
    <row r="1170" spans="2:224" x14ac:dyDescent="0.3">
      <c r="B1170"/>
      <c r="E1170"/>
      <c r="H1170"/>
      <c r="K1170"/>
      <c r="N1170"/>
      <c r="Q1170"/>
      <c r="T1170"/>
      <c r="W1170"/>
      <c r="Z1170"/>
      <c r="AA1170"/>
      <c r="AB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  <c r="FK1170"/>
      <c r="FN1170"/>
      <c r="FQ1170"/>
      <c r="FT1170"/>
      <c r="FW1170"/>
      <c r="FZ1170"/>
      <c r="GC1170"/>
      <c r="GF1170"/>
      <c r="GI1170"/>
      <c r="GL1170"/>
      <c r="GO1170"/>
      <c r="GR1170"/>
      <c r="GU1170"/>
      <c r="GX1170"/>
      <c r="HA1170"/>
      <c r="HD1170"/>
      <c r="HG1170"/>
      <c r="HJ1170"/>
      <c r="HM1170"/>
      <c r="HP1170"/>
    </row>
    <row r="1171" spans="2:224" x14ac:dyDescent="0.3">
      <c r="B1171"/>
      <c r="E1171"/>
      <c r="H1171"/>
      <c r="K1171"/>
      <c r="N1171"/>
      <c r="Q1171"/>
      <c r="T1171"/>
      <c r="W1171"/>
      <c r="Z1171"/>
      <c r="AA1171"/>
      <c r="AB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  <c r="FK1171"/>
      <c r="FN1171"/>
      <c r="FQ1171"/>
      <c r="FT1171"/>
      <c r="FW1171"/>
      <c r="FZ1171"/>
      <c r="GC1171"/>
      <c r="GF1171"/>
      <c r="GI1171"/>
      <c r="GL1171"/>
      <c r="GO1171"/>
      <c r="GR1171"/>
      <c r="GU1171"/>
      <c r="GX1171"/>
      <c r="HA1171"/>
      <c r="HD1171"/>
      <c r="HG1171"/>
      <c r="HJ1171"/>
      <c r="HM1171"/>
      <c r="HP1171"/>
    </row>
    <row r="1172" spans="2:224" x14ac:dyDescent="0.3">
      <c r="B1172"/>
      <c r="E1172"/>
      <c r="H1172"/>
      <c r="K1172"/>
      <c r="N1172"/>
      <c r="Q1172"/>
      <c r="T1172"/>
      <c r="W1172"/>
      <c r="Z1172"/>
      <c r="AA1172"/>
      <c r="AB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  <c r="FK1172"/>
      <c r="FN1172"/>
      <c r="FQ1172"/>
      <c r="FT1172"/>
      <c r="FW1172"/>
      <c r="FZ1172"/>
      <c r="GC1172"/>
      <c r="GF1172"/>
      <c r="GI1172"/>
      <c r="GL1172"/>
      <c r="GO1172"/>
      <c r="GR1172"/>
      <c r="GU1172"/>
      <c r="GX1172"/>
      <c r="HA1172"/>
      <c r="HD1172"/>
      <c r="HG1172"/>
      <c r="HJ1172"/>
      <c r="HM1172"/>
      <c r="HP1172"/>
    </row>
    <row r="1173" spans="2:224" x14ac:dyDescent="0.3">
      <c r="B1173"/>
      <c r="E1173"/>
      <c r="H1173"/>
      <c r="K1173"/>
      <c r="N1173"/>
      <c r="Q1173"/>
      <c r="T1173"/>
      <c r="W1173"/>
      <c r="Z1173"/>
      <c r="AA1173"/>
      <c r="AB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  <c r="FK1173"/>
      <c r="FN1173"/>
      <c r="FQ1173"/>
      <c r="FT1173"/>
      <c r="FW1173"/>
      <c r="FZ1173"/>
      <c r="GC1173"/>
      <c r="GF1173"/>
      <c r="GI1173"/>
      <c r="GL1173"/>
      <c r="GO1173"/>
      <c r="GR1173"/>
      <c r="GU1173"/>
      <c r="GX1173"/>
      <c r="HA1173"/>
      <c r="HD1173"/>
      <c r="HG1173"/>
      <c r="HJ1173"/>
      <c r="HM1173"/>
      <c r="HP1173"/>
    </row>
    <row r="1174" spans="2:224" x14ac:dyDescent="0.3">
      <c r="B1174"/>
      <c r="E1174"/>
      <c r="H1174"/>
      <c r="K1174"/>
      <c r="N1174"/>
      <c r="Q1174"/>
      <c r="T1174"/>
      <c r="W1174"/>
      <c r="Z1174"/>
      <c r="AA1174"/>
      <c r="AB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  <c r="FK1174"/>
      <c r="FN1174"/>
      <c r="FQ1174"/>
      <c r="FT1174"/>
      <c r="FW1174"/>
      <c r="FZ1174"/>
      <c r="GC1174"/>
      <c r="GF1174"/>
      <c r="GI1174"/>
      <c r="GL1174"/>
      <c r="GO1174"/>
      <c r="GR1174"/>
      <c r="GU1174"/>
      <c r="GX1174"/>
      <c r="HA1174"/>
      <c r="HD1174"/>
      <c r="HG1174"/>
      <c r="HJ1174"/>
      <c r="HM1174"/>
      <c r="HP1174"/>
    </row>
    <row r="1175" spans="2:224" x14ac:dyDescent="0.3">
      <c r="B1175"/>
      <c r="E1175"/>
      <c r="H1175"/>
      <c r="K1175"/>
      <c r="N1175"/>
      <c r="Q1175"/>
      <c r="T1175"/>
      <c r="W1175"/>
      <c r="Z1175"/>
      <c r="AA1175"/>
      <c r="AB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  <c r="FK1175"/>
      <c r="FN1175"/>
      <c r="FQ1175"/>
      <c r="FT1175"/>
      <c r="FW1175"/>
      <c r="FZ1175"/>
      <c r="GC1175"/>
      <c r="GF1175"/>
      <c r="GI1175"/>
      <c r="GL1175"/>
      <c r="GO1175"/>
      <c r="GR1175"/>
      <c r="GU1175"/>
      <c r="GX1175"/>
      <c r="HA1175"/>
      <c r="HD1175"/>
      <c r="HG1175"/>
      <c r="HJ1175"/>
      <c r="HM1175"/>
      <c r="HP1175"/>
    </row>
    <row r="1176" spans="2:224" x14ac:dyDescent="0.3">
      <c r="B1176"/>
      <c r="E1176"/>
      <c r="H1176"/>
      <c r="K1176"/>
      <c r="N1176"/>
      <c r="Q1176"/>
      <c r="T1176"/>
      <c r="W1176"/>
      <c r="Z1176"/>
      <c r="AA1176"/>
      <c r="AB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  <c r="FK1176"/>
      <c r="FN1176"/>
      <c r="FQ1176"/>
      <c r="FT1176"/>
      <c r="FW1176"/>
      <c r="FZ1176"/>
      <c r="GC1176"/>
      <c r="GF1176"/>
      <c r="GI1176"/>
      <c r="GL1176"/>
      <c r="GO1176"/>
      <c r="GR1176"/>
      <c r="GU1176"/>
      <c r="GX1176"/>
      <c r="HA1176"/>
      <c r="HD1176"/>
      <c r="HG1176"/>
      <c r="HJ1176"/>
      <c r="HM1176"/>
      <c r="HP1176"/>
    </row>
    <row r="1177" spans="2:224" x14ac:dyDescent="0.3">
      <c r="B1177"/>
      <c r="E1177"/>
      <c r="H1177"/>
      <c r="K1177"/>
      <c r="N1177"/>
      <c r="Q1177"/>
      <c r="T1177"/>
      <c r="W1177"/>
      <c r="Z1177"/>
      <c r="AA1177"/>
      <c r="AB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  <c r="FK1177"/>
      <c r="FN1177"/>
      <c r="FQ1177"/>
      <c r="FT1177"/>
      <c r="FW1177"/>
      <c r="FZ1177"/>
      <c r="GC1177"/>
      <c r="GF1177"/>
      <c r="GI1177"/>
      <c r="GL1177"/>
      <c r="GO1177"/>
      <c r="GR1177"/>
      <c r="GU1177"/>
      <c r="GX1177"/>
      <c r="HA1177"/>
      <c r="HD1177"/>
      <c r="HG1177"/>
      <c r="HJ1177"/>
      <c r="HM1177"/>
      <c r="HP1177"/>
    </row>
    <row r="1178" spans="2:224" x14ac:dyDescent="0.3">
      <c r="B1178"/>
      <c r="E1178"/>
      <c r="H1178"/>
      <c r="K1178"/>
      <c r="N1178"/>
      <c r="Q1178"/>
      <c r="T1178"/>
      <c r="W1178"/>
      <c r="Z1178"/>
      <c r="AA1178"/>
      <c r="AB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  <c r="FK1178"/>
      <c r="FN1178"/>
      <c r="FQ1178"/>
      <c r="FT1178"/>
      <c r="FW1178"/>
      <c r="FZ1178"/>
      <c r="GC1178"/>
      <c r="GF1178"/>
      <c r="GI1178"/>
      <c r="GL1178"/>
      <c r="GO1178"/>
      <c r="GR1178"/>
      <c r="GU1178"/>
      <c r="GX1178"/>
      <c r="HA1178"/>
      <c r="HD1178"/>
      <c r="HG1178"/>
      <c r="HJ1178"/>
      <c r="HM1178"/>
      <c r="HP1178"/>
    </row>
    <row r="1179" spans="2:224" x14ac:dyDescent="0.3">
      <c r="B1179"/>
      <c r="E1179"/>
      <c r="H1179"/>
      <c r="K1179"/>
      <c r="N1179"/>
      <c r="Q1179"/>
      <c r="T1179"/>
      <c r="W1179"/>
      <c r="Z1179"/>
      <c r="AA1179"/>
      <c r="AB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  <c r="FK1179"/>
      <c r="FN1179"/>
      <c r="FQ1179"/>
      <c r="FT1179"/>
      <c r="FW1179"/>
      <c r="FZ1179"/>
      <c r="GC1179"/>
      <c r="GF1179"/>
      <c r="GI1179"/>
      <c r="GL1179"/>
      <c r="GO1179"/>
      <c r="GR1179"/>
      <c r="GU1179"/>
      <c r="GX1179"/>
      <c r="HA1179"/>
      <c r="HD1179"/>
      <c r="HG1179"/>
      <c r="HJ1179"/>
      <c r="HM1179"/>
      <c r="HP1179"/>
    </row>
    <row r="1180" spans="2:224" x14ac:dyDescent="0.3">
      <c r="B1180"/>
      <c r="E1180"/>
      <c r="H1180"/>
      <c r="K1180"/>
      <c r="N1180"/>
      <c r="Q1180"/>
      <c r="T1180"/>
      <c r="W1180"/>
      <c r="Z1180"/>
      <c r="AA1180"/>
      <c r="AB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  <c r="FK1180"/>
      <c r="FN1180"/>
      <c r="FQ1180"/>
      <c r="FT1180"/>
      <c r="FW1180"/>
      <c r="FZ1180"/>
      <c r="GC1180"/>
      <c r="GF1180"/>
      <c r="GI1180"/>
      <c r="GL1180"/>
      <c r="GO1180"/>
      <c r="GR1180"/>
      <c r="GU1180"/>
      <c r="GX1180"/>
      <c r="HA1180"/>
      <c r="HD1180"/>
      <c r="HG1180"/>
      <c r="HJ1180"/>
      <c r="HM1180"/>
      <c r="HP1180"/>
    </row>
    <row r="1181" spans="2:224" x14ac:dyDescent="0.3">
      <c r="B1181"/>
      <c r="E1181"/>
      <c r="H1181"/>
      <c r="K1181"/>
      <c r="N1181"/>
      <c r="Q1181"/>
      <c r="T1181"/>
      <c r="W1181"/>
      <c r="Z1181"/>
      <c r="AA1181"/>
      <c r="AB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  <c r="FK1181"/>
      <c r="FN1181"/>
      <c r="FQ1181"/>
      <c r="FT1181"/>
      <c r="FW1181"/>
      <c r="FZ1181"/>
      <c r="GC1181"/>
      <c r="GF1181"/>
      <c r="GI1181"/>
      <c r="GL1181"/>
      <c r="GO1181"/>
      <c r="GR1181"/>
      <c r="GU1181"/>
      <c r="GX1181"/>
      <c r="HA1181"/>
      <c r="HD1181"/>
      <c r="HG1181"/>
      <c r="HJ1181"/>
      <c r="HM1181"/>
      <c r="HP1181"/>
    </row>
    <row r="1182" spans="2:224" x14ac:dyDescent="0.3">
      <c r="B1182"/>
      <c r="E1182"/>
      <c r="H1182"/>
      <c r="K1182"/>
      <c r="N1182"/>
      <c r="Q1182"/>
      <c r="T1182"/>
      <c r="W1182"/>
      <c r="Z1182"/>
      <c r="AA1182"/>
      <c r="AB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  <c r="FK1182"/>
      <c r="FN1182"/>
      <c r="FQ1182"/>
      <c r="FT1182"/>
      <c r="FW1182"/>
      <c r="FZ1182"/>
      <c r="GC1182"/>
      <c r="GF1182"/>
      <c r="GI1182"/>
      <c r="GL1182"/>
      <c r="GO1182"/>
      <c r="GR1182"/>
      <c r="GU1182"/>
      <c r="GX1182"/>
      <c r="HA1182"/>
      <c r="HD1182"/>
      <c r="HG1182"/>
      <c r="HJ1182"/>
      <c r="HM1182"/>
      <c r="HP1182"/>
    </row>
    <row r="1183" spans="2:224" x14ac:dyDescent="0.3">
      <c r="B1183"/>
      <c r="E1183"/>
      <c r="H1183"/>
      <c r="K1183"/>
      <c r="N1183"/>
      <c r="Q1183"/>
      <c r="T1183"/>
      <c r="W1183"/>
      <c r="Z1183"/>
      <c r="AA1183"/>
      <c r="AB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  <c r="FK1183"/>
      <c r="FN1183"/>
      <c r="FQ1183"/>
      <c r="FT1183"/>
      <c r="FW1183"/>
      <c r="FZ1183"/>
      <c r="GC1183"/>
      <c r="GF1183"/>
      <c r="GI1183"/>
      <c r="GL1183"/>
      <c r="GO1183"/>
      <c r="GR1183"/>
      <c r="GU1183"/>
      <c r="GX1183"/>
      <c r="HA1183"/>
      <c r="HD1183"/>
      <c r="HG1183"/>
      <c r="HJ1183"/>
      <c r="HM1183"/>
      <c r="HP1183"/>
    </row>
    <row r="1184" spans="2:224" x14ac:dyDescent="0.3">
      <c r="B1184"/>
      <c r="E1184"/>
      <c r="H1184"/>
      <c r="K1184"/>
      <c r="N1184"/>
      <c r="Q1184"/>
      <c r="T1184"/>
      <c r="W1184"/>
      <c r="Z1184"/>
      <c r="AA1184"/>
      <c r="AB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  <c r="FK1184"/>
      <c r="FN1184"/>
      <c r="FQ1184"/>
      <c r="FT1184"/>
      <c r="FW1184"/>
      <c r="FZ1184"/>
      <c r="GC1184"/>
      <c r="GF1184"/>
      <c r="GI1184"/>
      <c r="GL1184"/>
      <c r="GO1184"/>
      <c r="GR1184"/>
      <c r="GU1184"/>
      <c r="GX1184"/>
      <c r="HA1184"/>
      <c r="HD1184"/>
      <c r="HG1184"/>
      <c r="HJ1184"/>
      <c r="HM1184"/>
      <c r="HP1184"/>
    </row>
    <row r="1185" spans="2:224" x14ac:dyDescent="0.3">
      <c r="B1185"/>
      <c r="E1185"/>
      <c r="H1185"/>
      <c r="K1185"/>
      <c r="N1185"/>
      <c r="Q1185"/>
      <c r="T1185"/>
      <c r="W1185"/>
      <c r="Z1185"/>
      <c r="AA1185"/>
      <c r="AB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  <c r="FK1185"/>
      <c r="FN1185"/>
      <c r="FQ1185"/>
      <c r="FT1185"/>
      <c r="FW1185"/>
      <c r="FZ1185"/>
      <c r="GC1185"/>
      <c r="GF1185"/>
      <c r="GI1185"/>
      <c r="GL1185"/>
      <c r="GO1185"/>
      <c r="GR1185"/>
      <c r="GU1185"/>
      <c r="GX1185"/>
      <c r="HA1185"/>
      <c r="HD1185"/>
      <c r="HG1185"/>
      <c r="HJ1185"/>
      <c r="HM1185"/>
      <c r="HP1185"/>
    </row>
    <row r="1186" spans="2:224" x14ac:dyDescent="0.3">
      <c r="B1186"/>
      <c r="E1186"/>
      <c r="H1186"/>
      <c r="K1186"/>
      <c r="N1186"/>
      <c r="Q1186"/>
      <c r="T1186"/>
      <c r="W1186"/>
      <c r="Z1186"/>
      <c r="AA1186"/>
      <c r="AB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  <c r="FK1186"/>
      <c r="FN1186"/>
      <c r="FQ1186"/>
      <c r="FT1186"/>
      <c r="FW1186"/>
      <c r="FZ1186"/>
      <c r="GC1186"/>
      <c r="GF1186"/>
      <c r="GI1186"/>
      <c r="GL1186"/>
      <c r="GO1186"/>
      <c r="GR1186"/>
      <c r="GU1186"/>
      <c r="GX1186"/>
      <c r="HA1186"/>
      <c r="HD1186"/>
      <c r="HG1186"/>
      <c r="HJ1186"/>
      <c r="HM1186"/>
      <c r="HP1186"/>
    </row>
    <row r="1187" spans="2:224" x14ac:dyDescent="0.3">
      <c r="B1187"/>
      <c r="E1187"/>
      <c r="H1187"/>
      <c r="K1187"/>
      <c r="N1187"/>
      <c r="Q1187"/>
      <c r="T1187"/>
      <c r="W1187"/>
      <c r="Z1187"/>
      <c r="AA1187"/>
      <c r="AB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  <c r="FK1187"/>
      <c r="FN1187"/>
      <c r="FQ1187"/>
      <c r="FT1187"/>
      <c r="FW1187"/>
      <c r="FZ1187"/>
      <c r="GC1187"/>
      <c r="GF1187"/>
      <c r="GI1187"/>
      <c r="GL1187"/>
      <c r="GO1187"/>
      <c r="GR1187"/>
      <c r="GU1187"/>
      <c r="GX1187"/>
      <c r="HA1187"/>
      <c r="HD1187"/>
      <c r="HG1187"/>
      <c r="HJ1187"/>
      <c r="HM1187"/>
      <c r="HP1187"/>
    </row>
    <row r="1188" spans="2:224" x14ac:dyDescent="0.3">
      <c r="B1188"/>
      <c r="E1188"/>
      <c r="H1188"/>
      <c r="K1188"/>
      <c r="N1188"/>
      <c r="Q1188"/>
      <c r="T1188"/>
      <c r="W1188"/>
      <c r="Z1188"/>
      <c r="AA1188"/>
      <c r="AB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  <c r="FK1188"/>
      <c r="FN1188"/>
      <c r="FQ1188"/>
      <c r="FT1188"/>
      <c r="FW1188"/>
      <c r="FZ1188"/>
      <c r="GC1188"/>
      <c r="GF1188"/>
      <c r="GI1188"/>
      <c r="GL1188"/>
      <c r="GO1188"/>
      <c r="GR1188"/>
      <c r="GU1188"/>
      <c r="GX1188"/>
      <c r="HA1188"/>
      <c r="HD1188"/>
      <c r="HG1188"/>
      <c r="HJ1188"/>
      <c r="HM1188"/>
      <c r="HP1188"/>
    </row>
    <row r="1189" spans="2:224" x14ac:dyDescent="0.3">
      <c r="B1189"/>
      <c r="E1189"/>
      <c r="H1189"/>
      <c r="K1189"/>
      <c r="N1189"/>
      <c r="Q1189"/>
      <c r="T1189"/>
      <c r="W1189"/>
      <c r="Z1189"/>
      <c r="AA1189"/>
      <c r="AB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  <c r="FK1189"/>
      <c r="FN1189"/>
      <c r="FQ1189"/>
      <c r="FT1189"/>
      <c r="FW1189"/>
      <c r="FZ1189"/>
      <c r="GC1189"/>
      <c r="GF1189"/>
      <c r="GI1189"/>
      <c r="GL1189"/>
      <c r="GO1189"/>
      <c r="GR1189"/>
      <c r="GU1189"/>
      <c r="GX1189"/>
      <c r="HA1189"/>
      <c r="HD1189"/>
      <c r="HG1189"/>
      <c r="HJ1189"/>
      <c r="HM1189"/>
      <c r="HP1189"/>
    </row>
    <row r="1190" spans="2:224" x14ac:dyDescent="0.3">
      <c r="B1190"/>
      <c r="E1190"/>
      <c r="H1190"/>
      <c r="K1190"/>
      <c r="N1190"/>
      <c r="Q1190"/>
      <c r="T1190"/>
      <c r="W1190"/>
      <c r="Z1190"/>
      <c r="AA1190"/>
      <c r="AB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  <c r="FK1190"/>
      <c r="FN1190"/>
      <c r="FQ1190"/>
      <c r="FT1190"/>
      <c r="FW1190"/>
      <c r="FZ1190"/>
      <c r="GC1190"/>
      <c r="GF1190"/>
      <c r="GI1190"/>
      <c r="GL1190"/>
      <c r="GO1190"/>
      <c r="GR1190"/>
      <c r="GU1190"/>
      <c r="GX1190"/>
      <c r="HA1190"/>
      <c r="HD1190"/>
      <c r="HG1190"/>
      <c r="HJ1190"/>
      <c r="HM1190"/>
      <c r="HP1190"/>
    </row>
    <row r="1191" spans="2:224" x14ac:dyDescent="0.3">
      <c r="B1191"/>
      <c r="E1191"/>
      <c r="H1191"/>
      <c r="K1191"/>
      <c r="N1191"/>
      <c r="Q1191"/>
      <c r="T1191"/>
      <c r="W1191"/>
      <c r="Z1191"/>
      <c r="AA1191"/>
      <c r="AB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  <c r="FK1191"/>
      <c r="FN1191"/>
      <c r="FQ1191"/>
      <c r="FT1191"/>
      <c r="FW1191"/>
      <c r="FZ1191"/>
      <c r="GC1191"/>
      <c r="GF1191"/>
      <c r="GI1191"/>
      <c r="GL1191"/>
      <c r="GO1191"/>
      <c r="GR1191"/>
      <c r="GU1191"/>
      <c r="GX1191"/>
      <c r="HA1191"/>
      <c r="HD1191"/>
      <c r="HG1191"/>
      <c r="HJ1191"/>
      <c r="HM1191"/>
      <c r="HP1191"/>
    </row>
    <row r="1192" spans="2:224" x14ac:dyDescent="0.3">
      <c r="B1192"/>
      <c r="E1192"/>
      <c r="H1192"/>
      <c r="K1192"/>
      <c r="N1192"/>
      <c r="Q1192"/>
      <c r="T1192"/>
      <c r="W1192"/>
      <c r="Z1192"/>
      <c r="AA1192"/>
      <c r="AB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  <c r="FK1192"/>
      <c r="FN1192"/>
      <c r="FQ1192"/>
      <c r="FT1192"/>
      <c r="FW1192"/>
      <c r="FZ1192"/>
      <c r="GC1192"/>
      <c r="GF1192"/>
      <c r="GI1192"/>
      <c r="GL1192"/>
      <c r="GO1192"/>
      <c r="GR1192"/>
      <c r="GU1192"/>
      <c r="GX1192"/>
      <c r="HA1192"/>
      <c r="HD1192"/>
      <c r="HG1192"/>
      <c r="HJ1192"/>
      <c r="HM1192"/>
      <c r="HP1192"/>
    </row>
    <row r="1193" spans="2:224" x14ac:dyDescent="0.3">
      <c r="B1193"/>
      <c r="E1193"/>
      <c r="H1193"/>
      <c r="K1193"/>
      <c r="N1193"/>
      <c r="Q1193"/>
      <c r="T1193"/>
      <c r="W1193"/>
      <c r="Z1193"/>
      <c r="AA1193"/>
      <c r="AB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  <c r="FK1193"/>
      <c r="FN1193"/>
      <c r="FQ1193"/>
      <c r="FT1193"/>
      <c r="FW1193"/>
      <c r="FZ1193"/>
      <c r="GC1193"/>
      <c r="GF1193"/>
      <c r="GI1193"/>
      <c r="GL1193"/>
      <c r="GO1193"/>
      <c r="GR1193"/>
      <c r="GU1193"/>
      <c r="GX1193"/>
      <c r="HA1193"/>
      <c r="HD1193"/>
      <c r="HG1193"/>
      <c r="HJ1193"/>
      <c r="HM1193"/>
      <c r="HP1193"/>
    </row>
    <row r="1194" spans="2:224" x14ac:dyDescent="0.3">
      <c r="B1194"/>
      <c r="E1194"/>
      <c r="H1194"/>
      <c r="K1194"/>
      <c r="N1194"/>
      <c r="Q1194"/>
      <c r="T1194"/>
      <c r="W1194"/>
      <c r="Z1194"/>
      <c r="AA1194"/>
      <c r="AB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  <c r="FK1194"/>
      <c r="FN1194"/>
      <c r="FQ1194"/>
      <c r="FT1194"/>
      <c r="FW1194"/>
      <c r="FZ1194"/>
      <c r="GC1194"/>
      <c r="GF1194"/>
      <c r="GI1194"/>
      <c r="GL1194"/>
      <c r="GO1194"/>
      <c r="GR1194"/>
      <c r="GU1194"/>
      <c r="GX1194"/>
      <c r="HA1194"/>
      <c r="HD1194"/>
      <c r="HG1194"/>
      <c r="HJ1194"/>
      <c r="HM1194"/>
      <c r="HP1194"/>
    </row>
    <row r="1195" spans="2:224" x14ac:dyDescent="0.3">
      <c r="B1195"/>
      <c r="E1195"/>
      <c r="H1195"/>
      <c r="K1195"/>
      <c r="N1195"/>
      <c r="Q1195"/>
      <c r="T1195"/>
      <c r="W1195"/>
      <c r="Z1195"/>
      <c r="AA1195"/>
      <c r="AB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  <c r="FK1195"/>
      <c r="FN1195"/>
      <c r="FQ1195"/>
      <c r="FT1195"/>
      <c r="FW1195"/>
      <c r="FZ1195"/>
      <c r="GC1195"/>
      <c r="GF1195"/>
      <c r="GI1195"/>
      <c r="GL1195"/>
      <c r="GO1195"/>
      <c r="GR1195"/>
      <c r="GU1195"/>
      <c r="GX1195"/>
      <c r="HA1195"/>
      <c r="HD1195"/>
      <c r="HG1195"/>
      <c r="HJ1195"/>
      <c r="HM1195"/>
      <c r="HP1195"/>
    </row>
    <row r="1196" spans="2:224" x14ac:dyDescent="0.3">
      <c r="B1196"/>
      <c r="E1196"/>
      <c r="H1196"/>
      <c r="K1196"/>
      <c r="N1196"/>
      <c r="Q1196"/>
      <c r="T1196"/>
      <c r="W1196"/>
      <c r="Z1196"/>
      <c r="AA1196"/>
      <c r="AB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  <c r="FK1196"/>
      <c r="FN1196"/>
      <c r="FQ1196"/>
      <c r="FT1196"/>
      <c r="FW1196"/>
      <c r="FZ1196"/>
      <c r="GC1196"/>
      <c r="GF1196"/>
      <c r="GI1196"/>
      <c r="GL1196"/>
      <c r="GO1196"/>
      <c r="GR1196"/>
      <c r="GU1196"/>
      <c r="GX1196"/>
      <c r="HA1196"/>
      <c r="HD1196"/>
      <c r="HG1196"/>
      <c r="HJ1196"/>
      <c r="HM1196"/>
      <c r="HP1196"/>
    </row>
    <row r="1197" spans="2:224" x14ac:dyDescent="0.3">
      <c r="B1197"/>
      <c r="E1197"/>
      <c r="H1197"/>
      <c r="K1197"/>
      <c r="N1197"/>
      <c r="Q1197"/>
      <c r="T1197"/>
      <c r="W1197"/>
      <c r="Z1197"/>
      <c r="AA1197"/>
      <c r="AB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  <c r="FK1197"/>
      <c r="FN1197"/>
      <c r="FQ1197"/>
      <c r="FT1197"/>
      <c r="FW1197"/>
      <c r="FZ1197"/>
      <c r="GC1197"/>
      <c r="GF1197"/>
      <c r="GI1197"/>
      <c r="GL1197"/>
      <c r="GO1197"/>
      <c r="GR1197"/>
      <c r="GU1197"/>
      <c r="GX1197"/>
      <c r="HA1197"/>
      <c r="HD1197"/>
      <c r="HG1197"/>
      <c r="HJ1197"/>
      <c r="HM1197"/>
      <c r="HP1197"/>
    </row>
    <row r="1198" spans="2:224" x14ac:dyDescent="0.3">
      <c r="B1198"/>
      <c r="E1198"/>
      <c r="H1198"/>
      <c r="K1198"/>
      <c r="N1198"/>
      <c r="Q1198"/>
      <c r="T1198"/>
      <c r="W1198"/>
      <c r="Z1198"/>
      <c r="AA1198"/>
      <c r="AB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  <c r="FK1198"/>
      <c r="FN1198"/>
      <c r="FQ1198"/>
      <c r="FT1198"/>
      <c r="FW1198"/>
      <c r="FZ1198"/>
      <c r="GC1198"/>
      <c r="GF1198"/>
      <c r="GI1198"/>
      <c r="GL1198"/>
      <c r="GO1198"/>
      <c r="GR1198"/>
      <c r="GU1198"/>
      <c r="GX1198"/>
      <c r="HA1198"/>
      <c r="HD1198"/>
      <c r="HG1198"/>
      <c r="HJ1198"/>
      <c r="HM1198"/>
      <c r="HP1198"/>
    </row>
    <row r="1199" spans="2:224" x14ac:dyDescent="0.3">
      <c r="B1199"/>
      <c r="E1199"/>
      <c r="H1199"/>
      <c r="K1199"/>
      <c r="N1199"/>
      <c r="Q1199"/>
      <c r="T1199"/>
      <c r="W1199"/>
      <c r="Z1199"/>
      <c r="AA1199"/>
      <c r="AB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  <c r="FK1199"/>
      <c r="FN1199"/>
      <c r="FQ1199"/>
      <c r="FT1199"/>
      <c r="FW1199"/>
      <c r="FZ1199"/>
      <c r="GC1199"/>
      <c r="GF1199"/>
      <c r="GI1199"/>
      <c r="GL1199"/>
      <c r="GO1199"/>
      <c r="GR1199"/>
      <c r="GU1199"/>
      <c r="GX1199"/>
      <c r="HA1199"/>
      <c r="HD1199"/>
      <c r="HG1199"/>
      <c r="HJ1199"/>
      <c r="HM1199"/>
      <c r="HP1199"/>
    </row>
    <row r="1200" spans="2:224" x14ac:dyDescent="0.3">
      <c r="B1200"/>
      <c r="E1200"/>
      <c r="H1200"/>
      <c r="K1200"/>
      <c r="N1200"/>
      <c r="Q1200"/>
      <c r="T1200"/>
      <c r="W1200"/>
      <c r="Z1200"/>
      <c r="AA1200"/>
      <c r="AB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  <c r="FK1200"/>
      <c r="FN1200"/>
      <c r="FQ1200"/>
      <c r="FT1200"/>
      <c r="FW1200"/>
      <c r="FZ1200"/>
      <c r="GC1200"/>
      <c r="GF1200"/>
      <c r="GI1200"/>
      <c r="GL1200"/>
      <c r="GO1200"/>
      <c r="GR1200"/>
      <c r="GU1200"/>
      <c r="GX1200"/>
      <c r="HA1200"/>
      <c r="HD1200"/>
      <c r="HG1200"/>
      <c r="HJ1200"/>
      <c r="HM1200"/>
      <c r="HP1200"/>
    </row>
    <row r="1201" spans="2:224" x14ac:dyDescent="0.3">
      <c r="B1201"/>
      <c r="E1201"/>
      <c r="H1201"/>
      <c r="K1201"/>
      <c r="N1201"/>
      <c r="Q1201"/>
      <c r="T1201"/>
      <c r="W1201"/>
      <c r="Z1201"/>
      <c r="AA1201"/>
      <c r="AB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  <c r="FK1201"/>
      <c r="FN1201"/>
      <c r="FQ1201"/>
      <c r="FT1201"/>
      <c r="FW1201"/>
      <c r="FZ1201"/>
      <c r="GC1201"/>
      <c r="GF1201"/>
      <c r="GI1201"/>
      <c r="GL1201"/>
      <c r="GO1201"/>
      <c r="GR1201"/>
      <c r="GU1201"/>
      <c r="GX1201"/>
      <c r="HA1201"/>
      <c r="HD1201"/>
      <c r="HG1201"/>
      <c r="HJ1201"/>
      <c r="HM1201"/>
      <c r="HP1201"/>
    </row>
    <row r="1202" spans="2:224" x14ac:dyDescent="0.3">
      <c r="B1202"/>
      <c r="E1202"/>
      <c r="H1202"/>
      <c r="K1202"/>
      <c r="N1202"/>
      <c r="Q1202"/>
      <c r="T1202"/>
      <c r="W1202"/>
      <c r="Z1202"/>
      <c r="AA1202"/>
      <c r="AB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  <c r="FK1202"/>
      <c r="FN1202"/>
      <c r="FQ1202"/>
      <c r="FT1202"/>
      <c r="FW1202"/>
      <c r="FZ1202"/>
      <c r="GC1202"/>
      <c r="GF1202"/>
      <c r="GI1202"/>
      <c r="GL1202"/>
      <c r="GO1202"/>
      <c r="GR1202"/>
      <c r="GU1202"/>
      <c r="GX1202"/>
      <c r="HA1202"/>
      <c r="HD1202"/>
      <c r="HG1202"/>
      <c r="HJ1202"/>
      <c r="HM1202"/>
      <c r="HP1202"/>
    </row>
    <row r="1203" spans="2:224" x14ac:dyDescent="0.3">
      <c r="B1203"/>
      <c r="E1203"/>
      <c r="H1203"/>
      <c r="K1203"/>
      <c r="N1203"/>
      <c r="Q1203"/>
      <c r="T1203"/>
      <c r="W1203"/>
      <c r="Z1203"/>
      <c r="AA1203"/>
      <c r="AB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  <c r="FK1203"/>
      <c r="FN1203"/>
      <c r="FQ1203"/>
      <c r="FT1203"/>
      <c r="FW1203"/>
      <c r="FZ1203"/>
      <c r="GC1203"/>
      <c r="GF1203"/>
      <c r="GI1203"/>
      <c r="GL1203"/>
      <c r="GO1203"/>
      <c r="GR1203"/>
      <c r="GU1203"/>
      <c r="GX1203"/>
      <c r="HA1203"/>
      <c r="HD1203"/>
      <c r="HG1203"/>
      <c r="HJ1203"/>
      <c r="HM1203"/>
      <c r="HP1203"/>
    </row>
    <row r="1204" spans="2:224" x14ac:dyDescent="0.3">
      <c r="B1204"/>
      <c r="E1204"/>
      <c r="H1204"/>
      <c r="K1204"/>
      <c r="N1204"/>
      <c r="Q1204"/>
      <c r="T1204"/>
      <c r="W1204"/>
      <c r="Z1204"/>
      <c r="AA1204"/>
      <c r="AB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  <c r="FK1204"/>
      <c r="FN1204"/>
      <c r="FQ1204"/>
      <c r="FT1204"/>
      <c r="FW1204"/>
      <c r="FZ1204"/>
      <c r="GC1204"/>
      <c r="GF1204"/>
      <c r="GI1204"/>
      <c r="GL1204"/>
      <c r="GO1204"/>
      <c r="GR1204"/>
      <c r="GU1204"/>
      <c r="GX1204"/>
      <c r="HA1204"/>
      <c r="HD1204"/>
      <c r="HG1204"/>
      <c r="HJ1204"/>
      <c r="HM1204"/>
      <c r="HP1204"/>
    </row>
    <row r="1205" spans="2:224" x14ac:dyDescent="0.3">
      <c r="B1205"/>
      <c r="E1205"/>
      <c r="H1205"/>
      <c r="K1205"/>
      <c r="N1205"/>
      <c r="Q1205"/>
      <c r="T1205"/>
      <c r="W1205"/>
      <c r="Z1205"/>
      <c r="AA1205"/>
      <c r="AB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  <c r="FK1205"/>
      <c r="FN1205"/>
      <c r="FQ1205"/>
      <c r="FT1205"/>
      <c r="FW1205"/>
      <c r="FZ1205"/>
      <c r="GC1205"/>
      <c r="GF1205"/>
      <c r="GI1205"/>
      <c r="GL1205"/>
      <c r="GO1205"/>
      <c r="GR1205"/>
      <c r="GU1205"/>
      <c r="GX1205"/>
      <c r="HA1205"/>
      <c r="HD1205"/>
      <c r="HG1205"/>
      <c r="HJ1205"/>
      <c r="HM1205"/>
      <c r="HP1205"/>
    </row>
    <row r="1206" spans="2:224" x14ac:dyDescent="0.3">
      <c r="B1206"/>
      <c r="E1206"/>
      <c r="H1206"/>
      <c r="K1206"/>
      <c r="N1206"/>
      <c r="Q1206"/>
      <c r="T1206"/>
      <c r="W1206"/>
      <c r="Z1206"/>
      <c r="AA1206"/>
      <c r="AB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  <c r="FK1206"/>
      <c r="FN1206"/>
      <c r="FQ1206"/>
      <c r="FT1206"/>
      <c r="FW1206"/>
      <c r="FZ1206"/>
      <c r="GC1206"/>
      <c r="GF1206"/>
      <c r="GI1206"/>
      <c r="GL1206"/>
      <c r="GO1206"/>
      <c r="GR1206"/>
      <c r="GU1206"/>
      <c r="GX1206"/>
      <c r="HA1206"/>
      <c r="HD1206"/>
      <c r="HG1206"/>
      <c r="HJ1206"/>
      <c r="HM1206"/>
      <c r="HP1206"/>
    </row>
    <row r="1207" spans="2:224" x14ac:dyDescent="0.3">
      <c r="B1207"/>
      <c r="E1207"/>
      <c r="H1207"/>
      <c r="K1207"/>
      <c r="N1207"/>
      <c r="Q1207"/>
      <c r="T1207"/>
      <c r="W1207"/>
      <c r="Z1207"/>
      <c r="AA1207"/>
      <c r="AB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  <c r="FK1207"/>
      <c r="FN1207"/>
      <c r="FQ1207"/>
      <c r="FT1207"/>
      <c r="FW1207"/>
      <c r="FZ1207"/>
      <c r="GC1207"/>
      <c r="GF1207"/>
      <c r="GI1207"/>
      <c r="GL1207"/>
      <c r="GO1207"/>
      <c r="GR1207"/>
      <c r="GU1207"/>
      <c r="GX1207"/>
      <c r="HA1207"/>
      <c r="HD1207"/>
      <c r="HG1207"/>
      <c r="HJ1207"/>
      <c r="HM1207"/>
      <c r="HP1207"/>
    </row>
    <row r="1208" spans="2:224" x14ac:dyDescent="0.3">
      <c r="B1208"/>
      <c r="E1208"/>
      <c r="H1208"/>
      <c r="K1208"/>
      <c r="N1208"/>
      <c r="Q1208"/>
      <c r="T1208"/>
      <c r="W1208"/>
      <c r="Z1208"/>
      <c r="AA1208"/>
      <c r="AB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  <c r="FK1208"/>
      <c r="FN1208"/>
      <c r="FQ1208"/>
      <c r="FT1208"/>
      <c r="FW1208"/>
      <c r="FZ1208"/>
      <c r="GC1208"/>
      <c r="GF1208"/>
      <c r="GI1208"/>
      <c r="GL1208"/>
      <c r="GO1208"/>
      <c r="GR1208"/>
      <c r="GU1208"/>
      <c r="GX1208"/>
      <c r="HA1208"/>
      <c r="HD1208"/>
      <c r="HG1208"/>
      <c r="HJ1208"/>
      <c r="HM1208"/>
      <c r="HP1208"/>
    </row>
    <row r="1209" spans="2:224" x14ac:dyDescent="0.3">
      <c r="B1209"/>
      <c r="E1209"/>
      <c r="H1209"/>
      <c r="K1209"/>
      <c r="N1209"/>
      <c r="Q1209"/>
      <c r="T1209"/>
      <c r="W1209"/>
      <c r="Z1209"/>
      <c r="AA1209"/>
      <c r="AB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  <c r="FK1209"/>
      <c r="FN1209"/>
      <c r="FQ1209"/>
      <c r="FT1209"/>
      <c r="FW1209"/>
      <c r="FZ1209"/>
      <c r="GC1209"/>
      <c r="GF1209"/>
      <c r="GI1209"/>
      <c r="GL1209"/>
      <c r="GO1209"/>
      <c r="GR1209"/>
      <c r="GU1209"/>
      <c r="GX1209"/>
      <c r="HA1209"/>
      <c r="HD1209"/>
      <c r="HG1209"/>
      <c r="HJ1209"/>
      <c r="HM1209"/>
      <c r="HP1209"/>
    </row>
    <row r="1210" spans="2:224" x14ac:dyDescent="0.3">
      <c r="B1210"/>
      <c r="E1210"/>
      <c r="H1210"/>
      <c r="K1210"/>
      <c r="N1210"/>
      <c r="Q1210"/>
      <c r="T1210"/>
      <c r="W1210"/>
      <c r="Z1210"/>
      <c r="AA1210"/>
      <c r="AB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  <c r="FK1210"/>
      <c r="FN1210"/>
      <c r="FQ1210"/>
      <c r="FT1210"/>
      <c r="FW1210"/>
      <c r="FZ1210"/>
      <c r="GC1210"/>
      <c r="GF1210"/>
      <c r="GI1210"/>
      <c r="GL1210"/>
      <c r="GO1210"/>
      <c r="GR1210"/>
      <c r="GU1210"/>
      <c r="GX1210"/>
      <c r="HA1210"/>
      <c r="HD1210"/>
      <c r="HG1210"/>
      <c r="HJ1210"/>
      <c r="HM1210"/>
      <c r="HP1210"/>
    </row>
    <row r="1211" spans="2:224" x14ac:dyDescent="0.3">
      <c r="B1211"/>
      <c r="E1211"/>
      <c r="H1211"/>
      <c r="K1211"/>
      <c r="N1211"/>
      <c r="Q1211"/>
      <c r="T1211"/>
      <c r="W1211"/>
      <c r="Z1211"/>
      <c r="AA1211"/>
      <c r="AB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  <c r="FK1211"/>
      <c r="FN1211"/>
      <c r="FQ1211"/>
      <c r="FT1211"/>
      <c r="FW1211"/>
      <c r="FZ1211"/>
      <c r="GC1211"/>
      <c r="GF1211"/>
      <c r="GI1211"/>
      <c r="GL1211"/>
      <c r="GO1211"/>
      <c r="GR1211"/>
      <c r="GU1211"/>
      <c r="GX1211"/>
      <c r="HA1211"/>
      <c r="HD1211"/>
      <c r="HG1211"/>
      <c r="HJ1211"/>
      <c r="HM1211"/>
      <c r="HP1211"/>
    </row>
    <row r="1212" spans="2:224" x14ac:dyDescent="0.3">
      <c r="B1212"/>
      <c r="E1212"/>
      <c r="H1212"/>
      <c r="K1212"/>
      <c r="N1212"/>
      <c r="Q1212"/>
      <c r="T1212"/>
      <c r="W1212"/>
      <c r="Z1212"/>
      <c r="AA1212"/>
      <c r="AB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  <c r="FK1212"/>
      <c r="FN1212"/>
      <c r="FQ1212"/>
      <c r="FT1212"/>
      <c r="FW1212"/>
      <c r="FZ1212"/>
      <c r="GC1212"/>
      <c r="GF1212"/>
      <c r="GI1212"/>
      <c r="GL1212"/>
      <c r="GO1212"/>
      <c r="GR1212"/>
      <c r="GU1212"/>
      <c r="GX1212"/>
      <c r="HA1212"/>
      <c r="HD1212"/>
      <c r="HG1212"/>
      <c r="HJ1212"/>
      <c r="HM1212"/>
      <c r="HP1212"/>
    </row>
    <row r="1213" spans="2:224" x14ac:dyDescent="0.3">
      <c r="B1213"/>
      <c r="E1213"/>
      <c r="H1213"/>
      <c r="K1213"/>
      <c r="N1213"/>
      <c r="Q1213"/>
      <c r="T1213"/>
      <c r="W1213"/>
      <c r="Z1213"/>
      <c r="AA1213"/>
      <c r="AB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  <c r="FK1213"/>
      <c r="FN1213"/>
      <c r="FQ1213"/>
      <c r="FT1213"/>
      <c r="FW1213"/>
      <c r="FZ1213"/>
      <c r="GC1213"/>
      <c r="GF1213"/>
      <c r="GI1213"/>
      <c r="GL1213"/>
      <c r="GO1213"/>
      <c r="GR1213"/>
      <c r="GU1213"/>
      <c r="GX1213"/>
      <c r="HA1213"/>
      <c r="HD1213"/>
      <c r="HG1213"/>
      <c r="HJ1213"/>
      <c r="HM1213"/>
      <c r="HP1213"/>
    </row>
    <row r="1214" spans="2:224" x14ac:dyDescent="0.3">
      <c r="B1214"/>
      <c r="E1214"/>
      <c r="H1214"/>
      <c r="K1214"/>
      <c r="N1214"/>
      <c r="Q1214"/>
      <c r="T1214"/>
      <c r="W1214"/>
      <c r="Z1214"/>
      <c r="AA1214"/>
      <c r="AB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  <c r="FK1214"/>
      <c r="FN1214"/>
      <c r="FQ1214"/>
      <c r="FT1214"/>
      <c r="FW1214"/>
      <c r="FZ1214"/>
      <c r="GC1214"/>
      <c r="GF1214"/>
      <c r="GI1214"/>
      <c r="GL1214"/>
      <c r="GO1214"/>
      <c r="GR1214"/>
      <c r="GU1214"/>
      <c r="GX1214"/>
      <c r="HA1214"/>
      <c r="HD1214"/>
      <c r="HG1214"/>
      <c r="HJ1214"/>
      <c r="HM1214"/>
      <c r="HP1214"/>
    </row>
    <row r="1215" spans="2:224" x14ac:dyDescent="0.3">
      <c r="B1215"/>
      <c r="E1215"/>
      <c r="H1215"/>
      <c r="K1215"/>
      <c r="N1215"/>
      <c r="Q1215"/>
      <c r="T1215"/>
      <c r="W1215"/>
      <c r="Z1215"/>
      <c r="AA1215"/>
      <c r="AB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  <c r="FK1215"/>
      <c r="FN1215"/>
      <c r="FQ1215"/>
      <c r="FT1215"/>
      <c r="FW1215"/>
      <c r="FZ1215"/>
      <c r="GC1215"/>
      <c r="GF1215"/>
      <c r="GI1215"/>
      <c r="GL1215"/>
      <c r="GO1215"/>
      <c r="GR1215"/>
      <c r="GU1215"/>
      <c r="GX1215"/>
      <c r="HA1215"/>
      <c r="HD1215"/>
      <c r="HG1215"/>
      <c r="HJ1215"/>
      <c r="HM1215"/>
      <c r="HP1215"/>
    </row>
    <row r="1216" spans="2:224" x14ac:dyDescent="0.3">
      <c r="B1216"/>
      <c r="E1216"/>
      <c r="H1216"/>
      <c r="K1216"/>
      <c r="N1216"/>
      <c r="Q1216"/>
      <c r="T1216"/>
      <c r="W1216"/>
      <c r="Z1216"/>
      <c r="AA1216"/>
      <c r="AB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  <c r="FK1216"/>
      <c r="FN1216"/>
      <c r="FQ1216"/>
      <c r="FT1216"/>
      <c r="FW1216"/>
      <c r="FZ1216"/>
      <c r="GC1216"/>
      <c r="GF1216"/>
      <c r="GI1216"/>
      <c r="GL1216"/>
      <c r="GO1216"/>
      <c r="GR1216"/>
      <c r="GU1216"/>
      <c r="GX1216"/>
      <c r="HA1216"/>
      <c r="HD1216"/>
      <c r="HG1216"/>
      <c r="HJ1216"/>
      <c r="HM1216"/>
      <c r="HP1216"/>
    </row>
    <row r="1217" spans="2:224" x14ac:dyDescent="0.3">
      <c r="B1217"/>
      <c r="E1217"/>
      <c r="H1217"/>
      <c r="K1217"/>
      <c r="N1217"/>
      <c r="Q1217"/>
      <c r="T1217"/>
      <c r="W1217"/>
      <c r="Z1217"/>
      <c r="AA1217"/>
      <c r="AB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  <c r="FK1217"/>
      <c r="FN1217"/>
      <c r="FQ1217"/>
      <c r="FT1217"/>
      <c r="FW1217"/>
      <c r="FZ1217"/>
      <c r="GC1217"/>
      <c r="GF1217"/>
      <c r="GI1217"/>
      <c r="GL1217"/>
      <c r="GO1217"/>
      <c r="GR1217"/>
      <c r="GU1217"/>
      <c r="GX1217"/>
      <c r="HA1217"/>
      <c r="HD1217"/>
      <c r="HG1217"/>
      <c r="HJ1217"/>
      <c r="HM1217"/>
      <c r="HP1217"/>
    </row>
    <row r="1218" spans="2:224" x14ac:dyDescent="0.3">
      <c r="B1218"/>
      <c r="E1218"/>
      <c r="H1218"/>
      <c r="K1218"/>
      <c r="N1218"/>
      <c r="Q1218"/>
      <c r="T1218"/>
      <c r="W1218"/>
      <c r="Z1218"/>
      <c r="AA1218"/>
      <c r="AB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  <c r="FK1218"/>
      <c r="FN1218"/>
      <c r="FQ1218"/>
      <c r="FT1218"/>
      <c r="FW1218"/>
      <c r="FZ1218"/>
      <c r="GC1218"/>
      <c r="GF1218"/>
      <c r="GI1218"/>
      <c r="GL1218"/>
      <c r="GO1218"/>
      <c r="GR1218"/>
      <c r="GU1218"/>
      <c r="GX1218"/>
      <c r="HA1218"/>
      <c r="HD1218"/>
      <c r="HG1218"/>
      <c r="HJ1218"/>
      <c r="HM1218"/>
      <c r="HP1218"/>
    </row>
    <row r="1219" spans="2:224" x14ac:dyDescent="0.3">
      <c r="B1219"/>
      <c r="E1219"/>
      <c r="H1219"/>
      <c r="K1219"/>
      <c r="N1219"/>
      <c r="Q1219"/>
      <c r="T1219"/>
      <c r="W1219"/>
      <c r="Z1219"/>
      <c r="AA1219"/>
      <c r="AB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  <c r="FK1219"/>
      <c r="FN1219"/>
      <c r="FQ1219"/>
      <c r="FT1219"/>
      <c r="FW1219"/>
      <c r="FZ1219"/>
      <c r="GC1219"/>
      <c r="GF1219"/>
      <c r="GI1219"/>
      <c r="GL1219"/>
      <c r="GO1219"/>
      <c r="GR1219"/>
      <c r="GU1219"/>
      <c r="GX1219"/>
      <c r="HA1219"/>
      <c r="HD1219"/>
      <c r="HG1219"/>
      <c r="HJ1219"/>
      <c r="HM1219"/>
      <c r="HP1219"/>
    </row>
    <row r="1220" spans="2:224" x14ac:dyDescent="0.3">
      <c r="B1220"/>
      <c r="E1220"/>
      <c r="H1220"/>
      <c r="K1220"/>
      <c r="N1220"/>
      <c r="Q1220"/>
      <c r="T1220"/>
      <c r="W1220"/>
      <c r="Z1220"/>
      <c r="AA1220"/>
      <c r="AB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  <c r="FK1220"/>
      <c r="FN1220"/>
      <c r="FQ1220"/>
      <c r="FT1220"/>
      <c r="FW1220"/>
      <c r="FZ1220"/>
      <c r="GC1220"/>
      <c r="GF1220"/>
      <c r="GI1220"/>
      <c r="GL1220"/>
      <c r="GO1220"/>
      <c r="GR1220"/>
      <c r="GU1220"/>
      <c r="GX1220"/>
      <c r="HA1220"/>
      <c r="HD1220"/>
      <c r="HG1220"/>
      <c r="HJ1220"/>
      <c r="HM1220"/>
      <c r="HP1220"/>
    </row>
    <row r="1221" spans="2:224" x14ac:dyDescent="0.3">
      <c r="B1221"/>
      <c r="E1221"/>
      <c r="H1221"/>
      <c r="K1221"/>
      <c r="N1221"/>
      <c r="Q1221"/>
      <c r="T1221"/>
      <c r="W1221"/>
      <c r="Z1221"/>
      <c r="AA1221"/>
      <c r="AB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  <c r="FK1221"/>
      <c r="FN1221"/>
      <c r="FQ1221"/>
      <c r="FT1221"/>
      <c r="FW1221"/>
      <c r="FZ1221"/>
      <c r="GC1221"/>
      <c r="GF1221"/>
      <c r="GI1221"/>
      <c r="GL1221"/>
      <c r="GO1221"/>
      <c r="GR1221"/>
      <c r="GU1221"/>
      <c r="GX1221"/>
      <c r="HA1221"/>
      <c r="HD1221"/>
      <c r="HG1221"/>
      <c r="HJ1221"/>
      <c r="HM1221"/>
      <c r="HP1221"/>
    </row>
    <row r="1222" spans="2:224" x14ac:dyDescent="0.3">
      <c r="B1222"/>
      <c r="E1222"/>
      <c r="H1222"/>
      <c r="K1222"/>
      <c r="N1222"/>
      <c r="Q1222"/>
      <c r="T1222"/>
      <c r="W1222"/>
      <c r="Z1222"/>
      <c r="AA1222"/>
      <c r="AB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  <c r="FK1222"/>
      <c r="FN1222"/>
      <c r="FQ1222"/>
      <c r="FT1222"/>
      <c r="FW1222"/>
      <c r="FZ1222"/>
      <c r="GC1222"/>
      <c r="GF1222"/>
      <c r="GI1222"/>
      <c r="GL1222"/>
      <c r="GO1222"/>
      <c r="GR1222"/>
      <c r="GU1222"/>
      <c r="GX1222"/>
      <c r="HA1222"/>
      <c r="HD1222"/>
      <c r="HG1222"/>
      <c r="HJ1222"/>
      <c r="HM1222"/>
      <c r="HP1222"/>
    </row>
    <row r="1223" spans="2:224" x14ac:dyDescent="0.3">
      <c r="B1223"/>
      <c r="E1223"/>
      <c r="H1223"/>
      <c r="K1223"/>
      <c r="N1223"/>
      <c r="Q1223"/>
      <c r="T1223"/>
      <c r="W1223"/>
      <c r="Z1223"/>
      <c r="AA1223"/>
      <c r="AB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  <c r="FK1223"/>
      <c r="FN1223"/>
      <c r="FQ1223"/>
      <c r="FT1223"/>
      <c r="FW1223"/>
      <c r="FZ1223"/>
      <c r="GC1223"/>
      <c r="GF1223"/>
      <c r="GI1223"/>
      <c r="GL1223"/>
      <c r="GO1223"/>
      <c r="GR1223"/>
      <c r="GU1223"/>
      <c r="GX1223"/>
      <c r="HA1223"/>
      <c r="HD1223"/>
      <c r="HG1223"/>
      <c r="HJ1223"/>
      <c r="HM1223"/>
      <c r="HP1223"/>
    </row>
    <row r="1224" spans="2:224" x14ac:dyDescent="0.3">
      <c r="B1224"/>
      <c r="E1224"/>
      <c r="H1224"/>
      <c r="K1224"/>
      <c r="N1224"/>
      <c r="Q1224"/>
      <c r="T1224"/>
      <c r="W1224"/>
      <c r="Z1224"/>
      <c r="AA1224"/>
      <c r="AB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  <c r="FK1224"/>
      <c r="FN1224"/>
      <c r="FQ1224"/>
      <c r="FT1224"/>
      <c r="FW1224"/>
      <c r="FZ1224"/>
      <c r="GC1224"/>
      <c r="GF1224"/>
      <c r="GI1224"/>
      <c r="GL1224"/>
      <c r="GO1224"/>
      <c r="GR1224"/>
      <c r="GU1224"/>
      <c r="GX1224"/>
      <c r="HA1224"/>
      <c r="HD1224"/>
      <c r="HG1224"/>
      <c r="HJ1224"/>
      <c r="HM1224"/>
      <c r="HP1224"/>
    </row>
    <row r="1225" spans="2:224" x14ac:dyDescent="0.3">
      <c r="B1225"/>
      <c r="E1225"/>
      <c r="H1225"/>
      <c r="K1225"/>
      <c r="N1225"/>
      <c r="Q1225"/>
      <c r="T1225"/>
      <c r="W1225"/>
      <c r="Z1225"/>
      <c r="AA1225"/>
      <c r="AB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  <c r="FK1225"/>
      <c r="FN1225"/>
      <c r="FQ1225"/>
      <c r="FT1225"/>
      <c r="FW1225"/>
      <c r="FZ1225"/>
      <c r="GC1225"/>
      <c r="GF1225"/>
      <c r="GI1225"/>
      <c r="GL1225"/>
      <c r="GO1225"/>
      <c r="GR1225"/>
      <c r="GU1225"/>
      <c r="GX1225"/>
      <c r="HA1225"/>
      <c r="HD1225"/>
      <c r="HG1225"/>
      <c r="HJ1225"/>
      <c r="HM1225"/>
      <c r="HP1225"/>
    </row>
    <row r="1226" spans="2:224" x14ac:dyDescent="0.3">
      <c r="B1226"/>
      <c r="E1226"/>
      <c r="H1226"/>
      <c r="K1226"/>
      <c r="N1226"/>
      <c r="Q1226"/>
      <c r="T1226"/>
      <c r="W1226"/>
      <c r="Z1226"/>
      <c r="AA1226"/>
      <c r="AB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  <c r="FK1226"/>
      <c r="FN1226"/>
      <c r="FQ1226"/>
      <c r="FT1226"/>
      <c r="FW1226"/>
      <c r="FZ1226"/>
      <c r="GC1226"/>
      <c r="GF1226"/>
      <c r="GI1226"/>
      <c r="GL1226"/>
      <c r="GO1226"/>
      <c r="GR1226"/>
      <c r="GU1226"/>
      <c r="GX1226"/>
      <c r="HA1226"/>
      <c r="HD1226"/>
      <c r="HG1226"/>
      <c r="HJ1226"/>
      <c r="HM1226"/>
      <c r="HP1226"/>
    </row>
    <row r="1227" spans="2:224" x14ac:dyDescent="0.3">
      <c r="B1227"/>
      <c r="E1227"/>
      <c r="H1227"/>
      <c r="K1227"/>
      <c r="N1227"/>
      <c r="Q1227"/>
      <c r="T1227"/>
      <c r="W1227"/>
      <c r="Z1227"/>
      <c r="AA1227"/>
      <c r="AB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  <c r="FK1227"/>
      <c r="FN1227"/>
      <c r="FQ1227"/>
      <c r="FT1227"/>
      <c r="FW1227"/>
      <c r="FZ1227"/>
      <c r="GC1227"/>
      <c r="GF1227"/>
      <c r="GI1227"/>
      <c r="GL1227"/>
      <c r="GO1227"/>
      <c r="GR1227"/>
      <c r="GU1227"/>
      <c r="GX1227"/>
      <c r="HA1227"/>
      <c r="HD1227"/>
      <c r="HG1227"/>
      <c r="HJ1227"/>
      <c r="HM1227"/>
      <c r="HP1227"/>
    </row>
    <row r="1228" spans="2:224" x14ac:dyDescent="0.3">
      <c r="B1228"/>
      <c r="E1228"/>
      <c r="H1228"/>
      <c r="K1228"/>
      <c r="N1228"/>
      <c r="Q1228"/>
      <c r="T1228"/>
      <c r="W1228"/>
      <c r="Z1228"/>
      <c r="AA1228"/>
      <c r="AB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  <c r="FK1228"/>
      <c r="FN1228"/>
      <c r="FQ1228"/>
      <c r="FT1228"/>
      <c r="FW1228"/>
      <c r="FZ1228"/>
      <c r="GC1228"/>
      <c r="GF1228"/>
      <c r="GI1228"/>
      <c r="GL1228"/>
      <c r="GO1228"/>
      <c r="GR1228"/>
      <c r="GU1228"/>
      <c r="GX1228"/>
      <c r="HA1228"/>
      <c r="HD1228"/>
      <c r="HG1228"/>
      <c r="HJ1228"/>
      <c r="HM1228"/>
      <c r="HP1228"/>
    </row>
    <row r="1229" spans="2:224" x14ac:dyDescent="0.3">
      <c r="B1229"/>
      <c r="E1229"/>
      <c r="H1229"/>
      <c r="K1229"/>
      <c r="N1229"/>
      <c r="Q1229"/>
      <c r="T1229"/>
      <c r="W1229"/>
      <c r="Z1229"/>
      <c r="AA1229"/>
      <c r="AB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  <c r="FK1229"/>
      <c r="FN1229"/>
      <c r="FQ1229"/>
      <c r="FT1229"/>
      <c r="FW1229"/>
      <c r="FZ1229"/>
      <c r="GC1229"/>
      <c r="GF1229"/>
      <c r="GI1229"/>
      <c r="GL1229"/>
      <c r="GO1229"/>
      <c r="GR1229"/>
      <c r="GU1229"/>
      <c r="GX1229"/>
      <c r="HA1229"/>
      <c r="HD1229"/>
      <c r="HG1229"/>
      <c r="HJ1229"/>
      <c r="HM1229"/>
      <c r="HP1229"/>
    </row>
    <row r="1230" spans="2:224" x14ac:dyDescent="0.3">
      <c r="B1230"/>
      <c r="E1230"/>
      <c r="H1230"/>
      <c r="K1230"/>
      <c r="N1230"/>
      <c r="Q1230"/>
      <c r="T1230"/>
      <c r="W1230"/>
      <c r="Z1230"/>
      <c r="AA1230"/>
      <c r="AB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  <c r="FK1230"/>
      <c r="FN1230"/>
      <c r="FQ1230"/>
      <c r="FT1230"/>
      <c r="FW1230"/>
      <c r="FZ1230"/>
      <c r="GC1230"/>
      <c r="GF1230"/>
      <c r="GI1230"/>
      <c r="GL1230"/>
      <c r="GO1230"/>
      <c r="GR1230"/>
      <c r="GU1230"/>
      <c r="GX1230"/>
      <c r="HA1230"/>
      <c r="HD1230"/>
      <c r="HG1230"/>
      <c r="HJ1230"/>
      <c r="HM1230"/>
      <c r="HP1230"/>
    </row>
    <row r="1231" spans="2:224" x14ac:dyDescent="0.3">
      <c r="B1231"/>
      <c r="E1231"/>
      <c r="H1231"/>
      <c r="K1231"/>
      <c r="N1231"/>
      <c r="Q1231"/>
      <c r="T1231"/>
      <c r="W1231"/>
      <c r="Z1231"/>
      <c r="AA1231"/>
      <c r="AB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  <c r="FK1231"/>
      <c r="FN1231"/>
      <c r="FQ1231"/>
      <c r="FT1231"/>
      <c r="FW1231"/>
      <c r="FZ1231"/>
      <c r="GC1231"/>
      <c r="GF1231"/>
      <c r="GI1231"/>
      <c r="GL1231"/>
      <c r="GO1231"/>
      <c r="GR1231"/>
      <c r="GU1231"/>
      <c r="GX1231"/>
      <c r="HA1231"/>
      <c r="HD1231"/>
      <c r="HG1231"/>
      <c r="HJ1231"/>
      <c r="HM1231"/>
      <c r="HP1231"/>
    </row>
    <row r="1232" spans="2:224" x14ac:dyDescent="0.3">
      <c r="B1232"/>
      <c r="E1232"/>
      <c r="H1232"/>
      <c r="K1232"/>
      <c r="N1232"/>
      <c r="Q1232"/>
      <c r="T1232"/>
      <c r="W1232"/>
      <c r="Z1232"/>
      <c r="AA1232"/>
      <c r="AB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  <c r="FK1232"/>
      <c r="FN1232"/>
      <c r="FQ1232"/>
      <c r="FT1232"/>
      <c r="FW1232"/>
      <c r="FZ1232"/>
      <c r="GC1232"/>
      <c r="GF1232"/>
      <c r="GI1232"/>
      <c r="GL1232"/>
      <c r="GO1232"/>
      <c r="GR1232"/>
      <c r="GU1232"/>
      <c r="GX1232"/>
      <c r="HA1232"/>
      <c r="HD1232"/>
      <c r="HG1232"/>
      <c r="HJ1232"/>
      <c r="HM1232"/>
      <c r="HP1232"/>
    </row>
    <row r="1233" spans="2:224" x14ac:dyDescent="0.3">
      <c r="B1233"/>
      <c r="E1233"/>
      <c r="H1233"/>
      <c r="K1233"/>
      <c r="N1233"/>
      <c r="Q1233"/>
      <c r="T1233"/>
      <c r="W1233"/>
      <c r="Z1233"/>
      <c r="AA1233"/>
      <c r="AB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  <c r="FK1233"/>
      <c r="FN1233"/>
      <c r="FQ1233"/>
      <c r="FT1233"/>
      <c r="FW1233"/>
      <c r="FZ1233"/>
      <c r="GC1233"/>
      <c r="GF1233"/>
      <c r="GI1233"/>
      <c r="GL1233"/>
      <c r="GO1233"/>
      <c r="GR1233"/>
      <c r="GU1233"/>
      <c r="GX1233"/>
      <c r="HA1233"/>
      <c r="HD1233"/>
      <c r="HG1233"/>
      <c r="HJ1233"/>
      <c r="HM1233"/>
      <c r="HP1233"/>
    </row>
    <row r="1234" spans="2:224" x14ac:dyDescent="0.3">
      <c r="B1234"/>
      <c r="E1234"/>
      <c r="H1234"/>
      <c r="K1234"/>
      <c r="N1234"/>
      <c r="Q1234"/>
      <c r="T1234"/>
      <c r="W1234"/>
      <c r="Z1234"/>
      <c r="AA1234"/>
      <c r="AB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  <c r="FK1234"/>
      <c r="FN1234"/>
      <c r="FQ1234"/>
      <c r="FT1234"/>
      <c r="FW1234"/>
      <c r="FZ1234"/>
      <c r="GC1234"/>
      <c r="GF1234"/>
      <c r="GI1234"/>
      <c r="GL1234"/>
      <c r="GO1234"/>
      <c r="GR1234"/>
      <c r="GU1234"/>
      <c r="GX1234"/>
      <c r="HA1234"/>
      <c r="HD1234"/>
      <c r="HG1234"/>
      <c r="HJ1234"/>
      <c r="HM1234"/>
      <c r="HP1234"/>
    </row>
    <row r="1235" spans="2:224" x14ac:dyDescent="0.3">
      <c r="B1235"/>
      <c r="E1235"/>
      <c r="H1235"/>
      <c r="K1235"/>
      <c r="N1235"/>
      <c r="Q1235"/>
      <c r="T1235"/>
      <c r="W1235"/>
      <c r="Z1235"/>
      <c r="AA1235"/>
      <c r="AB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  <c r="FK1235"/>
      <c r="FN1235"/>
      <c r="FQ1235"/>
      <c r="FT1235"/>
      <c r="FW1235"/>
      <c r="FZ1235"/>
      <c r="GC1235"/>
      <c r="GF1235"/>
      <c r="GI1235"/>
      <c r="GL1235"/>
      <c r="GO1235"/>
      <c r="GR1235"/>
      <c r="GU1235"/>
      <c r="GX1235"/>
      <c r="HA1235"/>
      <c r="HD1235"/>
      <c r="HG1235"/>
      <c r="HJ1235"/>
      <c r="HM1235"/>
      <c r="HP1235"/>
    </row>
    <row r="1236" spans="2:224" x14ac:dyDescent="0.3">
      <c r="B1236"/>
      <c r="E1236"/>
      <c r="H1236"/>
      <c r="K1236"/>
      <c r="N1236"/>
      <c r="Q1236"/>
      <c r="T1236"/>
      <c r="W1236"/>
      <c r="Z1236"/>
      <c r="AA1236"/>
      <c r="AB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  <c r="FK1236"/>
      <c r="FN1236"/>
      <c r="FQ1236"/>
      <c r="FT1236"/>
      <c r="FW1236"/>
      <c r="FZ1236"/>
      <c r="GC1236"/>
      <c r="GF1236"/>
      <c r="GI1236"/>
      <c r="GL1236"/>
      <c r="GO1236"/>
      <c r="GR1236"/>
      <c r="GU1236"/>
      <c r="GX1236"/>
      <c r="HA1236"/>
      <c r="HD1236"/>
      <c r="HG1236"/>
      <c r="HJ1236"/>
      <c r="HM1236"/>
      <c r="HP1236"/>
    </row>
    <row r="1237" spans="2:224" x14ac:dyDescent="0.3">
      <c r="B1237"/>
      <c r="E1237"/>
      <c r="H1237"/>
      <c r="K1237"/>
      <c r="N1237"/>
      <c r="Q1237"/>
      <c r="T1237"/>
      <c r="W1237"/>
      <c r="Z1237"/>
      <c r="AA1237"/>
      <c r="AB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  <c r="FK1237"/>
      <c r="FN1237"/>
      <c r="FQ1237"/>
      <c r="FT1237"/>
      <c r="FW1237"/>
      <c r="FZ1237"/>
      <c r="GC1237"/>
      <c r="GF1237"/>
      <c r="GI1237"/>
      <c r="GL1237"/>
      <c r="GO1237"/>
      <c r="GR1237"/>
      <c r="GU1237"/>
      <c r="GX1237"/>
      <c r="HA1237"/>
      <c r="HD1237"/>
      <c r="HG1237"/>
      <c r="HJ1237"/>
      <c r="HM1237"/>
      <c r="HP1237"/>
    </row>
    <row r="1238" spans="2:224" x14ac:dyDescent="0.3">
      <c r="B1238"/>
      <c r="E1238"/>
      <c r="H1238"/>
      <c r="K1238"/>
      <c r="N1238"/>
      <c r="Q1238"/>
      <c r="T1238"/>
      <c r="W1238"/>
      <c r="Z1238"/>
      <c r="AA1238"/>
      <c r="AB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  <c r="FK1238"/>
      <c r="FN1238"/>
      <c r="FQ1238"/>
      <c r="FT1238"/>
      <c r="FW1238"/>
      <c r="FZ1238"/>
      <c r="GC1238"/>
      <c r="GF1238"/>
      <c r="GI1238"/>
      <c r="GL1238"/>
      <c r="GO1238"/>
      <c r="GR1238"/>
      <c r="GU1238"/>
      <c r="GX1238"/>
      <c r="HA1238"/>
      <c r="HD1238"/>
      <c r="HG1238"/>
      <c r="HJ1238"/>
      <c r="HM1238"/>
      <c r="HP1238"/>
    </row>
    <row r="1239" spans="2:224" x14ac:dyDescent="0.3">
      <c r="B1239"/>
      <c r="E1239"/>
      <c r="H1239"/>
      <c r="K1239"/>
      <c r="N1239"/>
      <c r="Q1239"/>
      <c r="T1239"/>
      <c r="W1239"/>
      <c r="Z1239"/>
      <c r="AA1239"/>
      <c r="AB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  <c r="FK1239"/>
      <c r="FN1239"/>
      <c r="FQ1239"/>
      <c r="FT1239"/>
      <c r="FW1239"/>
      <c r="FZ1239"/>
      <c r="GC1239"/>
      <c r="GF1239"/>
      <c r="GI1239"/>
      <c r="GL1239"/>
      <c r="GO1239"/>
      <c r="GR1239"/>
      <c r="GU1239"/>
      <c r="GX1239"/>
      <c r="HA1239"/>
      <c r="HD1239"/>
      <c r="HG1239"/>
      <c r="HJ1239"/>
      <c r="HM1239"/>
      <c r="HP1239"/>
    </row>
    <row r="1240" spans="2:224" x14ac:dyDescent="0.3">
      <c r="B1240"/>
      <c r="E1240"/>
      <c r="H1240"/>
      <c r="K1240"/>
      <c r="N1240"/>
      <c r="Q1240"/>
      <c r="T1240"/>
      <c r="W1240"/>
      <c r="Z1240"/>
      <c r="AA1240"/>
      <c r="AB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  <c r="FK1240"/>
      <c r="FN1240"/>
      <c r="FQ1240"/>
      <c r="FT1240"/>
      <c r="FW1240"/>
      <c r="FZ1240"/>
      <c r="GC1240"/>
      <c r="GF1240"/>
      <c r="GI1240"/>
      <c r="GL1240"/>
      <c r="GO1240"/>
      <c r="GR1240"/>
      <c r="GU1240"/>
      <c r="GX1240"/>
      <c r="HA1240"/>
      <c r="HD1240"/>
      <c r="HG1240"/>
      <c r="HJ1240"/>
      <c r="HM1240"/>
      <c r="HP1240"/>
    </row>
    <row r="1241" spans="2:224" x14ac:dyDescent="0.3">
      <c r="B1241"/>
      <c r="E1241"/>
      <c r="H1241"/>
      <c r="K1241"/>
      <c r="N1241"/>
      <c r="Q1241"/>
      <c r="T1241"/>
      <c r="W1241"/>
      <c r="Z1241"/>
      <c r="AA1241"/>
      <c r="AB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  <c r="FK1241"/>
      <c r="FN1241"/>
      <c r="FQ1241"/>
      <c r="FT1241"/>
      <c r="FW1241"/>
      <c r="FZ1241"/>
      <c r="GC1241"/>
      <c r="GF1241"/>
      <c r="GI1241"/>
      <c r="GL1241"/>
      <c r="GO1241"/>
      <c r="GR1241"/>
      <c r="GU1241"/>
      <c r="GX1241"/>
      <c r="HA1241"/>
      <c r="HD1241"/>
      <c r="HG1241"/>
      <c r="HJ1241"/>
      <c r="HM1241"/>
      <c r="HP1241"/>
    </row>
    <row r="1242" spans="2:224" x14ac:dyDescent="0.3">
      <c r="B1242"/>
      <c r="E1242"/>
      <c r="H1242"/>
      <c r="K1242"/>
      <c r="N1242"/>
      <c r="Q1242"/>
      <c r="T1242"/>
      <c r="W1242"/>
      <c r="Z1242"/>
      <c r="AA1242"/>
      <c r="AB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  <c r="FK1242"/>
      <c r="FN1242"/>
      <c r="FQ1242"/>
      <c r="FT1242"/>
      <c r="FW1242"/>
      <c r="FZ1242"/>
      <c r="GC1242"/>
      <c r="GF1242"/>
      <c r="GI1242"/>
      <c r="GL1242"/>
      <c r="GO1242"/>
      <c r="GR1242"/>
      <c r="GU1242"/>
      <c r="GX1242"/>
      <c r="HA1242"/>
      <c r="HD1242"/>
      <c r="HG1242"/>
      <c r="HJ1242"/>
      <c r="HM1242"/>
      <c r="HP1242"/>
    </row>
    <row r="1243" spans="2:224" x14ac:dyDescent="0.3">
      <c r="B1243"/>
      <c r="E1243"/>
      <c r="H1243"/>
      <c r="K1243"/>
      <c r="N1243"/>
      <c r="Q1243"/>
      <c r="T1243"/>
      <c r="W1243"/>
      <c r="Z1243"/>
      <c r="AA1243"/>
      <c r="AB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  <c r="FK1243"/>
      <c r="FN1243"/>
      <c r="FQ1243"/>
      <c r="FT1243"/>
      <c r="FW1243"/>
      <c r="FZ1243"/>
      <c r="GC1243"/>
      <c r="GF1243"/>
      <c r="GI1243"/>
      <c r="GL1243"/>
      <c r="GO1243"/>
      <c r="GR1243"/>
      <c r="GU1243"/>
      <c r="GX1243"/>
      <c r="HA1243"/>
      <c r="HD1243"/>
      <c r="HG1243"/>
      <c r="HJ1243"/>
      <c r="HM1243"/>
      <c r="HP1243"/>
    </row>
    <row r="1244" spans="2:224" x14ac:dyDescent="0.3">
      <c r="B1244"/>
      <c r="E1244"/>
      <c r="H1244"/>
      <c r="K1244"/>
      <c r="N1244"/>
      <c r="Q1244"/>
      <c r="T1244"/>
      <c r="W1244"/>
      <c r="Z1244"/>
      <c r="AA1244"/>
      <c r="AB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  <c r="FK1244"/>
      <c r="FN1244"/>
      <c r="FQ1244"/>
      <c r="FT1244"/>
      <c r="FW1244"/>
      <c r="FZ1244"/>
      <c r="GC1244"/>
      <c r="GF1244"/>
      <c r="GI1244"/>
      <c r="GL1244"/>
      <c r="GO1244"/>
      <c r="GR1244"/>
      <c r="GU1244"/>
      <c r="GX1244"/>
      <c r="HA1244"/>
      <c r="HD1244"/>
      <c r="HG1244"/>
      <c r="HJ1244"/>
      <c r="HM1244"/>
      <c r="HP1244"/>
    </row>
    <row r="1245" spans="2:224" x14ac:dyDescent="0.3">
      <c r="B1245"/>
      <c r="E1245"/>
      <c r="H1245"/>
      <c r="K1245"/>
      <c r="N1245"/>
      <c r="Q1245"/>
      <c r="T1245"/>
      <c r="W1245"/>
      <c r="Z1245"/>
      <c r="AA1245"/>
      <c r="AB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  <c r="FK1245"/>
      <c r="FN1245"/>
      <c r="FQ1245"/>
      <c r="FT1245"/>
      <c r="FW1245"/>
      <c r="FZ1245"/>
      <c r="GC1245"/>
      <c r="GF1245"/>
      <c r="GI1245"/>
      <c r="GL1245"/>
      <c r="GO1245"/>
      <c r="GR1245"/>
      <c r="GU1245"/>
      <c r="GX1245"/>
      <c r="HA1245"/>
      <c r="HD1245"/>
      <c r="HG1245"/>
      <c r="HJ1245"/>
      <c r="HM1245"/>
      <c r="HP1245"/>
    </row>
    <row r="1246" spans="2:224" x14ac:dyDescent="0.3">
      <c r="B1246"/>
      <c r="E1246"/>
      <c r="H1246"/>
      <c r="K1246"/>
      <c r="N1246"/>
      <c r="Q1246"/>
      <c r="T1246"/>
      <c r="W1246"/>
      <c r="Z1246"/>
      <c r="AA1246"/>
      <c r="AB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  <c r="FK1246"/>
      <c r="FN1246"/>
      <c r="FQ1246"/>
      <c r="FT1246"/>
      <c r="FW1246"/>
      <c r="FZ1246"/>
      <c r="GC1246"/>
      <c r="GF1246"/>
      <c r="GI1246"/>
      <c r="GL1246"/>
      <c r="GO1246"/>
      <c r="GR1246"/>
      <c r="GU1246"/>
      <c r="GX1246"/>
      <c r="HA1246"/>
      <c r="HD1246"/>
      <c r="HG1246"/>
      <c r="HJ1246"/>
      <c r="HM1246"/>
      <c r="HP1246"/>
    </row>
    <row r="1247" spans="2:224" x14ac:dyDescent="0.3">
      <c r="B1247"/>
      <c r="E1247"/>
      <c r="H1247"/>
      <c r="K1247"/>
      <c r="N1247"/>
      <c r="Q1247"/>
      <c r="T1247"/>
      <c r="W1247"/>
      <c r="Z1247"/>
      <c r="AA1247"/>
      <c r="AB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  <c r="FK1247"/>
      <c r="FN1247"/>
      <c r="FQ1247"/>
      <c r="FT1247"/>
      <c r="FW1247"/>
      <c r="FZ1247"/>
      <c r="GC1247"/>
      <c r="GF1247"/>
      <c r="GI1247"/>
      <c r="GL1247"/>
      <c r="GO1247"/>
      <c r="GR1247"/>
      <c r="GU1247"/>
      <c r="GX1247"/>
      <c r="HA1247"/>
      <c r="HD1247"/>
      <c r="HG1247"/>
      <c r="HJ1247"/>
      <c r="HM1247"/>
      <c r="HP1247"/>
    </row>
    <row r="1248" spans="2:224" x14ac:dyDescent="0.3">
      <c r="B1248"/>
      <c r="E1248"/>
      <c r="H1248"/>
      <c r="K1248"/>
      <c r="N1248"/>
      <c r="Q1248"/>
      <c r="T1248"/>
      <c r="W1248"/>
      <c r="Z1248"/>
      <c r="AA1248"/>
      <c r="AB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  <c r="FK1248"/>
      <c r="FN1248"/>
      <c r="FQ1248"/>
      <c r="FT1248"/>
      <c r="FW1248"/>
      <c r="FZ1248"/>
      <c r="GC1248"/>
      <c r="GF1248"/>
      <c r="GI1248"/>
      <c r="GL1248"/>
      <c r="GO1248"/>
      <c r="GR1248"/>
      <c r="GU1248"/>
      <c r="GX1248"/>
      <c r="HA1248"/>
      <c r="HD1248"/>
      <c r="HG1248"/>
      <c r="HJ1248"/>
      <c r="HM1248"/>
      <c r="HP1248"/>
    </row>
    <row r="1249" spans="2:224" x14ac:dyDescent="0.3">
      <c r="B1249"/>
      <c r="E1249"/>
      <c r="H1249"/>
      <c r="K1249"/>
      <c r="N1249"/>
      <c r="Q1249"/>
      <c r="T1249"/>
      <c r="W1249"/>
      <c r="Z1249"/>
      <c r="AA1249"/>
      <c r="AB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  <c r="FK1249"/>
      <c r="FN1249"/>
      <c r="FQ1249"/>
      <c r="FT1249"/>
      <c r="FW1249"/>
      <c r="FZ1249"/>
      <c r="GC1249"/>
      <c r="GF1249"/>
      <c r="GI1249"/>
      <c r="GL1249"/>
      <c r="GO1249"/>
      <c r="GR1249"/>
      <c r="GU1249"/>
      <c r="GX1249"/>
      <c r="HA1249"/>
      <c r="HD1249"/>
      <c r="HG1249"/>
      <c r="HJ1249"/>
      <c r="HM1249"/>
      <c r="HP1249"/>
    </row>
    <row r="1250" spans="2:224" x14ac:dyDescent="0.3">
      <c r="B1250"/>
      <c r="E1250"/>
      <c r="H1250"/>
      <c r="K1250"/>
      <c r="N1250"/>
      <c r="Q1250"/>
      <c r="T1250"/>
      <c r="W1250"/>
      <c r="Z1250"/>
      <c r="AA1250"/>
      <c r="AB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  <c r="FK1250"/>
      <c r="FN1250"/>
      <c r="FQ1250"/>
      <c r="FT1250"/>
      <c r="FW1250"/>
      <c r="FZ1250"/>
      <c r="GC1250"/>
      <c r="GF1250"/>
      <c r="GI1250"/>
      <c r="GL1250"/>
      <c r="GO1250"/>
      <c r="GR1250"/>
      <c r="GU1250"/>
      <c r="GX1250"/>
      <c r="HA1250"/>
      <c r="HD1250"/>
      <c r="HG1250"/>
      <c r="HJ1250"/>
      <c r="HM1250"/>
      <c r="HP1250"/>
    </row>
    <row r="1251" spans="2:224" x14ac:dyDescent="0.3">
      <c r="B1251"/>
      <c r="E1251"/>
      <c r="H1251"/>
      <c r="K1251"/>
      <c r="N1251"/>
      <c r="Q1251"/>
      <c r="T1251"/>
      <c r="W1251"/>
      <c r="Z1251"/>
      <c r="AA1251"/>
      <c r="AB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  <c r="FK1251"/>
      <c r="FN1251"/>
      <c r="FQ1251"/>
      <c r="FT1251"/>
      <c r="FW1251"/>
      <c r="FZ1251"/>
      <c r="GC1251"/>
      <c r="GF1251"/>
      <c r="GI1251"/>
      <c r="GL1251"/>
      <c r="GO1251"/>
      <c r="GR1251"/>
      <c r="GU1251"/>
      <c r="GX1251"/>
      <c r="HA1251"/>
      <c r="HD1251"/>
      <c r="HG1251"/>
      <c r="HJ1251"/>
      <c r="HM1251"/>
      <c r="HP1251"/>
    </row>
    <row r="1252" spans="2:224" x14ac:dyDescent="0.3">
      <c r="B1252"/>
      <c r="E1252"/>
      <c r="H1252"/>
      <c r="K1252"/>
      <c r="N1252"/>
      <c r="Q1252"/>
      <c r="T1252"/>
      <c r="W1252"/>
      <c r="Z1252"/>
      <c r="AA1252"/>
      <c r="AB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  <c r="FK1252"/>
      <c r="FN1252"/>
      <c r="FQ1252"/>
      <c r="FT1252"/>
      <c r="FW1252"/>
      <c r="FZ1252"/>
      <c r="GC1252"/>
      <c r="GF1252"/>
      <c r="GI1252"/>
      <c r="GL1252"/>
      <c r="GO1252"/>
      <c r="GR1252"/>
      <c r="GU1252"/>
      <c r="GX1252"/>
      <c r="HA1252"/>
      <c r="HD1252"/>
      <c r="HG1252"/>
      <c r="HJ1252"/>
      <c r="HM1252"/>
      <c r="HP1252"/>
    </row>
    <row r="1253" spans="2:224" x14ac:dyDescent="0.3">
      <c r="B1253"/>
      <c r="E1253"/>
      <c r="H1253"/>
      <c r="K1253"/>
      <c r="N1253"/>
      <c r="Q1253"/>
      <c r="T1253"/>
      <c r="W1253"/>
      <c r="Z1253"/>
      <c r="AA1253"/>
      <c r="AB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  <c r="FK1253"/>
      <c r="FN1253"/>
      <c r="FQ1253"/>
      <c r="FT1253"/>
      <c r="FW1253"/>
      <c r="FZ1253"/>
      <c r="GC1253"/>
      <c r="GF1253"/>
      <c r="GI1253"/>
      <c r="GL1253"/>
      <c r="GO1253"/>
      <c r="GR1253"/>
      <c r="GU1253"/>
      <c r="GX1253"/>
      <c r="HA1253"/>
      <c r="HD1253"/>
      <c r="HG1253"/>
      <c r="HJ1253"/>
      <c r="HM1253"/>
      <c r="HP1253"/>
    </row>
    <row r="1254" spans="2:224" x14ac:dyDescent="0.3">
      <c r="B1254"/>
      <c r="E1254"/>
      <c r="H1254"/>
      <c r="K1254"/>
      <c r="N1254"/>
      <c r="Q1254"/>
      <c r="T1254"/>
      <c r="W1254"/>
      <c r="Z1254"/>
      <c r="AA1254"/>
      <c r="AB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  <c r="FK1254"/>
      <c r="FN1254"/>
      <c r="FQ1254"/>
      <c r="FT1254"/>
      <c r="FW1254"/>
      <c r="FZ1254"/>
      <c r="GC1254"/>
      <c r="GF1254"/>
      <c r="GI1254"/>
      <c r="GL1254"/>
      <c r="GO1254"/>
      <c r="GR1254"/>
      <c r="GU1254"/>
      <c r="GX1254"/>
      <c r="HA1254"/>
      <c r="HD1254"/>
      <c r="HG1254"/>
      <c r="HJ1254"/>
      <c r="HM1254"/>
      <c r="HP1254"/>
    </row>
    <row r="1255" spans="2:224" x14ac:dyDescent="0.3">
      <c r="B1255"/>
      <c r="E1255"/>
      <c r="H1255"/>
      <c r="K1255"/>
      <c r="N1255"/>
      <c r="Q1255"/>
      <c r="T1255"/>
      <c r="W1255"/>
      <c r="Z1255"/>
      <c r="AA1255"/>
      <c r="AB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  <c r="FK1255"/>
      <c r="FN1255"/>
      <c r="FQ1255"/>
      <c r="FT1255"/>
      <c r="FW1255"/>
      <c r="FZ1255"/>
      <c r="GC1255"/>
      <c r="GF1255"/>
      <c r="GI1255"/>
      <c r="GL1255"/>
      <c r="GO1255"/>
      <c r="GR1255"/>
      <c r="GU1255"/>
      <c r="GX1255"/>
      <c r="HA1255"/>
      <c r="HD1255"/>
      <c r="HG1255"/>
      <c r="HJ1255"/>
      <c r="HM1255"/>
      <c r="HP1255"/>
    </row>
    <row r="1256" spans="2:224" x14ac:dyDescent="0.3">
      <c r="B1256"/>
      <c r="E1256"/>
      <c r="H1256"/>
      <c r="K1256"/>
      <c r="N1256"/>
      <c r="Q1256"/>
      <c r="T1256"/>
      <c r="W1256"/>
      <c r="Z1256"/>
      <c r="AA1256"/>
      <c r="AB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  <c r="FK1256"/>
      <c r="FN1256"/>
      <c r="FQ1256"/>
      <c r="FT1256"/>
      <c r="FW1256"/>
      <c r="FZ1256"/>
      <c r="GC1256"/>
      <c r="GF1256"/>
      <c r="GI1256"/>
      <c r="GL1256"/>
      <c r="GO1256"/>
      <c r="GR1256"/>
      <c r="GU1256"/>
      <c r="GX1256"/>
      <c r="HA1256"/>
      <c r="HD1256"/>
      <c r="HG1256"/>
      <c r="HJ1256"/>
      <c r="HM1256"/>
      <c r="HP1256"/>
    </row>
    <row r="1257" spans="2:224" x14ac:dyDescent="0.3">
      <c r="B1257"/>
      <c r="E1257"/>
      <c r="H1257"/>
      <c r="K1257"/>
      <c r="N1257"/>
      <c r="Q1257"/>
      <c r="T1257"/>
      <c r="W1257"/>
      <c r="Z1257"/>
      <c r="AA1257"/>
      <c r="AB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  <c r="FK1257"/>
      <c r="FN1257"/>
      <c r="FQ1257"/>
      <c r="FT1257"/>
      <c r="FW1257"/>
      <c r="FZ1257"/>
      <c r="GC1257"/>
      <c r="GF1257"/>
      <c r="GI1257"/>
      <c r="GL1257"/>
      <c r="GO1257"/>
      <c r="GR1257"/>
      <c r="GU1257"/>
      <c r="GX1257"/>
      <c r="HA1257"/>
      <c r="HD1257"/>
      <c r="HG1257"/>
      <c r="HJ1257"/>
      <c r="HM1257"/>
      <c r="HP1257"/>
    </row>
    <row r="1258" spans="2:224" x14ac:dyDescent="0.3">
      <c r="B1258"/>
      <c r="E1258"/>
      <c r="H1258"/>
      <c r="K1258"/>
      <c r="N1258"/>
      <c r="Q1258"/>
      <c r="T1258"/>
      <c r="W1258"/>
      <c r="Z1258"/>
      <c r="AA1258"/>
      <c r="AB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  <c r="FK1258"/>
      <c r="FN1258"/>
      <c r="FQ1258"/>
      <c r="FT1258"/>
      <c r="FW1258"/>
      <c r="FZ1258"/>
      <c r="GC1258"/>
      <c r="GF1258"/>
      <c r="GI1258"/>
      <c r="GL1258"/>
      <c r="GO1258"/>
      <c r="GR1258"/>
      <c r="GU1258"/>
      <c r="GX1258"/>
      <c r="HA1258"/>
      <c r="HD1258"/>
      <c r="HG1258"/>
      <c r="HJ1258"/>
      <c r="HM1258"/>
      <c r="HP1258"/>
    </row>
    <row r="1259" spans="2:224" x14ac:dyDescent="0.3">
      <c r="B1259"/>
      <c r="E1259"/>
      <c r="H1259"/>
      <c r="K1259"/>
      <c r="N1259"/>
      <c r="Q1259"/>
      <c r="T1259"/>
      <c r="W1259"/>
      <c r="Z1259"/>
      <c r="AA1259"/>
      <c r="AB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  <c r="FK1259"/>
      <c r="FN1259"/>
      <c r="FQ1259"/>
      <c r="FT1259"/>
      <c r="FW1259"/>
      <c r="FZ1259"/>
      <c r="GC1259"/>
      <c r="GF1259"/>
      <c r="GI1259"/>
      <c r="GL1259"/>
      <c r="GO1259"/>
      <c r="GR1259"/>
      <c r="GU1259"/>
      <c r="GX1259"/>
      <c r="HA1259"/>
      <c r="HD1259"/>
      <c r="HG1259"/>
      <c r="HJ1259"/>
      <c r="HM1259"/>
      <c r="HP1259"/>
    </row>
    <row r="1260" spans="2:224" x14ac:dyDescent="0.3">
      <c r="B1260"/>
      <c r="E1260"/>
      <c r="H1260"/>
      <c r="K1260"/>
      <c r="N1260"/>
      <c r="Q1260"/>
      <c r="T1260"/>
      <c r="W1260"/>
      <c r="Z1260"/>
      <c r="AA1260"/>
      <c r="AB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  <c r="FK1260"/>
      <c r="FN1260"/>
      <c r="FQ1260"/>
      <c r="FT1260"/>
      <c r="FW1260"/>
      <c r="FZ1260"/>
      <c r="GC1260"/>
      <c r="GF1260"/>
      <c r="GI1260"/>
      <c r="GL1260"/>
      <c r="GO1260"/>
      <c r="GR1260"/>
      <c r="GU1260"/>
      <c r="GX1260"/>
      <c r="HA1260"/>
      <c r="HD1260"/>
      <c r="HG1260"/>
      <c r="HJ1260"/>
      <c r="HM1260"/>
      <c r="HP1260"/>
    </row>
    <row r="1261" spans="2:224" x14ac:dyDescent="0.3">
      <c r="B1261"/>
      <c r="E1261"/>
      <c r="H1261"/>
      <c r="K1261"/>
      <c r="N1261"/>
      <c r="Q1261"/>
      <c r="T1261"/>
      <c r="W1261"/>
      <c r="Z1261"/>
      <c r="AA1261"/>
      <c r="AB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  <c r="FK1261"/>
      <c r="FN1261"/>
      <c r="FQ1261"/>
      <c r="FT1261"/>
      <c r="FW1261"/>
      <c r="FZ1261"/>
      <c r="GC1261"/>
      <c r="GF1261"/>
      <c r="GI1261"/>
      <c r="GL1261"/>
      <c r="GO1261"/>
      <c r="GR1261"/>
      <c r="GU1261"/>
      <c r="GX1261"/>
      <c r="HA1261"/>
      <c r="HD1261"/>
      <c r="HG1261"/>
      <c r="HJ1261"/>
      <c r="HM1261"/>
      <c r="HP1261"/>
    </row>
    <row r="1262" spans="2:224" x14ac:dyDescent="0.3">
      <c r="B1262"/>
      <c r="E1262"/>
      <c r="H1262"/>
      <c r="K1262"/>
      <c r="N1262"/>
      <c r="Q1262"/>
      <c r="T1262"/>
      <c r="W1262"/>
      <c r="Z1262"/>
      <c r="AA1262"/>
      <c r="AB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  <c r="FK1262"/>
      <c r="FN1262"/>
      <c r="FQ1262"/>
      <c r="FT1262"/>
      <c r="FW1262"/>
      <c r="FZ1262"/>
      <c r="GC1262"/>
      <c r="GF1262"/>
      <c r="GI1262"/>
      <c r="GL1262"/>
      <c r="GO1262"/>
      <c r="GR1262"/>
      <c r="GU1262"/>
      <c r="GX1262"/>
      <c r="HA1262"/>
      <c r="HD1262"/>
      <c r="HG1262"/>
      <c r="HJ1262"/>
      <c r="HM1262"/>
      <c r="HP1262"/>
    </row>
    <row r="1263" spans="2:224" x14ac:dyDescent="0.3">
      <c r="B1263"/>
      <c r="E1263"/>
      <c r="H1263"/>
      <c r="K1263"/>
      <c r="N1263"/>
      <c r="Q1263"/>
      <c r="T1263"/>
      <c r="W1263"/>
      <c r="Z1263"/>
      <c r="AA1263"/>
      <c r="AB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  <c r="FK1263"/>
      <c r="FN1263"/>
      <c r="FQ1263"/>
      <c r="FT1263"/>
      <c r="FW1263"/>
      <c r="FZ1263"/>
      <c r="GC1263"/>
      <c r="GF1263"/>
      <c r="GI1263"/>
      <c r="GL1263"/>
      <c r="GO1263"/>
      <c r="GR1263"/>
      <c r="GU1263"/>
      <c r="GX1263"/>
      <c r="HA1263"/>
      <c r="HD1263"/>
      <c r="HG1263"/>
      <c r="HJ1263"/>
      <c r="HM1263"/>
      <c r="HP1263"/>
    </row>
    <row r="1264" spans="2:224" x14ac:dyDescent="0.3">
      <c r="B1264"/>
      <c r="E1264"/>
      <c r="H1264"/>
      <c r="K1264"/>
      <c r="N1264"/>
      <c r="Q1264"/>
      <c r="T1264"/>
      <c r="W1264"/>
      <c r="Z1264"/>
      <c r="AA1264"/>
      <c r="AB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  <c r="FK1264"/>
      <c r="FN1264"/>
      <c r="FQ1264"/>
      <c r="FT1264"/>
      <c r="FW1264"/>
      <c r="FZ1264"/>
      <c r="GC1264"/>
      <c r="GF1264"/>
      <c r="GI1264"/>
      <c r="GL1264"/>
      <c r="GO1264"/>
      <c r="GR1264"/>
      <c r="GU1264"/>
      <c r="GX1264"/>
      <c r="HA1264"/>
      <c r="HD1264"/>
      <c r="HG1264"/>
      <c r="HJ1264"/>
      <c r="HM1264"/>
      <c r="HP1264"/>
    </row>
    <row r="1265" spans="2:224" x14ac:dyDescent="0.3">
      <c r="B1265"/>
      <c r="E1265"/>
      <c r="H1265"/>
      <c r="K1265"/>
      <c r="N1265"/>
      <c r="Q1265"/>
      <c r="T1265"/>
      <c r="W1265"/>
      <c r="Z1265"/>
      <c r="AA1265"/>
      <c r="AB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  <c r="FK1265"/>
      <c r="FN1265"/>
      <c r="FQ1265"/>
      <c r="FT1265"/>
      <c r="FW1265"/>
      <c r="FZ1265"/>
      <c r="GC1265"/>
      <c r="GF1265"/>
      <c r="GI1265"/>
      <c r="GL1265"/>
      <c r="GO1265"/>
      <c r="GR1265"/>
      <c r="GU1265"/>
      <c r="GX1265"/>
      <c r="HA1265"/>
      <c r="HD1265"/>
      <c r="HG1265"/>
      <c r="HJ1265"/>
      <c r="HM1265"/>
      <c r="HP1265"/>
    </row>
    <row r="1266" spans="2:224" x14ac:dyDescent="0.3">
      <c r="B1266"/>
      <c r="E1266"/>
      <c r="H1266"/>
      <c r="K1266"/>
      <c r="N1266"/>
      <c r="Q1266"/>
      <c r="T1266"/>
      <c r="W1266"/>
      <c r="Z1266"/>
      <c r="AA1266"/>
      <c r="AB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  <c r="FK1266"/>
      <c r="FN1266"/>
      <c r="FQ1266"/>
      <c r="FT1266"/>
      <c r="FW1266"/>
      <c r="FZ1266"/>
      <c r="GC1266"/>
      <c r="GF1266"/>
      <c r="GI1266"/>
      <c r="GL1266"/>
      <c r="GO1266"/>
      <c r="GR1266"/>
      <c r="GU1266"/>
      <c r="GX1266"/>
      <c r="HA1266"/>
      <c r="HD1266"/>
      <c r="HG1266"/>
      <c r="HJ1266"/>
      <c r="HM1266"/>
      <c r="HP1266"/>
    </row>
    <row r="1267" spans="2:224" x14ac:dyDescent="0.3">
      <c r="B1267"/>
      <c r="E1267"/>
      <c r="H1267"/>
      <c r="K1267"/>
      <c r="N1267"/>
      <c r="Q1267"/>
      <c r="T1267"/>
      <c r="W1267"/>
      <c r="Z1267"/>
      <c r="AA1267"/>
      <c r="AB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  <c r="FK1267"/>
      <c r="FN1267"/>
      <c r="FQ1267"/>
      <c r="FT1267"/>
      <c r="FW1267"/>
      <c r="FZ1267"/>
      <c r="GC1267"/>
      <c r="GF1267"/>
      <c r="GI1267"/>
      <c r="GL1267"/>
      <c r="GO1267"/>
      <c r="GR1267"/>
      <c r="GU1267"/>
      <c r="GX1267"/>
      <c r="HA1267"/>
      <c r="HD1267"/>
      <c r="HG1267"/>
      <c r="HJ1267"/>
      <c r="HM1267"/>
      <c r="HP1267"/>
    </row>
    <row r="1268" spans="2:224" x14ac:dyDescent="0.3">
      <c r="B1268"/>
      <c r="E1268"/>
      <c r="H1268"/>
      <c r="K1268"/>
      <c r="N1268"/>
      <c r="Q1268"/>
      <c r="T1268"/>
      <c r="W1268"/>
      <c r="Z1268"/>
      <c r="AA1268"/>
      <c r="AB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  <c r="FK1268"/>
      <c r="FN1268"/>
      <c r="FQ1268"/>
      <c r="FT1268"/>
      <c r="FW1268"/>
      <c r="FZ1268"/>
      <c r="GC1268"/>
      <c r="GF1268"/>
      <c r="GI1268"/>
      <c r="GL1268"/>
      <c r="GO1268"/>
      <c r="GR1268"/>
      <c r="GU1268"/>
      <c r="GX1268"/>
      <c r="HA1268"/>
      <c r="HD1268"/>
      <c r="HG1268"/>
      <c r="HJ1268"/>
      <c r="HM1268"/>
      <c r="HP1268"/>
    </row>
    <row r="1269" spans="2:224" x14ac:dyDescent="0.3">
      <c r="B1269"/>
      <c r="E1269"/>
      <c r="H1269"/>
      <c r="K1269"/>
      <c r="N1269"/>
      <c r="Q1269"/>
      <c r="T1269"/>
      <c r="W1269"/>
      <c r="Z1269"/>
      <c r="AA1269"/>
      <c r="AB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  <c r="FK1269"/>
      <c r="FN1269"/>
      <c r="FQ1269"/>
      <c r="FT1269"/>
      <c r="FW1269"/>
      <c r="FZ1269"/>
      <c r="GC1269"/>
      <c r="GF1269"/>
      <c r="GI1269"/>
      <c r="GL1269"/>
      <c r="GO1269"/>
      <c r="GR1269"/>
      <c r="GU1269"/>
      <c r="GX1269"/>
      <c r="HA1269"/>
      <c r="HD1269"/>
      <c r="HG1269"/>
      <c r="HJ1269"/>
      <c r="HM1269"/>
      <c r="HP1269"/>
    </row>
    <row r="1270" spans="2:224" x14ac:dyDescent="0.3">
      <c r="B1270"/>
      <c r="E1270"/>
      <c r="H1270"/>
      <c r="K1270"/>
      <c r="N1270"/>
      <c r="Q1270"/>
      <c r="T1270"/>
      <c r="W1270"/>
      <c r="Z1270"/>
      <c r="AA1270"/>
      <c r="AB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  <c r="FK1270"/>
      <c r="FN1270"/>
      <c r="FQ1270"/>
      <c r="FT1270"/>
      <c r="FW1270"/>
      <c r="FZ1270"/>
      <c r="GC1270"/>
      <c r="GF1270"/>
      <c r="GI1270"/>
      <c r="GL1270"/>
      <c r="GO1270"/>
      <c r="GR1270"/>
      <c r="GU1270"/>
      <c r="GX1270"/>
      <c r="HA1270"/>
      <c r="HD1270"/>
      <c r="HG1270"/>
      <c r="HJ1270"/>
      <c r="HM1270"/>
      <c r="HP1270"/>
    </row>
    <row r="1271" spans="2:224" x14ac:dyDescent="0.3">
      <c r="B1271"/>
      <c r="E1271"/>
      <c r="H1271"/>
      <c r="K1271"/>
      <c r="N1271"/>
      <c r="Q1271"/>
      <c r="T1271"/>
      <c r="W1271"/>
      <c r="Z1271"/>
      <c r="AA1271"/>
      <c r="AB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  <c r="FK1271"/>
      <c r="FN1271"/>
      <c r="FQ1271"/>
      <c r="FT1271"/>
      <c r="FW1271"/>
      <c r="FZ1271"/>
      <c r="GC1271"/>
      <c r="GF1271"/>
      <c r="GI1271"/>
      <c r="GL1271"/>
      <c r="GO1271"/>
      <c r="GR1271"/>
      <c r="GU1271"/>
      <c r="GX1271"/>
      <c r="HA1271"/>
      <c r="HD1271"/>
      <c r="HG1271"/>
      <c r="HJ1271"/>
      <c r="HM1271"/>
      <c r="HP1271"/>
    </row>
    <row r="1272" spans="2:224" x14ac:dyDescent="0.3">
      <c r="B1272"/>
      <c r="E1272"/>
      <c r="H1272"/>
      <c r="K1272"/>
      <c r="N1272"/>
      <c r="Q1272"/>
      <c r="T1272"/>
      <c r="W1272"/>
      <c r="Z1272"/>
      <c r="AA1272"/>
      <c r="AB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  <c r="FK1272"/>
      <c r="FN1272"/>
      <c r="FQ1272"/>
      <c r="FT1272"/>
      <c r="FW1272"/>
      <c r="FZ1272"/>
      <c r="GC1272"/>
      <c r="GF1272"/>
      <c r="GI1272"/>
      <c r="GL1272"/>
      <c r="GO1272"/>
      <c r="GR1272"/>
      <c r="GU1272"/>
      <c r="GX1272"/>
      <c r="HA1272"/>
      <c r="HD1272"/>
      <c r="HG1272"/>
      <c r="HJ1272"/>
      <c r="HM1272"/>
      <c r="HP1272"/>
    </row>
    <row r="1273" spans="2:224" x14ac:dyDescent="0.3">
      <c r="B1273"/>
      <c r="E1273"/>
      <c r="H1273"/>
      <c r="K1273"/>
      <c r="N1273"/>
      <c r="Q1273"/>
      <c r="T1273"/>
      <c r="W1273"/>
      <c r="Z1273"/>
      <c r="AA1273"/>
      <c r="AB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  <c r="FK1273"/>
      <c r="FN1273"/>
      <c r="FQ1273"/>
      <c r="FT1273"/>
      <c r="FW1273"/>
      <c r="FZ1273"/>
      <c r="GC1273"/>
      <c r="GF1273"/>
      <c r="GI1273"/>
      <c r="GL1273"/>
      <c r="GO1273"/>
      <c r="GR1273"/>
      <c r="GU1273"/>
      <c r="GX1273"/>
      <c r="HA1273"/>
      <c r="HD1273"/>
      <c r="HG1273"/>
      <c r="HJ1273"/>
      <c r="HM1273"/>
      <c r="HP1273"/>
    </row>
    <row r="1274" spans="2:224" x14ac:dyDescent="0.3">
      <c r="B1274"/>
      <c r="E1274"/>
      <c r="H1274"/>
      <c r="K1274"/>
      <c r="N1274"/>
      <c r="Q1274"/>
      <c r="T1274"/>
      <c r="W1274"/>
      <c r="Z1274"/>
      <c r="AA1274"/>
      <c r="AB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  <c r="FK1274"/>
      <c r="FN1274"/>
      <c r="FQ1274"/>
      <c r="FT1274"/>
      <c r="FW1274"/>
      <c r="FZ1274"/>
      <c r="GC1274"/>
      <c r="GF1274"/>
      <c r="GI1274"/>
      <c r="GL1274"/>
      <c r="GO1274"/>
      <c r="GR1274"/>
      <c r="GU1274"/>
      <c r="GX1274"/>
      <c r="HA1274"/>
      <c r="HD1274"/>
      <c r="HG1274"/>
      <c r="HJ1274"/>
      <c r="HM1274"/>
      <c r="HP1274"/>
    </row>
    <row r="1275" spans="2:224" x14ac:dyDescent="0.3">
      <c r="B1275"/>
      <c r="E1275"/>
      <c r="H1275"/>
      <c r="K1275"/>
      <c r="N1275"/>
      <c r="Q1275"/>
      <c r="T1275"/>
      <c r="W1275"/>
      <c r="Z1275"/>
      <c r="AA1275"/>
      <c r="AB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  <c r="FK1275"/>
      <c r="FN1275"/>
      <c r="FQ1275"/>
      <c r="FT1275"/>
      <c r="FW1275"/>
      <c r="FZ1275"/>
      <c r="GC1275"/>
      <c r="GF1275"/>
      <c r="GI1275"/>
      <c r="GL1275"/>
      <c r="GO1275"/>
      <c r="GR1275"/>
      <c r="GU1275"/>
      <c r="GX1275"/>
      <c r="HA1275"/>
      <c r="HD1275"/>
      <c r="HG1275"/>
      <c r="HJ1275"/>
      <c r="HM1275"/>
      <c r="HP1275"/>
    </row>
    <row r="1276" spans="2:224" x14ac:dyDescent="0.3">
      <c r="B1276"/>
      <c r="E1276"/>
      <c r="H1276"/>
      <c r="K1276"/>
      <c r="N1276"/>
      <c r="Q1276"/>
      <c r="T1276"/>
      <c r="W1276"/>
      <c r="Z1276"/>
      <c r="AA1276"/>
      <c r="AB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  <c r="FK1276"/>
      <c r="FN1276"/>
      <c r="FQ1276"/>
      <c r="FT1276"/>
      <c r="FW1276"/>
      <c r="FZ1276"/>
      <c r="GC1276"/>
      <c r="GF1276"/>
      <c r="GI1276"/>
      <c r="GL1276"/>
      <c r="GO1276"/>
      <c r="GR1276"/>
      <c r="GU1276"/>
      <c r="GX1276"/>
      <c r="HA1276"/>
      <c r="HD1276"/>
      <c r="HG1276"/>
      <c r="HJ1276"/>
      <c r="HM1276"/>
      <c r="HP1276"/>
    </row>
    <row r="1277" spans="2:224" x14ac:dyDescent="0.3">
      <c r="B1277"/>
      <c r="E1277"/>
      <c r="H1277"/>
      <c r="K1277"/>
      <c r="N1277"/>
      <c r="Q1277"/>
      <c r="T1277"/>
      <c r="W1277"/>
      <c r="Z1277"/>
      <c r="AA1277"/>
      <c r="AB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  <c r="FK1277"/>
      <c r="FN1277"/>
      <c r="FQ1277"/>
      <c r="FT1277"/>
      <c r="FW1277"/>
      <c r="FZ1277"/>
      <c r="GC1277"/>
      <c r="GF1277"/>
      <c r="GI1277"/>
      <c r="GL1277"/>
      <c r="GO1277"/>
      <c r="GR1277"/>
      <c r="GU1277"/>
      <c r="GX1277"/>
      <c r="HA1277"/>
      <c r="HD1277"/>
      <c r="HG1277"/>
      <c r="HJ1277"/>
      <c r="HM1277"/>
      <c r="HP1277"/>
    </row>
    <row r="1278" spans="2:224" x14ac:dyDescent="0.3">
      <c r="B1278"/>
      <c r="E1278"/>
      <c r="H1278"/>
      <c r="K1278"/>
      <c r="N1278"/>
      <c r="Q1278"/>
      <c r="T1278"/>
      <c r="W1278"/>
      <c r="Z1278"/>
      <c r="AA1278"/>
      <c r="AB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  <c r="FK1278"/>
      <c r="FN1278"/>
      <c r="FQ1278"/>
      <c r="FT1278"/>
      <c r="FW1278"/>
      <c r="FZ1278"/>
      <c r="GC1278"/>
      <c r="GF1278"/>
      <c r="GI1278"/>
      <c r="GL1278"/>
      <c r="GO1278"/>
      <c r="GR1278"/>
      <c r="GU1278"/>
      <c r="GX1278"/>
      <c r="HA1278"/>
      <c r="HD1278"/>
      <c r="HG1278"/>
      <c r="HJ1278"/>
      <c r="HM1278"/>
      <c r="HP1278"/>
    </row>
    <row r="1279" spans="2:224" x14ac:dyDescent="0.3">
      <c r="B1279"/>
      <c r="E1279"/>
      <c r="H1279"/>
      <c r="K1279"/>
      <c r="N1279"/>
      <c r="Q1279"/>
      <c r="T1279"/>
      <c r="W1279"/>
      <c r="Z1279"/>
      <c r="AA1279"/>
      <c r="AB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  <c r="FK1279"/>
      <c r="FN1279"/>
      <c r="FQ1279"/>
      <c r="FT1279"/>
      <c r="FW1279"/>
      <c r="FZ1279"/>
      <c r="GC1279"/>
      <c r="GF1279"/>
      <c r="GI1279"/>
      <c r="GL1279"/>
      <c r="GO1279"/>
      <c r="GR1279"/>
      <c r="GU1279"/>
      <c r="GX1279"/>
      <c r="HA1279"/>
      <c r="HD1279"/>
      <c r="HG1279"/>
      <c r="HJ1279"/>
      <c r="HM1279"/>
      <c r="HP1279"/>
    </row>
    <row r="1280" spans="2:224" x14ac:dyDescent="0.3">
      <c r="B1280"/>
      <c r="E1280"/>
      <c r="H1280"/>
      <c r="K1280"/>
      <c r="N1280"/>
      <c r="Q1280"/>
      <c r="T1280"/>
      <c r="W1280"/>
      <c r="Z1280"/>
      <c r="AA1280"/>
      <c r="AB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  <c r="FK1280"/>
      <c r="FN1280"/>
      <c r="FQ1280"/>
      <c r="FT1280"/>
      <c r="FW1280"/>
      <c r="FZ1280"/>
      <c r="GC1280"/>
      <c r="GF1280"/>
      <c r="GI1280"/>
      <c r="GL1280"/>
      <c r="GO1280"/>
      <c r="GR1280"/>
      <c r="GU1280"/>
      <c r="GX1280"/>
      <c r="HA1280"/>
      <c r="HD1280"/>
      <c r="HG1280"/>
      <c r="HJ1280"/>
      <c r="HM1280"/>
      <c r="HP1280"/>
    </row>
    <row r="1281" spans="2:224" x14ac:dyDescent="0.3">
      <c r="B1281"/>
      <c r="E1281"/>
      <c r="H1281"/>
      <c r="K1281"/>
      <c r="N1281"/>
      <c r="Q1281"/>
      <c r="T1281"/>
      <c r="W1281"/>
      <c r="Z1281"/>
      <c r="AA1281"/>
      <c r="AB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  <c r="FK1281"/>
      <c r="FN1281"/>
      <c r="FQ1281"/>
      <c r="FT1281"/>
      <c r="FW1281"/>
      <c r="FZ1281"/>
      <c r="GC1281"/>
      <c r="GF1281"/>
      <c r="GI1281"/>
      <c r="GL1281"/>
      <c r="GO1281"/>
      <c r="GR1281"/>
      <c r="GU1281"/>
      <c r="GX1281"/>
      <c r="HA1281"/>
      <c r="HD1281"/>
      <c r="HG1281"/>
      <c r="HJ1281"/>
      <c r="HM1281"/>
      <c r="HP1281"/>
    </row>
    <row r="1282" spans="2:224" x14ac:dyDescent="0.3">
      <c r="B1282"/>
      <c r="E1282"/>
      <c r="H1282"/>
      <c r="K1282"/>
      <c r="N1282"/>
      <c r="Q1282"/>
      <c r="T1282"/>
      <c r="W1282"/>
      <c r="Z1282"/>
      <c r="AA1282"/>
      <c r="AB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  <c r="FK1282"/>
      <c r="FN1282"/>
      <c r="FQ1282"/>
      <c r="FT1282"/>
      <c r="FW1282"/>
      <c r="FZ1282"/>
      <c r="GC1282"/>
      <c r="GF1282"/>
      <c r="GI1282"/>
      <c r="GL1282"/>
      <c r="GO1282"/>
      <c r="GR1282"/>
      <c r="GU1282"/>
      <c r="GX1282"/>
      <c r="HA1282"/>
      <c r="HD1282"/>
      <c r="HG1282"/>
      <c r="HJ1282"/>
      <c r="HM1282"/>
      <c r="HP1282"/>
    </row>
    <row r="1283" spans="2:224" x14ac:dyDescent="0.3">
      <c r="B1283"/>
      <c r="E1283"/>
      <c r="H1283"/>
      <c r="K1283"/>
      <c r="N1283"/>
      <c r="Q1283"/>
      <c r="T1283"/>
      <c r="W1283"/>
      <c r="Z1283"/>
      <c r="AA1283"/>
      <c r="AB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  <c r="FK1283"/>
      <c r="FN1283"/>
      <c r="FQ1283"/>
      <c r="FT1283"/>
      <c r="FW1283"/>
      <c r="FZ1283"/>
      <c r="GC1283"/>
      <c r="GF1283"/>
      <c r="GI1283"/>
      <c r="GL1283"/>
      <c r="GO1283"/>
      <c r="GR1283"/>
      <c r="GU1283"/>
      <c r="GX1283"/>
      <c r="HA1283"/>
      <c r="HD1283"/>
      <c r="HG1283"/>
      <c r="HJ1283"/>
      <c r="HM1283"/>
      <c r="HP1283"/>
    </row>
    <row r="1284" spans="2:224" x14ac:dyDescent="0.3">
      <c r="B1284"/>
      <c r="E1284"/>
      <c r="H1284"/>
      <c r="K1284"/>
      <c r="N1284"/>
      <c r="Q1284"/>
      <c r="T1284"/>
      <c r="W1284"/>
      <c r="Z1284"/>
      <c r="AA1284"/>
      <c r="AB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  <c r="FK1284"/>
      <c r="FN1284"/>
      <c r="FQ1284"/>
      <c r="FT1284"/>
      <c r="FW1284"/>
      <c r="FZ1284"/>
      <c r="GC1284"/>
      <c r="GF1284"/>
      <c r="GI1284"/>
      <c r="GL1284"/>
      <c r="GO1284"/>
      <c r="GR1284"/>
      <c r="GU1284"/>
      <c r="GX1284"/>
      <c r="HA1284"/>
      <c r="HD1284"/>
      <c r="HG1284"/>
      <c r="HJ1284"/>
      <c r="HM1284"/>
      <c r="HP1284"/>
    </row>
    <row r="1285" spans="2:224" x14ac:dyDescent="0.3">
      <c r="B1285"/>
      <c r="E1285"/>
      <c r="H1285"/>
      <c r="K1285"/>
      <c r="N1285"/>
      <c r="Q1285"/>
      <c r="T1285"/>
      <c r="W1285"/>
      <c r="Z1285"/>
      <c r="AA1285"/>
      <c r="AB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  <c r="FK1285"/>
      <c r="FN1285"/>
      <c r="FQ1285"/>
      <c r="FT1285"/>
      <c r="FW1285"/>
      <c r="FZ1285"/>
      <c r="GC1285"/>
      <c r="GF1285"/>
      <c r="GI1285"/>
      <c r="GL1285"/>
      <c r="GO1285"/>
      <c r="GR1285"/>
      <c r="GU1285"/>
      <c r="GX1285"/>
      <c r="HA1285"/>
      <c r="HD1285"/>
      <c r="HG1285"/>
      <c r="HJ1285"/>
      <c r="HM1285"/>
      <c r="HP1285"/>
    </row>
    <row r="1286" spans="2:224" x14ac:dyDescent="0.3">
      <c r="B1286"/>
      <c r="E1286"/>
      <c r="H1286"/>
      <c r="K1286"/>
      <c r="N1286"/>
      <c r="Q1286"/>
      <c r="T1286"/>
      <c r="W1286"/>
      <c r="Z1286"/>
      <c r="AA1286"/>
      <c r="AB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  <c r="FK1286"/>
      <c r="FN1286"/>
      <c r="FQ1286"/>
      <c r="FT1286"/>
      <c r="FW1286"/>
      <c r="FZ1286"/>
      <c r="GC1286"/>
      <c r="GF1286"/>
      <c r="GI1286"/>
      <c r="GL1286"/>
      <c r="GO1286"/>
      <c r="GR1286"/>
      <c r="GU1286"/>
      <c r="GX1286"/>
      <c r="HA1286"/>
      <c r="HD1286"/>
      <c r="HG1286"/>
      <c r="HJ1286"/>
      <c r="HM1286"/>
      <c r="HP1286"/>
    </row>
    <row r="1287" spans="2:224" x14ac:dyDescent="0.3">
      <c r="B1287"/>
      <c r="E1287"/>
      <c r="H1287"/>
      <c r="K1287"/>
      <c r="N1287"/>
      <c r="Q1287"/>
      <c r="T1287"/>
      <c r="W1287"/>
      <c r="Z1287"/>
      <c r="AA1287"/>
      <c r="AB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  <c r="FK1287"/>
      <c r="FN1287"/>
      <c r="FQ1287"/>
      <c r="FT1287"/>
      <c r="FW1287"/>
      <c r="FZ1287"/>
      <c r="GC1287"/>
      <c r="GF1287"/>
      <c r="GI1287"/>
      <c r="GL1287"/>
      <c r="GO1287"/>
      <c r="GR1287"/>
      <c r="GU1287"/>
      <c r="GX1287"/>
      <c r="HA1287"/>
      <c r="HD1287"/>
      <c r="HG1287"/>
      <c r="HJ1287"/>
      <c r="HM1287"/>
      <c r="HP1287"/>
    </row>
    <row r="1288" spans="2:224" x14ac:dyDescent="0.3">
      <c r="B1288"/>
      <c r="E1288"/>
      <c r="H1288"/>
      <c r="K1288"/>
      <c r="N1288"/>
      <c r="Q1288"/>
      <c r="T1288"/>
      <c r="W1288"/>
      <c r="Z1288"/>
      <c r="AA1288"/>
      <c r="AB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  <c r="FK1288"/>
      <c r="FN1288"/>
      <c r="FQ1288"/>
      <c r="FT1288"/>
      <c r="FW1288"/>
      <c r="FZ1288"/>
      <c r="GC1288"/>
      <c r="GF1288"/>
      <c r="GI1288"/>
      <c r="GL1288"/>
      <c r="GO1288"/>
      <c r="GR1288"/>
      <c r="GU1288"/>
      <c r="GX1288"/>
      <c r="HA1288"/>
      <c r="HD1288"/>
      <c r="HG1288"/>
      <c r="HJ1288"/>
      <c r="HM1288"/>
      <c r="HP1288"/>
    </row>
    <row r="1289" spans="2:224" x14ac:dyDescent="0.3">
      <c r="B1289"/>
      <c r="E1289"/>
      <c r="H1289"/>
      <c r="K1289"/>
      <c r="N1289"/>
      <c r="Q1289"/>
      <c r="T1289"/>
      <c r="W1289"/>
      <c r="Z1289"/>
      <c r="AA1289"/>
      <c r="AB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  <c r="FK1289"/>
      <c r="FN1289"/>
      <c r="FQ1289"/>
      <c r="FT1289"/>
      <c r="FW1289"/>
      <c r="FZ1289"/>
      <c r="GC1289"/>
      <c r="GF1289"/>
      <c r="GI1289"/>
      <c r="GL1289"/>
      <c r="GO1289"/>
      <c r="GR1289"/>
      <c r="GU1289"/>
      <c r="GX1289"/>
      <c r="HA1289"/>
      <c r="HD1289"/>
      <c r="HG1289"/>
      <c r="HJ1289"/>
      <c r="HM1289"/>
      <c r="HP1289"/>
    </row>
    <row r="1290" spans="2:224" x14ac:dyDescent="0.3">
      <c r="B1290"/>
      <c r="E1290"/>
      <c r="H1290"/>
      <c r="K1290"/>
      <c r="N1290"/>
      <c r="Q1290"/>
      <c r="T1290"/>
      <c r="W1290"/>
      <c r="Z1290"/>
      <c r="AA1290"/>
      <c r="AB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  <c r="FK1290"/>
      <c r="FN1290"/>
      <c r="FQ1290"/>
      <c r="FT1290"/>
      <c r="FW1290"/>
      <c r="FZ1290"/>
      <c r="GC1290"/>
      <c r="GF1290"/>
      <c r="GI1290"/>
      <c r="GL1290"/>
      <c r="GO1290"/>
      <c r="GR1290"/>
      <c r="GU1290"/>
      <c r="GX1290"/>
      <c r="HA1290"/>
      <c r="HD1290"/>
      <c r="HG1290"/>
      <c r="HJ1290"/>
      <c r="HM1290"/>
      <c r="HP1290"/>
    </row>
    <row r="1291" spans="2:224" x14ac:dyDescent="0.3">
      <c r="B1291"/>
      <c r="E1291"/>
      <c r="H1291"/>
      <c r="K1291"/>
      <c r="N1291"/>
      <c r="Q1291"/>
      <c r="T1291"/>
      <c r="W1291"/>
      <c r="Z1291"/>
      <c r="AA1291"/>
      <c r="AB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  <c r="FK1291"/>
      <c r="FN1291"/>
      <c r="FQ1291"/>
      <c r="FT1291"/>
      <c r="FW1291"/>
      <c r="FZ1291"/>
      <c r="GC1291"/>
      <c r="GF1291"/>
      <c r="GI1291"/>
      <c r="GL1291"/>
      <c r="GO1291"/>
      <c r="GR1291"/>
      <c r="GU1291"/>
      <c r="GX1291"/>
      <c r="HA1291"/>
      <c r="HD1291"/>
      <c r="HG1291"/>
      <c r="HJ1291"/>
      <c r="HM1291"/>
      <c r="HP1291"/>
    </row>
    <row r="1292" spans="2:224" x14ac:dyDescent="0.3">
      <c r="B1292"/>
      <c r="E1292"/>
      <c r="H1292"/>
      <c r="K1292"/>
      <c r="N1292"/>
      <c r="Q1292"/>
      <c r="T1292"/>
      <c r="W1292"/>
      <c r="Z1292"/>
      <c r="AA1292"/>
      <c r="AB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  <c r="FK1292"/>
      <c r="FN1292"/>
      <c r="FQ1292"/>
      <c r="FT1292"/>
      <c r="FW1292"/>
      <c r="FZ1292"/>
      <c r="GC1292"/>
      <c r="GF1292"/>
      <c r="GI1292"/>
      <c r="GL1292"/>
      <c r="GO1292"/>
      <c r="GR1292"/>
      <c r="GU1292"/>
      <c r="GX1292"/>
      <c r="HA1292"/>
      <c r="HD1292"/>
      <c r="HG1292"/>
      <c r="HJ1292"/>
      <c r="HM1292"/>
      <c r="HP1292"/>
    </row>
    <row r="1293" spans="2:224" x14ac:dyDescent="0.3">
      <c r="B1293"/>
      <c r="E1293"/>
      <c r="H1293"/>
      <c r="K1293"/>
      <c r="N1293"/>
      <c r="Q1293"/>
      <c r="T1293"/>
      <c r="W1293"/>
      <c r="Z1293"/>
      <c r="AA1293"/>
      <c r="AB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  <c r="FK1293"/>
      <c r="FN1293"/>
      <c r="FQ1293"/>
      <c r="FT1293"/>
      <c r="FW1293"/>
      <c r="FZ1293"/>
      <c r="GC1293"/>
      <c r="GF1293"/>
      <c r="GI1293"/>
      <c r="GL1293"/>
      <c r="GO1293"/>
      <c r="GR1293"/>
      <c r="GU1293"/>
      <c r="GX1293"/>
      <c r="HA1293"/>
      <c r="HD1293"/>
      <c r="HG1293"/>
      <c r="HJ1293"/>
      <c r="HM1293"/>
      <c r="HP1293"/>
    </row>
    <row r="1294" spans="2:224" x14ac:dyDescent="0.3">
      <c r="B1294"/>
      <c r="E1294"/>
      <c r="H1294"/>
      <c r="K1294"/>
      <c r="N1294"/>
      <c r="Q1294"/>
      <c r="T1294"/>
      <c r="W1294"/>
      <c r="Z1294"/>
      <c r="AA1294"/>
      <c r="AB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  <c r="FK1294"/>
      <c r="FN1294"/>
      <c r="FQ1294"/>
      <c r="FT1294"/>
      <c r="FW1294"/>
      <c r="FZ1294"/>
      <c r="GC1294"/>
      <c r="GF1294"/>
      <c r="GI1294"/>
      <c r="GL1294"/>
      <c r="GO1294"/>
      <c r="GR1294"/>
      <c r="GU1294"/>
      <c r="GX1294"/>
      <c r="HA1294"/>
      <c r="HD1294"/>
      <c r="HG1294"/>
      <c r="HJ1294"/>
      <c r="HM1294"/>
      <c r="HP1294"/>
    </row>
    <row r="1295" spans="2:224" x14ac:dyDescent="0.3">
      <c r="B1295"/>
      <c r="E1295"/>
      <c r="H1295"/>
      <c r="K1295"/>
      <c r="N1295"/>
      <c r="Q1295"/>
      <c r="T1295"/>
      <c r="W1295"/>
      <c r="Z1295"/>
      <c r="AA1295"/>
      <c r="AB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  <c r="FK1295"/>
      <c r="FN1295"/>
      <c r="FQ1295"/>
      <c r="FT1295"/>
      <c r="FW1295"/>
      <c r="FZ1295"/>
      <c r="GC1295"/>
      <c r="GF1295"/>
      <c r="GI1295"/>
      <c r="GL1295"/>
      <c r="GO1295"/>
      <c r="GR1295"/>
      <c r="GU1295"/>
      <c r="GX1295"/>
      <c r="HA1295"/>
      <c r="HD1295"/>
      <c r="HG1295"/>
      <c r="HJ1295"/>
      <c r="HM1295"/>
      <c r="HP1295"/>
    </row>
    <row r="1296" spans="2:224" x14ac:dyDescent="0.3">
      <c r="B1296"/>
      <c r="E1296"/>
      <c r="H1296"/>
      <c r="K1296"/>
      <c r="N1296"/>
      <c r="Q1296"/>
      <c r="T1296"/>
      <c r="W1296"/>
      <c r="Z1296"/>
      <c r="AA1296"/>
      <c r="AB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  <c r="FK1296"/>
      <c r="FN1296"/>
      <c r="FQ1296"/>
      <c r="FT1296"/>
      <c r="FW1296"/>
      <c r="FZ1296"/>
      <c r="GC1296"/>
      <c r="GF1296"/>
      <c r="GI1296"/>
      <c r="GL1296"/>
      <c r="GO1296"/>
      <c r="GR1296"/>
      <c r="GU1296"/>
      <c r="GX1296"/>
      <c r="HA1296"/>
      <c r="HD1296"/>
      <c r="HG1296"/>
      <c r="HJ1296"/>
      <c r="HM1296"/>
      <c r="HP1296"/>
    </row>
    <row r="1297" spans="2:224" x14ac:dyDescent="0.3">
      <c r="B1297"/>
      <c r="E1297"/>
      <c r="H1297"/>
      <c r="K1297"/>
      <c r="N1297"/>
      <c r="Q1297"/>
      <c r="T1297"/>
      <c r="W1297"/>
      <c r="Z1297"/>
      <c r="AA1297"/>
      <c r="AB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  <c r="FK1297"/>
      <c r="FN1297"/>
      <c r="FQ1297"/>
      <c r="FT1297"/>
      <c r="FW1297"/>
      <c r="FZ1297"/>
      <c r="GC1297"/>
      <c r="GF1297"/>
      <c r="GI1297"/>
      <c r="GL1297"/>
      <c r="GO1297"/>
      <c r="GR1297"/>
      <c r="GU1297"/>
      <c r="GX1297"/>
      <c r="HA1297"/>
      <c r="HD1297"/>
      <c r="HG1297"/>
      <c r="HJ1297"/>
      <c r="HM1297"/>
      <c r="HP1297"/>
    </row>
    <row r="1298" spans="2:224" x14ac:dyDescent="0.3">
      <c r="B1298"/>
      <c r="E1298"/>
      <c r="H1298"/>
      <c r="K1298"/>
      <c r="N1298"/>
      <c r="Q1298"/>
      <c r="T1298"/>
      <c r="W1298"/>
      <c r="Z1298"/>
      <c r="AA1298"/>
      <c r="AB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  <c r="FK1298"/>
      <c r="FN1298"/>
      <c r="FQ1298"/>
      <c r="FT1298"/>
      <c r="FW1298"/>
      <c r="FZ1298"/>
      <c r="GC1298"/>
      <c r="GF1298"/>
      <c r="GI1298"/>
      <c r="GL1298"/>
      <c r="GO1298"/>
      <c r="GR1298"/>
      <c r="GU1298"/>
      <c r="GX1298"/>
      <c r="HA1298"/>
      <c r="HD1298"/>
      <c r="HG1298"/>
      <c r="HJ1298"/>
      <c r="HM1298"/>
      <c r="HP1298"/>
    </row>
    <row r="1299" spans="2:224" x14ac:dyDescent="0.3">
      <c r="B1299"/>
      <c r="E1299"/>
      <c r="H1299"/>
      <c r="K1299"/>
      <c r="N1299"/>
      <c r="Q1299"/>
      <c r="T1299"/>
      <c r="W1299"/>
      <c r="Z1299"/>
      <c r="AA1299"/>
      <c r="AB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  <c r="FK1299"/>
      <c r="FN1299"/>
      <c r="FQ1299"/>
      <c r="FT1299"/>
      <c r="FW1299"/>
      <c r="FZ1299"/>
      <c r="GC1299"/>
      <c r="GF1299"/>
      <c r="GI1299"/>
      <c r="GL1299"/>
      <c r="GO1299"/>
      <c r="GR1299"/>
      <c r="GU1299"/>
      <c r="GX1299"/>
      <c r="HA1299"/>
      <c r="HD1299"/>
      <c r="HG1299"/>
      <c r="HJ1299"/>
      <c r="HM1299"/>
      <c r="HP1299"/>
    </row>
    <row r="1300" spans="2:224" x14ac:dyDescent="0.3">
      <c r="B1300"/>
      <c r="E1300"/>
      <c r="H1300"/>
      <c r="K1300"/>
      <c r="N1300"/>
      <c r="Q1300"/>
      <c r="T1300"/>
      <c r="W1300"/>
      <c r="Z1300"/>
      <c r="AA1300"/>
      <c r="AB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  <c r="FK1300"/>
      <c r="FN1300"/>
      <c r="FQ1300"/>
      <c r="FT1300"/>
      <c r="FW1300"/>
      <c r="FZ1300"/>
      <c r="GC1300"/>
      <c r="GF1300"/>
      <c r="GI1300"/>
      <c r="GL1300"/>
      <c r="GO1300"/>
      <c r="GR1300"/>
      <c r="GU1300"/>
      <c r="GX1300"/>
      <c r="HA1300"/>
      <c r="HD1300"/>
      <c r="HG1300"/>
      <c r="HJ1300"/>
      <c r="HM1300"/>
      <c r="HP1300"/>
    </row>
    <row r="1301" spans="2:224" x14ac:dyDescent="0.3">
      <c r="B1301"/>
      <c r="E1301"/>
      <c r="H1301"/>
      <c r="K1301"/>
      <c r="N1301"/>
      <c r="Q1301"/>
      <c r="T1301"/>
      <c r="W1301"/>
      <c r="Z1301"/>
      <c r="AA1301"/>
      <c r="AB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  <c r="FK1301"/>
      <c r="FN1301"/>
      <c r="FQ1301"/>
      <c r="FT1301"/>
      <c r="FW1301"/>
      <c r="FZ1301"/>
      <c r="GC1301"/>
      <c r="GF1301"/>
      <c r="GI1301"/>
      <c r="GL1301"/>
      <c r="GO1301"/>
      <c r="GR1301"/>
      <c r="GU1301"/>
      <c r="GX1301"/>
      <c r="HA1301"/>
      <c r="HD1301"/>
      <c r="HG1301"/>
      <c r="HJ1301"/>
      <c r="HM1301"/>
      <c r="HP1301"/>
    </row>
    <row r="1302" spans="2:224" x14ac:dyDescent="0.3">
      <c r="B1302"/>
      <c r="E1302"/>
      <c r="H1302"/>
      <c r="K1302"/>
      <c r="N1302"/>
      <c r="Q1302"/>
      <c r="T1302"/>
      <c r="W1302"/>
      <c r="Z1302"/>
      <c r="AA1302"/>
      <c r="AB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  <c r="FK1302"/>
      <c r="FN1302"/>
      <c r="FQ1302"/>
      <c r="FT1302"/>
      <c r="FW1302"/>
      <c r="FZ1302"/>
      <c r="GC1302"/>
      <c r="GF1302"/>
      <c r="GI1302"/>
      <c r="GL1302"/>
      <c r="GO1302"/>
      <c r="GR1302"/>
      <c r="GU1302"/>
      <c r="GX1302"/>
      <c r="HA1302"/>
      <c r="HD1302"/>
      <c r="HG1302"/>
      <c r="HJ1302"/>
      <c r="HM1302"/>
      <c r="HP1302"/>
    </row>
    <row r="1303" spans="2:224" x14ac:dyDescent="0.3">
      <c r="B1303"/>
      <c r="E1303"/>
      <c r="H1303"/>
      <c r="K1303"/>
      <c r="N1303"/>
      <c r="Q1303"/>
      <c r="T1303"/>
      <c r="W1303"/>
      <c r="Z1303"/>
      <c r="AA1303"/>
      <c r="AB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  <c r="FK1303"/>
      <c r="FN1303"/>
      <c r="FQ1303"/>
      <c r="FT1303"/>
      <c r="FW1303"/>
      <c r="FZ1303"/>
      <c r="GC1303"/>
      <c r="GF1303"/>
      <c r="GI1303"/>
      <c r="GL1303"/>
      <c r="GO1303"/>
      <c r="GR1303"/>
      <c r="GU1303"/>
      <c r="GX1303"/>
      <c r="HA1303"/>
      <c r="HD1303"/>
      <c r="HG1303"/>
      <c r="HJ1303"/>
      <c r="HM1303"/>
      <c r="HP1303"/>
    </row>
    <row r="1304" spans="2:224" x14ac:dyDescent="0.3">
      <c r="B1304"/>
      <c r="E1304"/>
      <c r="H1304"/>
      <c r="K1304"/>
      <c r="N1304"/>
      <c r="Q1304"/>
      <c r="T1304"/>
      <c r="W1304"/>
      <c r="Z1304"/>
      <c r="AA1304"/>
      <c r="AB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  <c r="FK1304"/>
      <c r="FN1304"/>
      <c r="FQ1304"/>
      <c r="FT1304"/>
      <c r="FW1304"/>
      <c r="FZ1304"/>
      <c r="GC1304"/>
      <c r="GF1304"/>
      <c r="GI1304"/>
      <c r="GL1304"/>
      <c r="GO1304"/>
      <c r="GR1304"/>
      <c r="GU1304"/>
      <c r="GX1304"/>
      <c r="HA1304"/>
      <c r="HD1304"/>
      <c r="HG1304"/>
      <c r="HJ1304"/>
      <c r="HM1304"/>
      <c r="HP1304"/>
    </row>
    <row r="1305" spans="2:224" x14ac:dyDescent="0.3">
      <c r="B1305"/>
      <c r="E1305"/>
      <c r="H1305"/>
      <c r="K1305"/>
      <c r="N1305"/>
      <c r="Q1305"/>
      <c r="T1305"/>
      <c r="W1305"/>
      <c r="Z1305"/>
      <c r="AA1305"/>
      <c r="AB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  <c r="FK1305"/>
      <c r="FN1305"/>
      <c r="FQ1305"/>
      <c r="FT1305"/>
      <c r="FW1305"/>
      <c r="FZ1305"/>
      <c r="GC1305"/>
      <c r="GF1305"/>
      <c r="GI1305"/>
      <c r="GL1305"/>
      <c r="GO1305"/>
      <c r="GR1305"/>
      <c r="GU1305"/>
      <c r="GX1305"/>
      <c r="HA1305"/>
      <c r="HD1305"/>
      <c r="HG1305"/>
      <c r="HJ1305"/>
      <c r="HM1305"/>
      <c r="HP1305"/>
    </row>
    <row r="1306" spans="2:224" x14ac:dyDescent="0.3">
      <c r="B1306"/>
      <c r="E1306"/>
      <c r="H1306"/>
      <c r="K1306"/>
      <c r="N1306"/>
      <c r="Q1306"/>
      <c r="T1306"/>
      <c r="W1306"/>
      <c r="Z1306"/>
      <c r="AA1306"/>
      <c r="AB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  <c r="FK1306"/>
      <c r="FN1306"/>
      <c r="FQ1306"/>
      <c r="FT1306"/>
      <c r="FW1306"/>
      <c r="FZ1306"/>
      <c r="GC1306"/>
      <c r="GF1306"/>
      <c r="GI1306"/>
      <c r="GL1306"/>
      <c r="GO1306"/>
      <c r="GR1306"/>
      <c r="GU1306"/>
      <c r="GX1306"/>
      <c r="HA1306"/>
      <c r="HD1306"/>
      <c r="HG1306"/>
      <c r="HJ1306"/>
      <c r="HM1306"/>
      <c r="HP1306"/>
    </row>
    <row r="1307" spans="2:224" x14ac:dyDescent="0.3">
      <c r="B1307"/>
      <c r="E1307"/>
      <c r="H1307"/>
      <c r="K1307"/>
      <c r="N1307"/>
      <c r="Q1307"/>
      <c r="T1307"/>
      <c r="W1307"/>
      <c r="Z1307"/>
      <c r="AA1307"/>
      <c r="AB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  <c r="FK1307"/>
      <c r="FN1307"/>
      <c r="FQ1307"/>
      <c r="FT1307"/>
      <c r="FW1307"/>
      <c r="FZ1307"/>
      <c r="GC1307"/>
      <c r="GF1307"/>
      <c r="GI1307"/>
      <c r="GL1307"/>
      <c r="GO1307"/>
      <c r="GR1307"/>
      <c r="GU1307"/>
      <c r="GX1307"/>
      <c r="HA1307"/>
      <c r="HD1307"/>
      <c r="HG1307"/>
      <c r="HJ1307"/>
      <c r="HM1307"/>
      <c r="HP1307"/>
    </row>
    <row r="1308" spans="2:224" x14ac:dyDescent="0.3">
      <c r="B1308"/>
      <c r="E1308"/>
      <c r="H1308"/>
      <c r="K1308"/>
      <c r="N1308"/>
      <c r="Q1308"/>
      <c r="T1308"/>
      <c r="W1308"/>
      <c r="Z1308"/>
      <c r="AA1308"/>
      <c r="AB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  <c r="FK1308"/>
      <c r="FN1308"/>
      <c r="FQ1308"/>
      <c r="FT1308"/>
      <c r="FW1308"/>
      <c r="FZ1308"/>
      <c r="GC1308"/>
      <c r="GF1308"/>
      <c r="GI1308"/>
      <c r="GL1308"/>
      <c r="GO1308"/>
      <c r="GR1308"/>
      <c r="GU1308"/>
      <c r="GX1308"/>
      <c r="HA1308"/>
      <c r="HD1308"/>
      <c r="HG1308"/>
      <c r="HJ1308"/>
      <c r="HM1308"/>
      <c r="HP1308"/>
    </row>
    <row r="1309" spans="2:224" x14ac:dyDescent="0.3">
      <c r="B1309"/>
      <c r="E1309"/>
      <c r="H1309"/>
      <c r="K1309"/>
      <c r="N1309"/>
      <c r="Q1309"/>
      <c r="T1309"/>
      <c r="W1309"/>
      <c r="Z1309"/>
      <c r="AA1309"/>
      <c r="AB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  <c r="FK1309"/>
      <c r="FN1309"/>
      <c r="FQ1309"/>
      <c r="FT1309"/>
      <c r="FW1309"/>
      <c r="FZ1309"/>
      <c r="GC1309"/>
      <c r="GF1309"/>
      <c r="GI1309"/>
      <c r="GL1309"/>
      <c r="GO1309"/>
      <c r="GR1309"/>
      <c r="GU1309"/>
      <c r="GX1309"/>
      <c r="HA1309"/>
      <c r="HD1309"/>
      <c r="HG1309"/>
      <c r="HJ1309"/>
      <c r="HM1309"/>
      <c r="HP1309"/>
    </row>
    <row r="1310" spans="2:224" x14ac:dyDescent="0.3">
      <c r="B1310"/>
      <c r="E1310"/>
      <c r="H1310"/>
      <c r="K1310"/>
      <c r="N1310"/>
      <c r="Q1310"/>
      <c r="T1310"/>
      <c r="W1310"/>
      <c r="Z1310"/>
      <c r="AA1310"/>
      <c r="AB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  <c r="FK1310"/>
      <c r="FN1310"/>
      <c r="FQ1310"/>
      <c r="FT1310"/>
      <c r="FW1310"/>
      <c r="FZ1310"/>
      <c r="GC1310"/>
      <c r="GF1310"/>
      <c r="GI1310"/>
      <c r="GL1310"/>
      <c r="GO1310"/>
      <c r="GR1310"/>
      <c r="GU1310"/>
      <c r="GX1310"/>
      <c r="HA1310"/>
      <c r="HD1310"/>
      <c r="HG1310"/>
      <c r="HJ1310"/>
      <c r="HM1310"/>
      <c r="HP1310"/>
    </row>
    <row r="1311" spans="2:224" x14ac:dyDescent="0.3">
      <c r="B1311"/>
      <c r="E1311"/>
      <c r="H1311"/>
      <c r="K1311"/>
      <c r="N1311"/>
      <c r="Q1311"/>
      <c r="T1311"/>
      <c r="W1311"/>
      <c r="Z1311"/>
      <c r="AA1311"/>
      <c r="AB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  <c r="FK1311"/>
      <c r="FN1311"/>
      <c r="FQ1311"/>
      <c r="FT1311"/>
      <c r="FW1311"/>
      <c r="FZ1311"/>
      <c r="GC1311"/>
      <c r="GF1311"/>
      <c r="GI1311"/>
      <c r="GL1311"/>
      <c r="GO1311"/>
      <c r="GR1311"/>
      <c r="GU1311"/>
      <c r="GX1311"/>
      <c r="HA1311"/>
      <c r="HD1311"/>
      <c r="HG1311"/>
      <c r="HJ1311"/>
      <c r="HM1311"/>
      <c r="HP1311"/>
    </row>
    <row r="1312" spans="2:224" x14ac:dyDescent="0.3">
      <c r="B1312"/>
      <c r="E1312"/>
      <c r="H1312"/>
      <c r="K1312"/>
      <c r="N1312"/>
      <c r="Q1312"/>
      <c r="T1312"/>
      <c r="W1312"/>
      <c r="Z1312"/>
      <c r="AA1312"/>
      <c r="AB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  <c r="FK1312"/>
      <c r="FN1312"/>
      <c r="FQ1312"/>
      <c r="FT1312"/>
      <c r="FW1312"/>
      <c r="FZ1312"/>
      <c r="GC1312"/>
      <c r="GF1312"/>
      <c r="GI1312"/>
      <c r="GL1312"/>
      <c r="GO1312"/>
      <c r="GR1312"/>
      <c r="GU1312"/>
      <c r="GX1312"/>
      <c r="HA1312"/>
      <c r="HD1312"/>
      <c r="HG1312"/>
      <c r="HJ1312"/>
      <c r="HM1312"/>
      <c r="HP1312"/>
    </row>
    <row r="1313" spans="2:224" x14ac:dyDescent="0.3">
      <c r="B1313"/>
      <c r="E1313"/>
      <c r="H1313"/>
      <c r="K1313"/>
      <c r="N1313"/>
      <c r="Q1313"/>
      <c r="T1313"/>
      <c r="W1313"/>
      <c r="Z1313"/>
      <c r="AA1313"/>
      <c r="AB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  <c r="FK1313"/>
      <c r="FN1313"/>
      <c r="FQ1313"/>
      <c r="FT1313"/>
      <c r="FW1313"/>
      <c r="FZ1313"/>
      <c r="GC1313"/>
      <c r="GF1313"/>
      <c r="GI1313"/>
      <c r="GL1313"/>
      <c r="GO1313"/>
      <c r="GR1313"/>
      <c r="GU1313"/>
      <c r="GX1313"/>
      <c r="HA1313"/>
      <c r="HD1313"/>
      <c r="HG1313"/>
      <c r="HJ1313"/>
      <c r="HM1313"/>
      <c r="HP1313"/>
    </row>
    <row r="1314" spans="2:224" x14ac:dyDescent="0.3">
      <c r="B1314"/>
      <c r="E1314"/>
      <c r="H1314"/>
      <c r="K1314"/>
      <c r="N1314"/>
      <c r="Q1314"/>
      <c r="T1314"/>
      <c r="W1314"/>
      <c r="Z1314"/>
      <c r="AA1314"/>
      <c r="AB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  <c r="FK1314"/>
      <c r="FN1314"/>
      <c r="FQ1314"/>
      <c r="FT1314"/>
      <c r="FW1314"/>
      <c r="FZ1314"/>
      <c r="GC1314"/>
      <c r="GF1314"/>
      <c r="GI1314"/>
      <c r="GL1314"/>
      <c r="GO1314"/>
      <c r="GR1314"/>
      <c r="GU1314"/>
      <c r="GX1314"/>
      <c r="HA1314"/>
      <c r="HD1314"/>
      <c r="HG1314"/>
      <c r="HJ1314"/>
      <c r="HM1314"/>
      <c r="HP1314"/>
    </row>
    <row r="1315" spans="2:224" x14ac:dyDescent="0.3">
      <c r="B1315"/>
      <c r="E1315"/>
      <c r="H1315"/>
      <c r="K1315"/>
      <c r="N1315"/>
      <c r="Q1315"/>
      <c r="T1315"/>
      <c r="W1315"/>
      <c r="Z1315"/>
      <c r="AA1315"/>
      <c r="AB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  <c r="FK1315"/>
      <c r="FN1315"/>
      <c r="FQ1315"/>
      <c r="FT1315"/>
      <c r="FW1315"/>
      <c r="FZ1315"/>
      <c r="GC1315"/>
      <c r="GF1315"/>
      <c r="GI1315"/>
      <c r="GL1315"/>
      <c r="GO1315"/>
      <c r="GR1315"/>
      <c r="GU1315"/>
      <c r="GX1315"/>
      <c r="HA1315"/>
      <c r="HD1315"/>
      <c r="HG1315"/>
      <c r="HJ1315"/>
      <c r="HM1315"/>
      <c r="HP1315"/>
    </row>
    <row r="1316" spans="2:224" x14ac:dyDescent="0.3">
      <c r="B1316"/>
      <c r="E1316"/>
      <c r="H1316"/>
      <c r="K1316"/>
      <c r="N1316"/>
      <c r="Q1316"/>
      <c r="T1316"/>
      <c r="W1316"/>
      <c r="Z1316"/>
      <c r="AA1316"/>
      <c r="AB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  <c r="FK1316"/>
      <c r="FN1316"/>
      <c r="FQ1316"/>
      <c r="FT1316"/>
      <c r="FW1316"/>
      <c r="FZ1316"/>
      <c r="GC1316"/>
      <c r="GF1316"/>
      <c r="GI1316"/>
      <c r="GL1316"/>
      <c r="GO1316"/>
      <c r="GR1316"/>
      <c r="GU1316"/>
      <c r="GX1316"/>
      <c r="HA1316"/>
      <c r="HD1316"/>
      <c r="HG1316"/>
      <c r="HJ1316"/>
      <c r="HM1316"/>
      <c r="HP1316"/>
    </row>
    <row r="1317" spans="2:224" x14ac:dyDescent="0.3">
      <c r="B1317"/>
      <c r="E1317"/>
      <c r="H1317"/>
      <c r="K1317"/>
      <c r="N1317"/>
      <c r="Q1317"/>
      <c r="T1317"/>
      <c r="W1317"/>
      <c r="Z1317"/>
      <c r="AA1317"/>
      <c r="AB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  <c r="FK1317"/>
      <c r="FN1317"/>
      <c r="FQ1317"/>
      <c r="FT1317"/>
      <c r="FW1317"/>
      <c r="FZ1317"/>
      <c r="GC1317"/>
      <c r="GF1317"/>
      <c r="GI1317"/>
      <c r="GL1317"/>
      <c r="GO1317"/>
      <c r="GR1317"/>
      <c r="GU1317"/>
      <c r="GX1317"/>
      <c r="HA1317"/>
      <c r="HD1317"/>
      <c r="HG1317"/>
      <c r="HJ1317"/>
      <c r="HM1317"/>
      <c r="HP1317"/>
    </row>
    <row r="1318" spans="2:224" x14ac:dyDescent="0.3">
      <c r="B1318"/>
      <c r="E1318"/>
      <c r="H1318"/>
      <c r="K1318"/>
      <c r="N1318"/>
      <c r="Q1318"/>
      <c r="T1318"/>
      <c r="W1318"/>
      <c r="Z1318"/>
      <c r="AA1318"/>
      <c r="AB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  <c r="FK1318"/>
      <c r="FN1318"/>
      <c r="FQ1318"/>
      <c r="FT1318"/>
      <c r="FW1318"/>
      <c r="FZ1318"/>
      <c r="GC1318"/>
      <c r="GF1318"/>
      <c r="GI1318"/>
      <c r="GL1318"/>
      <c r="GO1318"/>
      <c r="GR1318"/>
      <c r="GU1318"/>
      <c r="GX1318"/>
      <c r="HA1318"/>
      <c r="HD1318"/>
      <c r="HG1318"/>
      <c r="HJ1318"/>
      <c r="HM1318"/>
      <c r="HP1318"/>
    </row>
    <row r="1319" spans="2:224" x14ac:dyDescent="0.3">
      <c r="B1319"/>
      <c r="E1319"/>
      <c r="H1319"/>
      <c r="K1319"/>
      <c r="N1319"/>
      <c r="Q1319"/>
      <c r="T1319"/>
      <c r="W1319"/>
      <c r="Z1319"/>
      <c r="AA1319"/>
      <c r="AB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  <c r="FK1319"/>
      <c r="FN1319"/>
      <c r="FQ1319"/>
      <c r="FT1319"/>
      <c r="FW1319"/>
      <c r="FZ1319"/>
      <c r="GC1319"/>
      <c r="GF1319"/>
      <c r="GI1319"/>
      <c r="GL1319"/>
      <c r="GO1319"/>
      <c r="GR1319"/>
      <c r="GU1319"/>
      <c r="GX1319"/>
      <c r="HA1319"/>
      <c r="HD1319"/>
      <c r="HG1319"/>
      <c r="HJ1319"/>
      <c r="HM1319"/>
      <c r="HP1319"/>
    </row>
    <row r="1320" spans="2:224" x14ac:dyDescent="0.3">
      <c r="B1320"/>
      <c r="E1320"/>
      <c r="H1320"/>
      <c r="K1320"/>
      <c r="N1320"/>
      <c r="Q1320"/>
      <c r="T1320"/>
      <c r="W1320"/>
      <c r="Z1320"/>
      <c r="AA1320"/>
      <c r="AB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  <c r="FK1320"/>
      <c r="FN1320"/>
      <c r="FQ1320"/>
      <c r="FT1320"/>
      <c r="FW1320"/>
      <c r="FZ1320"/>
      <c r="GC1320"/>
      <c r="GF1320"/>
      <c r="GI1320"/>
      <c r="GL1320"/>
      <c r="GO1320"/>
      <c r="GR1320"/>
      <c r="GU1320"/>
      <c r="GX1320"/>
      <c r="HA1320"/>
      <c r="HD1320"/>
      <c r="HG1320"/>
      <c r="HJ1320"/>
      <c r="HM1320"/>
      <c r="HP1320"/>
    </row>
    <row r="1321" spans="2:224" x14ac:dyDescent="0.3">
      <c r="B1321"/>
      <c r="E1321"/>
      <c r="H1321"/>
      <c r="K1321"/>
      <c r="N1321"/>
      <c r="Q1321"/>
      <c r="T1321"/>
      <c r="W1321"/>
      <c r="Z1321"/>
      <c r="AA1321"/>
      <c r="AB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  <c r="FK1321"/>
      <c r="FN1321"/>
      <c r="FQ1321"/>
      <c r="FT1321"/>
      <c r="FW1321"/>
      <c r="FZ1321"/>
      <c r="GC1321"/>
      <c r="GF1321"/>
      <c r="GI1321"/>
      <c r="GL1321"/>
      <c r="GO1321"/>
      <c r="GR1321"/>
      <c r="GU1321"/>
      <c r="GX1321"/>
      <c r="HA1321"/>
      <c r="HD1321"/>
      <c r="HG1321"/>
      <c r="HJ1321"/>
      <c r="HM1321"/>
      <c r="HP1321"/>
    </row>
    <row r="1322" spans="2:224" x14ac:dyDescent="0.3">
      <c r="B1322"/>
      <c r="E1322"/>
      <c r="H1322"/>
      <c r="K1322"/>
      <c r="N1322"/>
      <c r="Q1322"/>
      <c r="T1322"/>
      <c r="W1322"/>
      <c r="Z1322"/>
      <c r="AA1322"/>
      <c r="AB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  <c r="FK1322"/>
      <c r="FN1322"/>
      <c r="FQ1322"/>
      <c r="FT1322"/>
      <c r="FW1322"/>
      <c r="FZ1322"/>
      <c r="GC1322"/>
      <c r="GF1322"/>
      <c r="GI1322"/>
      <c r="GL1322"/>
      <c r="GO1322"/>
      <c r="GR1322"/>
      <c r="GU1322"/>
      <c r="GX1322"/>
      <c r="HA1322"/>
      <c r="HD1322"/>
      <c r="HG1322"/>
      <c r="HJ1322"/>
      <c r="HM1322"/>
      <c r="HP1322"/>
    </row>
    <row r="1323" spans="2:224" x14ac:dyDescent="0.3">
      <c r="B1323"/>
      <c r="E1323"/>
      <c r="H1323"/>
      <c r="K1323"/>
      <c r="N1323"/>
      <c r="Q1323"/>
      <c r="T1323"/>
      <c r="W1323"/>
      <c r="Z1323"/>
      <c r="AA1323"/>
      <c r="AB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  <c r="FK1323"/>
      <c r="FN1323"/>
      <c r="FQ1323"/>
      <c r="FT1323"/>
      <c r="FW1323"/>
      <c r="FZ1323"/>
      <c r="GC1323"/>
      <c r="GF1323"/>
      <c r="GI1323"/>
      <c r="GL1323"/>
      <c r="GO1323"/>
      <c r="GR1323"/>
      <c r="GU1323"/>
      <c r="GX1323"/>
      <c r="HA1323"/>
      <c r="HD1323"/>
      <c r="HG1323"/>
      <c r="HJ1323"/>
      <c r="HM1323"/>
      <c r="HP1323"/>
    </row>
    <row r="1324" spans="2:224" x14ac:dyDescent="0.3">
      <c r="B1324"/>
      <c r="E1324"/>
      <c r="H1324"/>
      <c r="K1324"/>
      <c r="N1324"/>
      <c r="Q1324"/>
      <c r="T1324"/>
      <c r="W1324"/>
      <c r="Z1324"/>
      <c r="AA1324"/>
      <c r="AB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  <c r="FK1324"/>
      <c r="FN1324"/>
      <c r="FQ1324"/>
      <c r="FT1324"/>
      <c r="FW1324"/>
      <c r="FZ1324"/>
      <c r="GC1324"/>
      <c r="GF1324"/>
      <c r="GI1324"/>
      <c r="GL1324"/>
      <c r="GO1324"/>
      <c r="GR1324"/>
      <c r="GU1324"/>
      <c r="GX1324"/>
      <c r="HA1324"/>
      <c r="HD1324"/>
      <c r="HG1324"/>
      <c r="HJ1324"/>
      <c r="HM1324"/>
      <c r="HP1324"/>
    </row>
    <row r="1325" spans="2:224" x14ac:dyDescent="0.3">
      <c r="B1325"/>
      <c r="E1325"/>
      <c r="H1325"/>
      <c r="K1325"/>
      <c r="N1325"/>
      <c r="Q1325"/>
      <c r="T1325"/>
      <c r="W1325"/>
      <c r="Z1325"/>
      <c r="AA1325"/>
      <c r="AB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  <c r="FK1325"/>
      <c r="FN1325"/>
      <c r="FQ1325"/>
      <c r="FT1325"/>
      <c r="FW1325"/>
      <c r="FZ1325"/>
      <c r="GC1325"/>
      <c r="GF1325"/>
      <c r="GI1325"/>
      <c r="GL1325"/>
      <c r="GO1325"/>
      <c r="GR1325"/>
      <c r="GU1325"/>
      <c r="GX1325"/>
      <c r="HA1325"/>
      <c r="HD1325"/>
      <c r="HG1325"/>
      <c r="HJ1325"/>
      <c r="HM1325"/>
      <c r="HP1325"/>
    </row>
    <row r="1326" spans="2:224" x14ac:dyDescent="0.3">
      <c r="B1326"/>
      <c r="E1326"/>
      <c r="H1326"/>
      <c r="K1326"/>
      <c r="N1326"/>
      <c r="Q1326"/>
      <c r="T1326"/>
      <c r="W1326"/>
      <c r="Z1326"/>
      <c r="AA1326"/>
      <c r="AB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  <c r="FK1326"/>
      <c r="FN1326"/>
      <c r="FQ1326"/>
      <c r="FT1326"/>
      <c r="FW1326"/>
      <c r="FZ1326"/>
      <c r="GC1326"/>
      <c r="GF1326"/>
      <c r="GI1326"/>
      <c r="GL1326"/>
      <c r="GO1326"/>
      <c r="GR1326"/>
      <c r="GU1326"/>
      <c r="GX1326"/>
      <c r="HA1326"/>
      <c r="HD1326"/>
      <c r="HG1326"/>
      <c r="HJ1326"/>
      <c r="HM1326"/>
      <c r="HP1326"/>
    </row>
    <row r="1327" spans="2:224" x14ac:dyDescent="0.3">
      <c r="B1327"/>
      <c r="E1327"/>
      <c r="H1327"/>
      <c r="K1327"/>
      <c r="N1327"/>
      <c r="Q1327"/>
      <c r="T1327"/>
      <c r="W1327"/>
      <c r="Z1327"/>
      <c r="AA1327"/>
      <c r="AB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  <c r="FK1327"/>
      <c r="FN1327"/>
      <c r="FQ1327"/>
      <c r="FT1327"/>
      <c r="FW1327"/>
      <c r="FZ1327"/>
      <c r="GC1327"/>
      <c r="GF1327"/>
      <c r="GI1327"/>
      <c r="GL1327"/>
      <c r="GO1327"/>
      <c r="GR1327"/>
      <c r="GU1327"/>
      <c r="GX1327"/>
      <c r="HA1327"/>
      <c r="HD1327"/>
      <c r="HG1327"/>
      <c r="HJ1327"/>
      <c r="HM1327"/>
      <c r="HP1327"/>
    </row>
    <row r="1328" spans="2:224" x14ac:dyDescent="0.3">
      <c r="B1328"/>
      <c r="E1328"/>
      <c r="H1328"/>
      <c r="K1328"/>
      <c r="N1328"/>
      <c r="Q1328"/>
      <c r="T1328"/>
      <c r="W1328"/>
      <c r="Z1328"/>
      <c r="AA1328"/>
      <c r="AB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  <c r="FK1328"/>
      <c r="FN1328"/>
      <c r="FQ1328"/>
      <c r="FT1328"/>
      <c r="FW1328"/>
      <c r="FZ1328"/>
      <c r="GC1328"/>
      <c r="GF1328"/>
      <c r="GI1328"/>
      <c r="GL1328"/>
      <c r="GO1328"/>
      <c r="GR1328"/>
      <c r="GU1328"/>
      <c r="GX1328"/>
      <c r="HA1328"/>
      <c r="HD1328"/>
      <c r="HG1328"/>
      <c r="HJ1328"/>
      <c r="HM1328"/>
      <c r="HP1328"/>
    </row>
    <row r="1329" spans="2:224" x14ac:dyDescent="0.3">
      <c r="B1329"/>
      <c r="E1329"/>
      <c r="H1329"/>
      <c r="K1329"/>
      <c r="N1329"/>
      <c r="Q1329"/>
      <c r="T1329"/>
      <c r="W1329"/>
      <c r="Z1329"/>
      <c r="AA1329"/>
      <c r="AB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  <c r="FK1329"/>
      <c r="FN1329"/>
      <c r="FQ1329"/>
      <c r="FT1329"/>
      <c r="FW1329"/>
      <c r="FZ1329"/>
      <c r="GC1329"/>
      <c r="GF1329"/>
      <c r="GI1329"/>
      <c r="GL1329"/>
      <c r="GO1329"/>
      <c r="GR1329"/>
      <c r="GU1329"/>
      <c r="GX1329"/>
      <c r="HA1329"/>
      <c r="HD1329"/>
      <c r="HG1329"/>
      <c r="HJ1329"/>
      <c r="HM1329"/>
      <c r="HP1329"/>
    </row>
    <row r="1330" spans="2:224" x14ac:dyDescent="0.3">
      <c r="B1330"/>
      <c r="E1330"/>
      <c r="H1330"/>
      <c r="K1330"/>
      <c r="N1330"/>
      <c r="Q1330"/>
      <c r="T1330"/>
      <c r="W1330"/>
      <c r="Z1330"/>
      <c r="AA1330"/>
      <c r="AB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  <c r="FK1330"/>
      <c r="FN1330"/>
      <c r="FQ1330"/>
      <c r="FT1330"/>
      <c r="FW1330"/>
      <c r="FZ1330"/>
      <c r="GC1330"/>
      <c r="GF1330"/>
      <c r="GI1330"/>
      <c r="GL1330"/>
      <c r="GO1330"/>
      <c r="GR1330"/>
      <c r="GU1330"/>
      <c r="GX1330"/>
      <c r="HA1330"/>
      <c r="HD1330"/>
      <c r="HG1330"/>
      <c r="HJ1330"/>
      <c r="HM1330"/>
      <c r="HP1330"/>
    </row>
    <row r="1331" spans="2:224" x14ac:dyDescent="0.3">
      <c r="B1331"/>
      <c r="E1331"/>
      <c r="H1331"/>
      <c r="K1331"/>
      <c r="N1331"/>
      <c r="Q1331"/>
      <c r="T1331"/>
      <c r="W1331"/>
      <c r="Z1331"/>
      <c r="AA1331"/>
      <c r="AB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  <c r="FK1331"/>
      <c r="FN1331"/>
      <c r="FQ1331"/>
      <c r="FT1331"/>
      <c r="FW1331"/>
      <c r="FZ1331"/>
      <c r="GC1331"/>
      <c r="GF1331"/>
      <c r="GI1331"/>
      <c r="GL1331"/>
      <c r="GO1331"/>
      <c r="GR1331"/>
      <c r="GU1331"/>
      <c r="GX1331"/>
      <c r="HA1331"/>
      <c r="HD1331"/>
      <c r="HG1331"/>
      <c r="HJ1331"/>
      <c r="HM1331"/>
      <c r="HP1331"/>
    </row>
    <row r="1332" spans="2:224" x14ac:dyDescent="0.3">
      <c r="B1332"/>
      <c r="E1332"/>
      <c r="H1332"/>
      <c r="K1332"/>
      <c r="N1332"/>
      <c r="Q1332"/>
      <c r="T1332"/>
      <c r="W1332"/>
      <c r="Z1332"/>
      <c r="AA1332"/>
      <c r="AB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  <c r="FK1332"/>
      <c r="FN1332"/>
      <c r="FQ1332"/>
      <c r="FT1332"/>
      <c r="FW1332"/>
      <c r="FZ1332"/>
      <c r="GC1332"/>
      <c r="GF1332"/>
      <c r="GI1332"/>
      <c r="GL1332"/>
      <c r="GO1332"/>
      <c r="GR1332"/>
      <c r="GU1332"/>
      <c r="GX1332"/>
      <c r="HA1332"/>
      <c r="HD1332"/>
      <c r="HG1332"/>
      <c r="HJ1332"/>
      <c r="HM1332"/>
      <c r="HP1332"/>
    </row>
    <row r="1333" spans="2:224" x14ac:dyDescent="0.3">
      <c r="B1333"/>
      <c r="E1333"/>
      <c r="H1333"/>
      <c r="K1333"/>
      <c r="N1333"/>
      <c r="Q1333"/>
      <c r="T1333"/>
      <c r="W1333"/>
      <c r="Z1333"/>
      <c r="AA1333"/>
      <c r="AB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  <c r="FK1333"/>
      <c r="FN1333"/>
      <c r="FQ1333"/>
      <c r="FT1333"/>
      <c r="FW1333"/>
      <c r="FZ1333"/>
      <c r="GC1333"/>
      <c r="GF1333"/>
      <c r="GI1333"/>
      <c r="GL1333"/>
      <c r="GO1333"/>
      <c r="GR1333"/>
      <c r="GU1333"/>
      <c r="GX1333"/>
      <c r="HA1333"/>
      <c r="HD1333"/>
      <c r="HG1333"/>
      <c r="HJ1333"/>
      <c r="HM1333"/>
      <c r="HP1333"/>
    </row>
    <row r="1334" spans="2:224" x14ac:dyDescent="0.3">
      <c r="B1334"/>
      <c r="E1334"/>
      <c r="H1334"/>
      <c r="K1334"/>
      <c r="N1334"/>
      <c r="Q1334"/>
      <c r="T1334"/>
      <c r="W1334"/>
      <c r="Z1334"/>
      <c r="AA1334"/>
      <c r="AB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  <c r="FK1334"/>
      <c r="FN1334"/>
      <c r="FQ1334"/>
      <c r="FT1334"/>
      <c r="FW1334"/>
      <c r="FZ1334"/>
      <c r="GC1334"/>
      <c r="GF1334"/>
      <c r="GI1334"/>
      <c r="GL1334"/>
      <c r="GO1334"/>
      <c r="GR1334"/>
      <c r="GU1334"/>
      <c r="GX1334"/>
      <c r="HA1334"/>
      <c r="HD1334"/>
      <c r="HG1334"/>
      <c r="HJ1334"/>
      <c r="HM1334"/>
      <c r="HP1334"/>
    </row>
    <row r="1335" spans="2:224" x14ac:dyDescent="0.3">
      <c r="B1335"/>
      <c r="E1335"/>
      <c r="H1335"/>
      <c r="K1335"/>
      <c r="N1335"/>
      <c r="Q1335"/>
      <c r="T1335"/>
      <c r="W1335"/>
      <c r="Z1335"/>
      <c r="AA1335"/>
      <c r="AB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  <c r="FK1335"/>
      <c r="FN1335"/>
      <c r="FQ1335"/>
      <c r="FT1335"/>
      <c r="FW1335"/>
      <c r="FZ1335"/>
      <c r="GC1335"/>
      <c r="GF1335"/>
      <c r="GI1335"/>
      <c r="GL1335"/>
      <c r="GO1335"/>
      <c r="GR1335"/>
      <c r="GU1335"/>
      <c r="GX1335"/>
      <c r="HA1335"/>
      <c r="HD1335"/>
      <c r="HG1335"/>
      <c r="HJ1335"/>
      <c r="HM1335"/>
      <c r="HP1335"/>
    </row>
    <row r="1336" spans="2:224" x14ac:dyDescent="0.3">
      <c r="B1336"/>
      <c r="E1336"/>
      <c r="H1336"/>
      <c r="K1336"/>
      <c r="N1336"/>
      <c r="Q1336"/>
      <c r="T1336"/>
      <c r="W1336"/>
      <c r="Z1336"/>
      <c r="AA1336"/>
      <c r="AB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  <c r="FK1336"/>
      <c r="FN1336"/>
      <c r="FQ1336"/>
      <c r="FT1336"/>
      <c r="FW1336"/>
      <c r="FZ1336"/>
      <c r="GC1336"/>
      <c r="GF1336"/>
      <c r="GI1336"/>
      <c r="GL1336"/>
      <c r="GO1336"/>
      <c r="GR1336"/>
      <c r="GU1336"/>
      <c r="GX1336"/>
      <c r="HA1336"/>
      <c r="HD1336"/>
      <c r="HG1336"/>
      <c r="HJ1336"/>
      <c r="HM1336"/>
      <c r="HP1336"/>
    </row>
    <row r="1337" spans="2:224" x14ac:dyDescent="0.3">
      <c r="B1337"/>
      <c r="E1337"/>
      <c r="H1337"/>
      <c r="K1337"/>
      <c r="N1337"/>
      <c r="Q1337"/>
      <c r="T1337"/>
      <c r="W1337"/>
      <c r="Z1337"/>
      <c r="AA1337"/>
      <c r="AB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  <c r="FK1337"/>
      <c r="FN1337"/>
      <c r="FQ1337"/>
      <c r="FT1337"/>
      <c r="FW1337"/>
      <c r="FZ1337"/>
      <c r="GC1337"/>
      <c r="GF1337"/>
      <c r="GI1337"/>
      <c r="GL1337"/>
      <c r="GO1337"/>
      <c r="GR1337"/>
      <c r="GU1337"/>
      <c r="GX1337"/>
      <c r="HA1337"/>
      <c r="HD1337"/>
      <c r="HG1337"/>
      <c r="HJ1337"/>
      <c r="HM1337"/>
      <c r="HP1337"/>
    </row>
    <row r="1338" spans="2:224" x14ac:dyDescent="0.3">
      <c r="B1338"/>
      <c r="E1338"/>
      <c r="H1338"/>
      <c r="K1338"/>
      <c r="N1338"/>
      <c r="Q1338"/>
      <c r="T1338"/>
      <c r="W1338"/>
      <c r="Z1338"/>
      <c r="AA1338"/>
      <c r="AB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  <c r="FK1338"/>
      <c r="FN1338"/>
      <c r="FQ1338"/>
      <c r="FT1338"/>
      <c r="FW1338"/>
      <c r="FZ1338"/>
      <c r="GC1338"/>
      <c r="GF1338"/>
      <c r="GI1338"/>
      <c r="GL1338"/>
      <c r="GO1338"/>
      <c r="GR1338"/>
      <c r="GU1338"/>
      <c r="GX1338"/>
      <c r="HA1338"/>
      <c r="HD1338"/>
      <c r="HG1338"/>
      <c r="HJ1338"/>
      <c r="HM1338"/>
      <c r="HP1338"/>
    </row>
    <row r="1339" spans="2:224" x14ac:dyDescent="0.3">
      <c r="B1339"/>
      <c r="E1339"/>
      <c r="H1339"/>
      <c r="K1339"/>
      <c r="N1339"/>
      <c r="Q1339"/>
      <c r="T1339"/>
      <c r="W1339"/>
      <c r="Z1339"/>
      <c r="AA1339"/>
      <c r="AB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  <c r="FK1339"/>
      <c r="FN1339"/>
      <c r="FQ1339"/>
      <c r="FT1339"/>
      <c r="FW1339"/>
      <c r="FZ1339"/>
      <c r="GC1339"/>
      <c r="GF1339"/>
      <c r="GI1339"/>
      <c r="GL1339"/>
      <c r="GO1339"/>
      <c r="GR1339"/>
      <c r="GU1339"/>
      <c r="GX1339"/>
      <c r="HA1339"/>
      <c r="HD1339"/>
      <c r="HG1339"/>
      <c r="HJ1339"/>
      <c r="HM1339"/>
      <c r="HP1339"/>
    </row>
    <row r="1340" spans="2:224" x14ac:dyDescent="0.3">
      <c r="B1340"/>
      <c r="E1340"/>
      <c r="H1340"/>
      <c r="K1340"/>
      <c r="N1340"/>
      <c r="Q1340"/>
      <c r="T1340"/>
      <c r="W1340"/>
      <c r="Z1340"/>
      <c r="AA1340"/>
      <c r="AB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  <c r="FK1340"/>
      <c r="FN1340"/>
      <c r="FQ1340"/>
      <c r="FT1340"/>
      <c r="FW1340"/>
      <c r="FZ1340"/>
      <c r="GC1340"/>
      <c r="GF1340"/>
      <c r="GI1340"/>
      <c r="GL1340"/>
      <c r="GO1340"/>
      <c r="GR1340"/>
      <c r="GU1340"/>
      <c r="GX1340"/>
      <c r="HA1340"/>
      <c r="HD1340"/>
      <c r="HG1340"/>
      <c r="HJ1340"/>
      <c r="HM1340"/>
      <c r="HP1340"/>
    </row>
    <row r="1341" spans="2:224" x14ac:dyDescent="0.3">
      <c r="B1341"/>
      <c r="E1341"/>
      <c r="H1341"/>
      <c r="K1341"/>
      <c r="N1341"/>
      <c r="Q1341"/>
      <c r="T1341"/>
      <c r="W1341"/>
      <c r="Z1341"/>
      <c r="AA1341"/>
      <c r="AB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  <c r="FK1341"/>
      <c r="FN1341"/>
      <c r="FQ1341"/>
      <c r="FT1341"/>
      <c r="FW1341"/>
      <c r="FZ1341"/>
      <c r="GC1341"/>
      <c r="GF1341"/>
      <c r="GI1341"/>
      <c r="GL1341"/>
      <c r="GO1341"/>
      <c r="GR1341"/>
      <c r="GU1341"/>
      <c r="GX1341"/>
      <c r="HA1341"/>
      <c r="HD1341"/>
      <c r="HG1341"/>
      <c r="HJ1341"/>
      <c r="HM1341"/>
      <c r="HP1341"/>
    </row>
    <row r="1342" spans="2:224" x14ac:dyDescent="0.3">
      <c r="B1342"/>
      <c r="E1342"/>
      <c r="H1342"/>
      <c r="K1342"/>
      <c r="N1342"/>
      <c r="Q1342"/>
      <c r="T1342"/>
      <c r="W1342"/>
      <c r="Z1342"/>
      <c r="AA1342"/>
      <c r="AB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  <c r="FK1342"/>
      <c r="FN1342"/>
      <c r="FQ1342"/>
      <c r="FT1342"/>
      <c r="FW1342"/>
      <c r="FZ1342"/>
      <c r="GC1342"/>
      <c r="GF1342"/>
      <c r="GI1342"/>
      <c r="GL1342"/>
      <c r="GO1342"/>
      <c r="GR1342"/>
      <c r="GU1342"/>
      <c r="GX1342"/>
      <c r="HA1342"/>
      <c r="HD1342"/>
      <c r="HG1342"/>
      <c r="HJ1342"/>
      <c r="HM1342"/>
      <c r="HP1342"/>
    </row>
    <row r="1343" spans="2:224" x14ac:dyDescent="0.3">
      <c r="B1343"/>
      <c r="E1343"/>
      <c r="H1343"/>
      <c r="K1343"/>
      <c r="N1343"/>
      <c r="Q1343"/>
      <c r="T1343"/>
      <c r="W1343"/>
      <c r="Z1343"/>
      <c r="AA1343"/>
      <c r="AB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  <c r="FK1343"/>
      <c r="FN1343"/>
      <c r="FQ1343"/>
      <c r="FT1343"/>
      <c r="FW1343"/>
      <c r="FZ1343"/>
      <c r="GC1343"/>
      <c r="GF1343"/>
      <c r="GI1343"/>
      <c r="GL1343"/>
      <c r="GO1343"/>
      <c r="GR1343"/>
      <c r="GU1343"/>
      <c r="GX1343"/>
      <c r="HA1343"/>
      <c r="HD1343"/>
      <c r="HG1343"/>
      <c r="HJ1343"/>
      <c r="HM1343"/>
      <c r="HP1343"/>
    </row>
    <row r="1344" spans="2:224" x14ac:dyDescent="0.3">
      <c r="B1344"/>
      <c r="E1344"/>
      <c r="H1344"/>
      <c r="K1344"/>
      <c r="N1344"/>
      <c r="Q1344"/>
      <c r="T1344"/>
      <c r="W1344"/>
      <c r="Z1344"/>
      <c r="AA1344"/>
      <c r="AB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  <c r="FK1344"/>
      <c r="FN1344"/>
      <c r="FQ1344"/>
      <c r="FT1344"/>
      <c r="FW1344"/>
      <c r="FZ1344"/>
      <c r="GC1344"/>
      <c r="GF1344"/>
      <c r="GI1344"/>
      <c r="GL1344"/>
      <c r="GO1344"/>
      <c r="GR1344"/>
      <c r="GU1344"/>
      <c r="GX1344"/>
      <c r="HA1344"/>
      <c r="HD1344"/>
      <c r="HG1344"/>
      <c r="HJ1344"/>
      <c r="HM1344"/>
      <c r="HP1344"/>
    </row>
    <row r="1345" spans="2:224" x14ac:dyDescent="0.3">
      <c r="B1345"/>
      <c r="E1345"/>
      <c r="H1345"/>
      <c r="K1345"/>
      <c r="N1345"/>
      <c r="Q1345"/>
      <c r="T1345"/>
      <c r="W1345"/>
      <c r="Z1345"/>
      <c r="AA1345"/>
      <c r="AB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  <c r="FK1345"/>
      <c r="FN1345"/>
      <c r="FQ1345"/>
      <c r="FT1345"/>
      <c r="FW1345"/>
      <c r="FZ1345"/>
      <c r="GC1345"/>
      <c r="GF1345"/>
      <c r="GI1345"/>
      <c r="GL1345"/>
      <c r="GO1345"/>
      <c r="GR1345"/>
      <c r="GU1345"/>
      <c r="GX1345"/>
      <c r="HA1345"/>
      <c r="HD1345"/>
      <c r="HG1345"/>
      <c r="HJ1345"/>
      <c r="HM1345"/>
      <c r="HP1345"/>
    </row>
    <row r="1346" spans="2:224" x14ac:dyDescent="0.3">
      <c r="B1346"/>
      <c r="E1346"/>
      <c r="H1346"/>
      <c r="K1346"/>
      <c r="N1346"/>
      <c r="Q1346"/>
      <c r="T1346"/>
      <c r="W1346"/>
      <c r="Z1346"/>
      <c r="AA1346"/>
      <c r="AB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  <c r="FK1346"/>
      <c r="FN1346"/>
      <c r="FQ1346"/>
      <c r="FT1346"/>
      <c r="FW1346"/>
      <c r="FZ1346"/>
      <c r="GC1346"/>
      <c r="GF1346"/>
      <c r="GI1346"/>
      <c r="GL1346"/>
      <c r="GO1346"/>
      <c r="GR1346"/>
      <c r="GU1346"/>
      <c r="GX1346"/>
      <c r="HA1346"/>
      <c r="HD1346"/>
      <c r="HG1346"/>
      <c r="HJ1346"/>
      <c r="HM1346"/>
      <c r="HP1346"/>
    </row>
    <row r="1347" spans="2:224" x14ac:dyDescent="0.3">
      <c r="B1347"/>
      <c r="E1347"/>
      <c r="H1347"/>
      <c r="K1347"/>
      <c r="N1347"/>
      <c r="Q1347"/>
      <c r="T1347"/>
      <c r="W1347"/>
      <c r="Z1347"/>
      <c r="AA1347"/>
      <c r="AB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  <c r="FK1347"/>
      <c r="FN1347"/>
      <c r="FQ1347"/>
      <c r="FT1347"/>
      <c r="FW1347"/>
      <c r="FZ1347"/>
      <c r="GC1347"/>
      <c r="GF1347"/>
      <c r="GI1347"/>
      <c r="GL1347"/>
      <c r="GO1347"/>
      <c r="GR1347"/>
      <c r="GU1347"/>
      <c r="GX1347"/>
      <c r="HA1347"/>
      <c r="HD1347"/>
      <c r="HG1347"/>
      <c r="HJ1347"/>
      <c r="HM1347"/>
      <c r="HP1347"/>
    </row>
    <row r="1348" spans="2:224" x14ac:dyDescent="0.3">
      <c r="B1348"/>
      <c r="E1348"/>
      <c r="H1348"/>
      <c r="K1348"/>
      <c r="N1348"/>
      <c r="Q1348"/>
      <c r="T1348"/>
      <c r="W1348"/>
      <c r="Z1348"/>
      <c r="AA1348"/>
      <c r="AB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  <c r="FK1348"/>
      <c r="FN1348"/>
      <c r="FQ1348"/>
      <c r="FT1348"/>
      <c r="FW1348"/>
      <c r="FZ1348"/>
      <c r="GC1348"/>
      <c r="GF1348"/>
      <c r="GI1348"/>
      <c r="GL1348"/>
      <c r="GO1348"/>
      <c r="GR1348"/>
      <c r="GU1348"/>
      <c r="GX1348"/>
      <c r="HA1348"/>
      <c r="HD1348"/>
      <c r="HG1348"/>
      <c r="HJ1348"/>
      <c r="HM1348"/>
      <c r="HP1348"/>
    </row>
    <row r="1349" spans="2:224" x14ac:dyDescent="0.3">
      <c r="B1349"/>
      <c r="E1349"/>
      <c r="H1349"/>
      <c r="K1349"/>
      <c r="N1349"/>
      <c r="Q1349"/>
      <c r="T1349"/>
      <c r="W1349"/>
      <c r="Z1349"/>
      <c r="AA1349"/>
      <c r="AB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  <c r="FK1349"/>
      <c r="FN1349"/>
      <c r="FQ1349"/>
      <c r="FT1349"/>
      <c r="FW1349"/>
      <c r="FZ1349"/>
      <c r="GC1349"/>
      <c r="GF1349"/>
      <c r="GI1349"/>
      <c r="GL1349"/>
      <c r="GO1349"/>
      <c r="GR1349"/>
      <c r="GU1349"/>
      <c r="GX1349"/>
      <c r="HA1349"/>
      <c r="HD1349"/>
      <c r="HG1349"/>
      <c r="HJ1349"/>
      <c r="HM1349"/>
      <c r="HP1349"/>
    </row>
    <row r="1350" spans="2:224" x14ac:dyDescent="0.3">
      <c r="B1350"/>
      <c r="E1350"/>
      <c r="H1350"/>
      <c r="K1350"/>
      <c r="N1350"/>
      <c r="Q1350"/>
      <c r="T1350"/>
      <c r="W1350"/>
      <c r="Z1350"/>
      <c r="AA1350"/>
      <c r="AB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  <c r="FK1350"/>
      <c r="FN1350"/>
      <c r="FQ1350"/>
      <c r="FT1350"/>
      <c r="FW1350"/>
      <c r="FZ1350"/>
      <c r="GC1350"/>
      <c r="GF1350"/>
      <c r="GI1350"/>
      <c r="GL1350"/>
      <c r="GO1350"/>
      <c r="GR1350"/>
      <c r="GU1350"/>
      <c r="GX1350"/>
      <c r="HA1350"/>
      <c r="HD1350"/>
      <c r="HG1350"/>
      <c r="HJ1350"/>
      <c r="HM1350"/>
      <c r="HP1350"/>
    </row>
    <row r="1351" spans="2:224" x14ac:dyDescent="0.3">
      <c r="B1351"/>
      <c r="E1351"/>
      <c r="H1351"/>
      <c r="K1351"/>
      <c r="N1351"/>
      <c r="Q1351"/>
      <c r="T1351"/>
      <c r="W1351"/>
      <c r="Z1351"/>
      <c r="AA1351"/>
      <c r="AB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  <c r="FK1351"/>
      <c r="FN1351"/>
      <c r="FQ1351"/>
      <c r="FT1351"/>
      <c r="FW1351"/>
      <c r="FZ1351"/>
      <c r="GC1351"/>
      <c r="GF1351"/>
      <c r="GI1351"/>
      <c r="GL1351"/>
      <c r="GO1351"/>
      <c r="GR1351"/>
      <c r="GU1351"/>
      <c r="GX1351"/>
      <c r="HA1351"/>
      <c r="HD1351"/>
      <c r="HG1351"/>
      <c r="HJ1351"/>
      <c r="HM1351"/>
      <c r="HP1351"/>
    </row>
    <row r="1352" spans="2:224" x14ac:dyDescent="0.3">
      <c r="B1352"/>
      <c r="E1352"/>
      <c r="H1352"/>
      <c r="K1352"/>
      <c r="N1352"/>
      <c r="Q1352"/>
      <c r="T1352"/>
      <c r="W1352"/>
      <c r="Z1352"/>
      <c r="AA1352"/>
      <c r="AB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  <c r="FK1352"/>
      <c r="FN1352"/>
      <c r="FQ1352"/>
      <c r="FT1352"/>
      <c r="FW1352"/>
      <c r="FZ1352"/>
      <c r="GC1352"/>
      <c r="GF1352"/>
      <c r="GI1352"/>
      <c r="GL1352"/>
      <c r="GO1352"/>
      <c r="GR1352"/>
      <c r="GU1352"/>
      <c r="GX1352"/>
      <c r="HA1352"/>
      <c r="HD1352"/>
      <c r="HG1352"/>
      <c r="HJ1352"/>
      <c r="HM1352"/>
      <c r="HP1352"/>
    </row>
    <row r="1353" spans="2:224" x14ac:dyDescent="0.3">
      <c r="B1353"/>
      <c r="E1353"/>
      <c r="H1353"/>
      <c r="K1353"/>
      <c r="N1353"/>
      <c r="Q1353"/>
      <c r="T1353"/>
      <c r="W1353"/>
      <c r="Z1353"/>
      <c r="AA1353"/>
      <c r="AB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  <c r="FK1353"/>
      <c r="FN1353"/>
      <c r="FQ1353"/>
      <c r="FT1353"/>
      <c r="FW1353"/>
      <c r="FZ1353"/>
      <c r="GC1353"/>
      <c r="GF1353"/>
      <c r="GI1353"/>
      <c r="GL1353"/>
      <c r="GO1353"/>
      <c r="GR1353"/>
      <c r="GU1353"/>
      <c r="GX1353"/>
      <c r="HA1353"/>
      <c r="HD1353"/>
      <c r="HG1353"/>
      <c r="HJ1353"/>
      <c r="HM1353"/>
      <c r="HP1353"/>
    </row>
    <row r="1354" spans="2:224" x14ac:dyDescent="0.3">
      <c r="B1354"/>
      <c r="E1354"/>
      <c r="H1354"/>
      <c r="K1354"/>
      <c r="N1354"/>
      <c r="Q1354"/>
      <c r="T1354"/>
      <c r="W1354"/>
      <c r="Z1354"/>
      <c r="AA1354"/>
      <c r="AB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  <c r="FK1354"/>
      <c r="FN1354"/>
      <c r="FQ1354"/>
      <c r="FT1354"/>
      <c r="FW1354"/>
      <c r="FZ1354"/>
      <c r="GC1354"/>
      <c r="GF1354"/>
      <c r="GI1354"/>
      <c r="GL1354"/>
      <c r="GO1354"/>
      <c r="GR1354"/>
      <c r="GU1354"/>
      <c r="GX1354"/>
      <c r="HA1354"/>
      <c r="HD1354"/>
      <c r="HG1354"/>
      <c r="HJ1354"/>
      <c r="HM1354"/>
      <c r="HP1354"/>
    </row>
    <row r="1355" spans="2:224" x14ac:dyDescent="0.3">
      <c r="B1355"/>
      <c r="E1355"/>
      <c r="H1355"/>
      <c r="K1355"/>
      <c r="N1355"/>
      <c r="Q1355"/>
      <c r="T1355"/>
      <c r="W1355"/>
      <c r="Z1355"/>
      <c r="AA1355"/>
      <c r="AB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  <c r="FK1355"/>
      <c r="FN1355"/>
      <c r="FQ1355"/>
      <c r="FT1355"/>
      <c r="FW1355"/>
      <c r="FZ1355"/>
      <c r="GC1355"/>
      <c r="GF1355"/>
      <c r="GI1355"/>
      <c r="GL1355"/>
      <c r="GO1355"/>
      <c r="GR1355"/>
      <c r="GU1355"/>
      <c r="GX1355"/>
      <c r="HA1355"/>
      <c r="HD1355"/>
      <c r="HG1355"/>
      <c r="HJ1355"/>
      <c r="HM1355"/>
      <c r="HP1355"/>
    </row>
    <row r="1356" spans="2:224" x14ac:dyDescent="0.3">
      <c r="B1356"/>
      <c r="E1356"/>
      <c r="H1356"/>
      <c r="K1356"/>
      <c r="N1356"/>
      <c r="Q1356"/>
      <c r="T1356"/>
      <c r="W1356"/>
      <c r="Z1356"/>
      <c r="AA1356"/>
      <c r="AB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  <c r="FK1356"/>
      <c r="FN1356"/>
      <c r="FQ1356"/>
      <c r="FT1356"/>
      <c r="FW1356"/>
      <c r="FZ1356"/>
      <c r="GC1356"/>
      <c r="GF1356"/>
      <c r="GI1356"/>
      <c r="GL1356"/>
      <c r="GO1356"/>
      <c r="GR1356"/>
      <c r="GU1356"/>
      <c r="GX1356"/>
      <c r="HA1356"/>
      <c r="HD1356"/>
      <c r="HG1356"/>
      <c r="HJ1356"/>
      <c r="HM1356"/>
      <c r="HP1356"/>
    </row>
    <row r="1357" spans="2:224" x14ac:dyDescent="0.3">
      <c r="B1357"/>
      <c r="E1357"/>
      <c r="H1357"/>
      <c r="K1357"/>
      <c r="N1357"/>
      <c r="Q1357"/>
      <c r="T1357"/>
      <c r="W1357"/>
      <c r="Z1357"/>
      <c r="AA1357"/>
      <c r="AB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  <c r="FK1357"/>
      <c r="FN1357"/>
      <c r="FQ1357"/>
      <c r="FT1357"/>
      <c r="FW1357"/>
      <c r="FZ1357"/>
      <c r="GC1357"/>
      <c r="GF1357"/>
      <c r="GI1357"/>
      <c r="GL1357"/>
      <c r="GO1357"/>
      <c r="GR1357"/>
      <c r="GU1357"/>
      <c r="GX1357"/>
      <c r="HA1357"/>
      <c r="HD1357"/>
      <c r="HG1357"/>
      <c r="HJ1357"/>
      <c r="HM1357"/>
      <c r="HP1357"/>
    </row>
    <row r="1358" spans="2:224" x14ac:dyDescent="0.3">
      <c r="B1358"/>
      <c r="E1358"/>
      <c r="H1358"/>
      <c r="K1358"/>
      <c r="N1358"/>
      <c r="Q1358"/>
      <c r="T1358"/>
      <c r="W1358"/>
      <c r="Z1358"/>
      <c r="AA1358"/>
      <c r="AB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  <c r="FK1358"/>
      <c r="FN1358"/>
      <c r="FQ1358"/>
      <c r="FT1358"/>
      <c r="FW1358"/>
      <c r="FZ1358"/>
      <c r="GC1358"/>
      <c r="GF1358"/>
      <c r="GI1358"/>
      <c r="GL1358"/>
      <c r="GO1358"/>
      <c r="GR1358"/>
      <c r="GU1358"/>
      <c r="GX1358"/>
      <c r="HA1358"/>
      <c r="HD1358"/>
      <c r="HG1358"/>
      <c r="HJ1358"/>
      <c r="HM1358"/>
      <c r="HP1358"/>
    </row>
    <row r="1359" spans="2:224" x14ac:dyDescent="0.3">
      <c r="B1359"/>
      <c r="E1359"/>
      <c r="H1359"/>
      <c r="K1359"/>
      <c r="N1359"/>
      <c r="Q1359"/>
      <c r="T1359"/>
      <c r="W1359"/>
      <c r="Z1359"/>
      <c r="AA1359"/>
      <c r="AB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  <c r="FK1359"/>
      <c r="FN1359"/>
      <c r="FQ1359"/>
      <c r="FT1359"/>
      <c r="FW1359"/>
      <c r="FZ1359"/>
      <c r="GC1359"/>
      <c r="GF1359"/>
      <c r="GI1359"/>
      <c r="GL1359"/>
      <c r="GO1359"/>
      <c r="GR1359"/>
      <c r="GU1359"/>
      <c r="GX1359"/>
      <c r="HA1359"/>
      <c r="HD1359"/>
      <c r="HG1359"/>
      <c r="HJ1359"/>
      <c r="HM1359"/>
      <c r="HP1359"/>
    </row>
    <row r="1360" spans="2:224" x14ac:dyDescent="0.3">
      <c r="B1360"/>
      <c r="E1360"/>
      <c r="H1360"/>
      <c r="K1360"/>
      <c r="N1360"/>
      <c r="Q1360"/>
      <c r="T1360"/>
      <c r="W1360"/>
      <c r="Z1360"/>
      <c r="AA1360"/>
      <c r="AB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  <c r="FK1360"/>
      <c r="FN1360"/>
      <c r="FQ1360"/>
      <c r="FT1360"/>
      <c r="FW1360"/>
      <c r="FZ1360"/>
      <c r="GC1360"/>
      <c r="GF1360"/>
      <c r="GI1360"/>
      <c r="GL1360"/>
      <c r="GO1360"/>
      <c r="GR1360"/>
      <c r="GU1360"/>
      <c r="GX1360"/>
      <c r="HA1360"/>
      <c r="HD1360"/>
      <c r="HG1360"/>
      <c r="HJ1360"/>
      <c r="HM1360"/>
      <c r="HP1360"/>
    </row>
    <row r="1361" spans="2:224" x14ac:dyDescent="0.3">
      <c r="B1361"/>
      <c r="E1361"/>
      <c r="H1361"/>
      <c r="K1361"/>
      <c r="N1361"/>
      <c r="Q1361"/>
      <c r="T1361"/>
      <c r="W1361"/>
      <c r="Z1361"/>
      <c r="AA1361"/>
      <c r="AB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  <c r="FK1361"/>
      <c r="FN1361"/>
      <c r="FQ1361"/>
      <c r="FT1361"/>
      <c r="FW1361"/>
      <c r="FZ1361"/>
      <c r="GC1361"/>
      <c r="GF1361"/>
      <c r="GI1361"/>
      <c r="GL1361"/>
      <c r="GO1361"/>
      <c r="GR1361"/>
      <c r="GU1361"/>
      <c r="GX1361"/>
      <c r="HA1361"/>
      <c r="HD1361"/>
      <c r="HG1361"/>
      <c r="HJ1361"/>
      <c r="HM1361"/>
      <c r="HP1361"/>
    </row>
    <row r="1362" spans="2:224" x14ac:dyDescent="0.3">
      <c r="B1362"/>
      <c r="E1362"/>
      <c r="H1362"/>
      <c r="K1362"/>
      <c r="N1362"/>
      <c r="Q1362"/>
      <c r="T1362"/>
      <c r="W1362"/>
      <c r="Z1362"/>
      <c r="AA1362"/>
      <c r="AB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  <c r="FK1362"/>
      <c r="FN1362"/>
      <c r="FQ1362"/>
      <c r="FT1362"/>
      <c r="FW1362"/>
      <c r="FZ1362"/>
      <c r="GC1362"/>
      <c r="GF1362"/>
      <c r="GI1362"/>
      <c r="GL1362"/>
      <c r="GO1362"/>
      <c r="GR1362"/>
      <c r="GU1362"/>
      <c r="GX1362"/>
      <c r="HA1362"/>
      <c r="HD1362"/>
      <c r="HG1362"/>
      <c r="HJ1362"/>
      <c r="HM1362"/>
      <c r="HP1362"/>
    </row>
    <row r="1363" spans="2:224" x14ac:dyDescent="0.3">
      <c r="B1363"/>
      <c r="E1363"/>
      <c r="H1363"/>
      <c r="K1363"/>
      <c r="N1363"/>
      <c r="Q1363"/>
      <c r="T1363"/>
      <c r="W1363"/>
      <c r="Z1363"/>
      <c r="AA1363"/>
      <c r="AB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  <c r="FK1363"/>
      <c r="FN1363"/>
      <c r="FQ1363"/>
      <c r="FT1363"/>
      <c r="FW1363"/>
      <c r="FZ1363"/>
      <c r="GC1363"/>
      <c r="GF1363"/>
      <c r="GI1363"/>
      <c r="GL1363"/>
      <c r="GO1363"/>
      <c r="GR1363"/>
      <c r="GU1363"/>
      <c r="GX1363"/>
      <c r="HA1363"/>
      <c r="HD1363"/>
      <c r="HG1363"/>
      <c r="HJ1363"/>
      <c r="HM1363"/>
      <c r="HP1363"/>
    </row>
    <row r="1364" spans="2:224" x14ac:dyDescent="0.3">
      <c r="B1364"/>
      <c r="E1364"/>
      <c r="H1364"/>
      <c r="K1364"/>
      <c r="N1364"/>
      <c r="Q1364"/>
      <c r="T1364"/>
      <c r="W1364"/>
      <c r="Z1364"/>
      <c r="AA1364"/>
      <c r="AB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  <c r="FK1364"/>
      <c r="FN1364"/>
      <c r="FQ1364"/>
      <c r="FT1364"/>
      <c r="FW1364"/>
      <c r="FZ1364"/>
      <c r="GC1364"/>
      <c r="GF1364"/>
      <c r="GI1364"/>
      <c r="GL1364"/>
      <c r="GO1364"/>
      <c r="GR1364"/>
      <c r="GU1364"/>
      <c r="GX1364"/>
      <c r="HA1364"/>
      <c r="HD1364"/>
      <c r="HG1364"/>
      <c r="HJ1364"/>
      <c r="HM1364"/>
      <c r="HP1364"/>
    </row>
    <row r="1365" spans="2:224" x14ac:dyDescent="0.3">
      <c r="B1365"/>
      <c r="E1365"/>
      <c r="H1365"/>
      <c r="K1365"/>
      <c r="N1365"/>
      <c r="Q1365"/>
      <c r="T1365"/>
      <c r="W1365"/>
      <c r="Z1365"/>
      <c r="AA1365"/>
      <c r="AB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  <c r="FK1365"/>
      <c r="FN1365"/>
      <c r="FQ1365"/>
      <c r="FT1365"/>
      <c r="FW1365"/>
      <c r="FZ1365"/>
      <c r="GC1365"/>
      <c r="GF1365"/>
      <c r="GI1365"/>
      <c r="GL1365"/>
      <c r="GO1365"/>
      <c r="GR1365"/>
      <c r="GU1365"/>
      <c r="GX1365"/>
      <c r="HA1365"/>
      <c r="HD1365"/>
      <c r="HG1365"/>
      <c r="HJ1365"/>
      <c r="HM1365"/>
      <c r="HP1365"/>
    </row>
    <row r="1366" spans="2:224" x14ac:dyDescent="0.3">
      <c r="B1366"/>
      <c r="E1366"/>
      <c r="H1366"/>
      <c r="K1366"/>
      <c r="N1366"/>
      <c r="Q1366"/>
      <c r="T1366"/>
      <c r="W1366"/>
      <c r="Z1366"/>
      <c r="AA1366"/>
      <c r="AB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  <c r="FK1366"/>
      <c r="FN1366"/>
      <c r="FQ1366"/>
      <c r="FT1366"/>
      <c r="FW1366"/>
      <c r="FZ1366"/>
      <c r="GC1366"/>
      <c r="GF1366"/>
      <c r="GI1366"/>
      <c r="GL1366"/>
      <c r="GO1366"/>
      <c r="GR1366"/>
      <c r="GU1366"/>
      <c r="GX1366"/>
      <c r="HA1366"/>
      <c r="HD1366"/>
      <c r="HG1366"/>
      <c r="HJ1366"/>
      <c r="HM1366"/>
      <c r="HP1366"/>
    </row>
    <row r="1367" spans="2:224" x14ac:dyDescent="0.3">
      <c r="B1367"/>
      <c r="E1367"/>
      <c r="H1367"/>
      <c r="K1367"/>
      <c r="N1367"/>
      <c r="Q1367"/>
      <c r="T1367"/>
      <c r="W1367"/>
      <c r="Z1367"/>
      <c r="AA1367"/>
      <c r="AB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  <c r="FK1367"/>
      <c r="FN1367"/>
      <c r="FQ1367"/>
      <c r="FT1367"/>
      <c r="FW1367"/>
      <c r="FZ1367"/>
      <c r="GC1367"/>
      <c r="GF1367"/>
      <c r="GI1367"/>
      <c r="GL1367"/>
      <c r="GO1367"/>
      <c r="GR1367"/>
      <c r="GU1367"/>
      <c r="GX1367"/>
      <c r="HA1367"/>
      <c r="HD1367"/>
      <c r="HG1367"/>
      <c r="HJ1367"/>
      <c r="HM1367"/>
      <c r="HP1367"/>
    </row>
    <row r="1368" spans="2:224" x14ac:dyDescent="0.3">
      <c r="B1368"/>
      <c r="E1368"/>
      <c r="H1368"/>
      <c r="K1368"/>
      <c r="N1368"/>
      <c r="Q1368"/>
      <c r="T1368"/>
      <c r="W1368"/>
      <c r="Z1368"/>
      <c r="AA1368"/>
      <c r="AB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  <c r="FK1368"/>
      <c r="FN1368"/>
      <c r="FQ1368"/>
      <c r="FT1368"/>
      <c r="FW1368"/>
      <c r="FZ1368"/>
      <c r="GC1368"/>
      <c r="GF1368"/>
      <c r="GI1368"/>
      <c r="GL1368"/>
      <c r="GO1368"/>
      <c r="GR1368"/>
      <c r="GU1368"/>
      <c r="GX1368"/>
      <c r="HA1368"/>
      <c r="HD1368"/>
      <c r="HG1368"/>
      <c r="HJ1368"/>
      <c r="HM1368"/>
      <c r="HP1368"/>
    </row>
    <row r="1369" spans="2:224" x14ac:dyDescent="0.3">
      <c r="B1369"/>
      <c r="E1369"/>
      <c r="H1369"/>
      <c r="K1369"/>
      <c r="N1369"/>
      <c r="Q1369"/>
      <c r="T1369"/>
      <c r="W1369"/>
      <c r="Z1369"/>
      <c r="AA1369"/>
      <c r="AB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  <c r="FK1369"/>
      <c r="FN1369"/>
      <c r="FQ1369"/>
      <c r="FT1369"/>
      <c r="FW1369"/>
      <c r="FZ1369"/>
      <c r="GC1369"/>
      <c r="GF1369"/>
      <c r="GI1369"/>
      <c r="GL1369"/>
      <c r="GO1369"/>
      <c r="GR1369"/>
      <c r="GU1369"/>
      <c r="GX1369"/>
      <c r="HA1369"/>
      <c r="HD1369"/>
      <c r="HG1369"/>
      <c r="HJ1369"/>
      <c r="HM1369"/>
      <c r="HP1369"/>
    </row>
    <row r="1370" spans="2:224" x14ac:dyDescent="0.3">
      <c r="B1370"/>
      <c r="E1370"/>
      <c r="H1370"/>
      <c r="K1370"/>
      <c r="N1370"/>
      <c r="Q1370"/>
      <c r="T1370"/>
      <c r="W1370"/>
      <c r="Z1370"/>
      <c r="AA1370"/>
      <c r="AB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  <c r="FK1370"/>
      <c r="FN1370"/>
      <c r="FQ1370"/>
      <c r="FT1370"/>
      <c r="FW1370"/>
      <c r="FZ1370"/>
      <c r="GC1370"/>
      <c r="GF1370"/>
      <c r="GI1370"/>
      <c r="GL1370"/>
      <c r="GO1370"/>
      <c r="GR1370"/>
      <c r="GU1370"/>
      <c r="GX1370"/>
      <c r="HA1370"/>
      <c r="HD1370"/>
      <c r="HG1370"/>
      <c r="HJ1370"/>
      <c r="HM1370"/>
      <c r="HP1370"/>
    </row>
    <row r="1371" spans="2:224" x14ac:dyDescent="0.3">
      <c r="B1371"/>
      <c r="E1371"/>
      <c r="H1371"/>
      <c r="K1371"/>
      <c r="N1371"/>
      <c r="Q1371"/>
      <c r="T1371"/>
      <c r="W1371"/>
      <c r="Z1371"/>
      <c r="AA1371"/>
      <c r="AB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  <c r="FK1371"/>
      <c r="FN1371"/>
      <c r="FQ1371"/>
      <c r="FT1371"/>
      <c r="FW1371"/>
      <c r="FZ1371"/>
      <c r="GC1371"/>
      <c r="GF1371"/>
      <c r="GI1371"/>
      <c r="GL1371"/>
      <c r="GO1371"/>
      <c r="GR1371"/>
      <c r="GU1371"/>
      <c r="GX1371"/>
      <c r="HA1371"/>
      <c r="HD1371"/>
      <c r="HG1371"/>
      <c r="HJ1371"/>
      <c r="HM1371"/>
      <c r="HP1371"/>
    </row>
    <row r="1372" spans="2:224" x14ac:dyDescent="0.3">
      <c r="B1372"/>
      <c r="E1372"/>
      <c r="H1372"/>
      <c r="K1372"/>
      <c r="N1372"/>
      <c r="Q1372"/>
      <c r="T1372"/>
      <c r="W1372"/>
      <c r="Z1372"/>
      <c r="AA1372"/>
      <c r="AB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  <c r="FK1372"/>
      <c r="FN1372"/>
      <c r="FQ1372"/>
      <c r="FT1372"/>
      <c r="FW1372"/>
      <c r="FZ1372"/>
      <c r="GC1372"/>
      <c r="GF1372"/>
      <c r="GI1372"/>
      <c r="GL1372"/>
      <c r="GO1372"/>
      <c r="GR1372"/>
      <c r="GU1372"/>
      <c r="GX1372"/>
      <c r="HA1372"/>
      <c r="HD1372"/>
      <c r="HG1372"/>
      <c r="HJ1372"/>
      <c r="HM1372"/>
      <c r="HP1372"/>
    </row>
    <row r="1373" spans="2:224" x14ac:dyDescent="0.3">
      <c r="B1373"/>
      <c r="E1373"/>
      <c r="H1373"/>
      <c r="K1373"/>
      <c r="N1373"/>
      <c r="Q1373"/>
      <c r="T1373"/>
      <c r="W1373"/>
      <c r="Z1373"/>
      <c r="AA1373"/>
      <c r="AB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  <c r="FK1373"/>
      <c r="FN1373"/>
      <c r="FQ1373"/>
      <c r="FT1373"/>
      <c r="FW1373"/>
      <c r="FZ1373"/>
      <c r="GC1373"/>
      <c r="GF1373"/>
      <c r="GI1373"/>
      <c r="GL1373"/>
      <c r="GO1373"/>
      <c r="GR1373"/>
      <c r="GU1373"/>
      <c r="GX1373"/>
      <c r="HA1373"/>
      <c r="HD1373"/>
      <c r="HG1373"/>
      <c r="HJ1373"/>
      <c r="HM1373"/>
      <c r="HP1373"/>
    </row>
    <row r="1374" spans="2:224" x14ac:dyDescent="0.3">
      <c r="B1374"/>
      <c r="E1374"/>
      <c r="H1374"/>
      <c r="K1374"/>
      <c r="N1374"/>
      <c r="Q1374"/>
      <c r="T1374"/>
      <c r="W1374"/>
      <c r="Z1374"/>
      <c r="AA1374"/>
      <c r="AB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  <c r="FK1374"/>
      <c r="FN1374"/>
      <c r="FQ1374"/>
      <c r="FT1374"/>
      <c r="FW1374"/>
      <c r="FZ1374"/>
      <c r="GC1374"/>
      <c r="GF1374"/>
      <c r="GI1374"/>
      <c r="GL1374"/>
      <c r="GO1374"/>
      <c r="GR1374"/>
      <c r="GU1374"/>
      <c r="GX1374"/>
      <c r="HA1374"/>
      <c r="HD1374"/>
      <c r="HG1374"/>
      <c r="HJ1374"/>
      <c r="HM1374"/>
      <c r="HP1374"/>
    </row>
    <row r="1375" spans="2:224" x14ac:dyDescent="0.3">
      <c r="B1375"/>
      <c r="E1375"/>
      <c r="H1375"/>
      <c r="K1375"/>
      <c r="N1375"/>
      <c r="Q1375"/>
      <c r="T1375"/>
      <c r="W1375"/>
      <c r="Z1375"/>
      <c r="AA1375"/>
      <c r="AB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  <c r="FK1375"/>
      <c r="FN1375"/>
      <c r="FQ1375"/>
      <c r="FT1375"/>
      <c r="FW1375"/>
      <c r="FZ1375"/>
      <c r="GC1375"/>
      <c r="GF1375"/>
      <c r="GI1375"/>
      <c r="GL1375"/>
      <c r="GO1375"/>
      <c r="GR1375"/>
      <c r="GU1375"/>
      <c r="GX1375"/>
      <c r="HA1375"/>
      <c r="HD1375"/>
      <c r="HG1375"/>
      <c r="HJ1375"/>
      <c r="HM1375"/>
      <c r="HP1375"/>
    </row>
    <row r="1376" spans="2:224" x14ac:dyDescent="0.3">
      <c r="B1376"/>
      <c r="E1376"/>
      <c r="H1376"/>
      <c r="K1376"/>
      <c r="N1376"/>
      <c r="Q1376"/>
      <c r="T1376"/>
      <c r="W1376"/>
      <c r="Z1376"/>
      <c r="AA1376"/>
      <c r="AB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  <c r="FK1376"/>
      <c r="FN1376"/>
      <c r="FQ1376"/>
      <c r="FT1376"/>
      <c r="FW1376"/>
      <c r="FZ1376"/>
      <c r="GC1376"/>
      <c r="GF1376"/>
      <c r="GI1376"/>
      <c r="GL1376"/>
      <c r="GO1376"/>
      <c r="GR1376"/>
      <c r="GU1376"/>
      <c r="GX1376"/>
      <c r="HA1376"/>
      <c r="HD1376"/>
      <c r="HG1376"/>
      <c r="HJ1376"/>
      <c r="HM1376"/>
      <c r="HP1376"/>
    </row>
    <row r="1377" spans="2:224" x14ac:dyDescent="0.3">
      <c r="B1377"/>
      <c r="E1377"/>
      <c r="H1377"/>
      <c r="K1377"/>
      <c r="N1377"/>
      <c r="Q1377"/>
      <c r="T1377"/>
      <c r="W1377"/>
      <c r="Z1377"/>
      <c r="AA1377"/>
      <c r="AB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  <c r="FK1377"/>
      <c r="FN1377"/>
      <c r="FQ1377"/>
      <c r="FT1377"/>
      <c r="FW1377"/>
      <c r="FZ1377"/>
      <c r="GC1377"/>
      <c r="GF1377"/>
      <c r="GI1377"/>
      <c r="GL1377"/>
      <c r="GO1377"/>
      <c r="GR1377"/>
      <c r="GU1377"/>
      <c r="GX1377"/>
      <c r="HA1377"/>
      <c r="HD1377"/>
      <c r="HG1377"/>
      <c r="HJ1377"/>
      <c r="HM1377"/>
      <c r="HP1377"/>
    </row>
    <row r="1378" spans="2:224" x14ac:dyDescent="0.3">
      <c r="B1378"/>
      <c r="E1378"/>
      <c r="H1378"/>
      <c r="K1378"/>
      <c r="N1378"/>
      <c r="Q1378"/>
      <c r="T1378"/>
      <c r="W1378"/>
      <c r="Z1378"/>
      <c r="AA1378"/>
      <c r="AB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  <c r="FK1378"/>
      <c r="FN1378"/>
      <c r="FQ1378"/>
      <c r="FT1378"/>
      <c r="FW1378"/>
      <c r="FZ1378"/>
      <c r="GC1378"/>
      <c r="GF1378"/>
      <c r="GI1378"/>
      <c r="GL1378"/>
      <c r="GO1378"/>
      <c r="GR1378"/>
      <c r="GU1378"/>
      <c r="GX1378"/>
      <c r="HA1378"/>
      <c r="HD1378"/>
      <c r="HG1378"/>
      <c r="HJ1378"/>
      <c r="HM1378"/>
      <c r="HP1378"/>
    </row>
    <row r="1379" spans="2:224" x14ac:dyDescent="0.3">
      <c r="B1379"/>
      <c r="E1379"/>
      <c r="H1379"/>
      <c r="K1379"/>
      <c r="N1379"/>
      <c r="Q1379"/>
      <c r="T1379"/>
      <c r="W1379"/>
      <c r="Z1379"/>
      <c r="AA1379"/>
      <c r="AB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  <c r="FK1379"/>
      <c r="FN1379"/>
      <c r="FQ1379"/>
      <c r="FT1379"/>
      <c r="FW1379"/>
      <c r="FZ1379"/>
      <c r="GC1379"/>
      <c r="GF1379"/>
      <c r="GI1379"/>
      <c r="GL1379"/>
      <c r="GO1379"/>
      <c r="GR1379"/>
      <c r="GU1379"/>
      <c r="GX1379"/>
      <c r="HA1379"/>
      <c r="HD1379"/>
      <c r="HG1379"/>
      <c r="HJ1379"/>
      <c r="HM1379"/>
      <c r="HP1379"/>
    </row>
    <row r="1380" spans="2:224" x14ac:dyDescent="0.3">
      <c r="B1380"/>
      <c r="E1380"/>
      <c r="H1380"/>
      <c r="K1380"/>
      <c r="N1380"/>
      <c r="Q1380"/>
      <c r="T1380"/>
      <c r="W1380"/>
      <c r="Z1380"/>
      <c r="AA1380"/>
      <c r="AB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  <c r="FK1380"/>
      <c r="FN1380"/>
      <c r="FQ1380"/>
      <c r="FT1380"/>
      <c r="FW1380"/>
      <c r="FZ1380"/>
      <c r="GC1380"/>
      <c r="GF1380"/>
      <c r="GI1380"/>
      <c r="GL1380"/>
      <c r="GO1380"/>
      <c r="GR1380"/>
      <c r="GU1380"/>
      <c r="GX1380"/>
      <c r="HA1380"/>
      <c r="HD1380"/>
      <c r="HG1380"/>
      <c r="HJ1380"/>
      <c r="HM1380"/>
      <c r="HP1380"/>
    </row>
    <row r="1381" spans="2:224" x14ac:dyDescent="0.3">
      <c r="B1381"/>
      <c r="E1381"/>
      <c r="H1381"/>
      <c r="K1381"/>
      <c r="N1381"/>
      <c r="Q1381"/>
      <c r="T1381"/>
      <c r="W1381"/>
      <c r="Z1381"/>
      <c r="AA1381"/>
      <c r="AB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  <c r="FK1381"/>
      <c r="FN1381"/>
      <c r="FQ1381"/>
      <c r="FT1381"/>
      <c r="FW1381"/>
      <c r="FZ1381"/>
      <c r="GC1381"/>
      <c r="GF1381"/>
      <c r="GI1381"/>
      <c r="GL1381"/>
      <c r="GO1381"/>
      <c r="GR1381"/>
      <c r="GU1381"/>
      <c r="GX1381"/>
      <c r="HA1381"/>
      <c r="HD1381"/>
      <c r="HG1381"/>
      <c r="HJ1381"/>
      <c r="HM1381"/>
      <c r="HP1381"/>
    </row>
    <row r="1382" spans="2:224" x14ac:dyDescent="0.3">
      <c r="B1382"/>
      <c r="E1382"/>
      <c r="H1382"/>
      <c r="K1382"/>
      <c r="N1382"/>
      <c r="Q1382"/>
      <c r="T1382"/>
      <c r="W1382"/>
      <c r="Z1382"/>
      <c r="AA1382"/>
      <c r="AB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  <c r="FK1382"/>
      <c r="FN1382"/>
      <c r="FQ1382"/>
      <c r="FT1382"/>
      <c r="FW1382"/>
      <c r="FZ1382"/>
      <c r="GC1382"/>
      <c r="GF1382"/>
      <c r="GI1382"/>
      <c r="GL1382"/>
      <c r="GO1382"/>
      <c r="GR1382"/>
      <c r="GU1382"/>
      <c r="GX1382"/>
      <c r="HA1382"/>
      <c r="HD1382"/>
      <c r="HG1382"/>
      <c r="HJ1382"/>
      <c r="HM1382"/>
      <c r="HP1382"/>
    </row>
    <row r="1383" spans="2:224" x14ac:dyDescent="0.3">
      <c r="B1383"/>
      <c r="E1383"/>
      <c r="H1383"/>
      <c r="K1383"/>
      <c r="N1383"/>
      <c r="Q1383"/>
      <c r="T1383"/>
      <c r="W1383"/>
      <c r="Z1383"/>
      <c r="AA1383"/>
      <c r="AB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  <c r="FK1383"/>
      <c r="FN1383"/>
      <c r="FQ1383"/>
      <c r="FT1383"/>
      <c r="FW1383"/>
      <c r="FZ1383"/>
      <c r="GC1383"/>
      <c r="GF1383"/>
      <c r="GI1383"/>
      <c r="GL1383"/>
      <c r="GO1383"/>
      <c r="GR1383"/>
      <c r="GU1383"/>
      <c r="GX1383"/>
      <c r="HA1383"/>
      <c r="HD1383"/>
      <c r="HG1383"/>
      <c r="HJ1383"/>
      <c r="HM1383"/>
      <c r="HP1383"/>
    </row>
    <row r="1384" spans="2:224" x14ac:dyDescent="0.3">
      <c r="B1384"/>
      <c r="E1384"/>
      <c r="H1384"/>
      <c r="K1384"/>
      <c r="N1384"/>
      <c r="Q1384"/>
      <c r="T1384"/>
      <c r="W1384"/>
      <c r="Z1384"/>
      <c r="AA1384"/>
      <c r="AB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  <c r="FK1384"/>
      <c r="FN1384"/>
      <c r="FQ1384"/>
      <c r="FT1384"/>
      <c r="FW1384"/>
      <c r="FZ1384"/>
      <c r="GC1384"/>
      <c r="GF1384"/>
      <c r="GI1384"/>
      <c r="GL1384"/>
      <c r="GO1384"/>
      <c r="GR1384"/>
      <c r="GU1384"/>
      <c r="GX1384"/>
      <c r="HA1384"/>
      <c r="HD1384"/>
      <c r="HG1384"/>
      <c r="HJ1384"/>
      <c r="HM1384"/>
      <c r="HP1384"/>
    </row>
    <row r="1385" spans="2:224" x14ac:dyDescent="0.3">
      <c r="B1385"/>
      <c r="E1385"/>
      <c r="H1385"/>
      <c r="K1385"/>
      <c r="N1385"/>
      <c r="Q1385"/>
      <c r="T1385"/>
      <c r="W1385"/>
      <c r="Z1385"/>
      <c r="AA1385"/>
      <c r="AB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  <c r="FK1385"/>
      <c r="FN1385"/>
      <c r="FQ1385"/>
      <c r="FT1385"/>
      <c r="FW1385"/>
      <c r="FZ1385"/>
      <c r="GC1385"/>
      <c r="GF1385"/>
      <c r="GI1385"/>
      <c r="GL1385"/>
      <c r="GO1385"/>
      <c r="GR1385"/>
      <c r="GU1385"/>
      <c r="GX1385"/>
      <c r="HA1385"/>
      <c r="HD1385"/>
      <c r="HG1385"/>
      <c r="HJ1385"/>
      <c r="HM1385"/>
      <c r="HP1385"/>
    </row>
    <row r="1386" spans="2:224" x14ac:dyDescent="0.3">
      <c r="B1386"/>
      <c r="E1386"/>
      <c r="H1386"/>
      <c r="K1386"/>
      <c r="N1386"/>
      <c r="Q1386"/>
      <c r="T1386"/>
      <c r="W1386"/>
      <c r="Z1386"/>
      <c r="AA1386"/>
      <c r="AB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  <c r="FK1386"/>
      <c r="FN1386"/>
      <c r="FQ1386"/>
      <c r="FT1386"/>
      <c r="FW1386"/>
      <c r="FZ1386"/>
      <c r="GC1386"/>
      <c r="GF1386"/>
      <c r="GI1386"/>
      <c r="GL1386"/>
      <c r="GO1386"/>
      <c r="GR1386"/>
      <c r="GU1386"/>
      <c r="GX1386"/>
      <c r="HA1386"/>
      <c r="HD1386"/>
      <c r="HG1386"/>
      <c r="HJ1386"/>
      <c r="HM1386"/>
      <c r="HP1386"/>
    </row>
    <row r="1387" spans="2:224" x14ac:dyDescent="0.3">
      <c r="B1387"/>
      <c r="E1387"/>
      <c r="H1387"/>
      <c r="K1387"/>
      <c r="N1387"/>
      <c r="Q1387"/>
      <c r="T1387"/>
      <c r="W1387"/>
      <c r="Z1387"/>
      <c r="AA1387"/>
      <c r="AB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  <c r="FK1387"/>
      <c r="FN1387"/>
      <c r="FQ1387"/>
      <c r="FT1387"/>
      <c r="FW1387"/>
      <c r="FZ1387"/>
      <c r="GC1387"/>
      <c r="GF1387"/>
      <c r="GI1387"/>
      <c r="GL1387"/>
      <c r="GO1387"/>
      <c r="GR1387"/>
      <c r="GU1387"/>
      <c r="GX1387"/>
      <c r="HA1387"/>
      <c r="HD1387"/>
      <c r="HG1387"/>
      <c r="HJ1387"/>
      <c r="HM1387"/>
      <c r="HP1387"/>
    </row>
    <row r="1388" spans="2:224" x14ac:dyDescent="0.3">
      <c r="B1388"/>
      <c r="E1388"/>
      <c r="H1388"/>
      <c r="K1388"/>
      <c r="N1388"/>
      <c r="Q1388"/>
      <c r="T1388"/>
      <c r="W1388"/>
      <c r="Z1388"/>
      <c r="AA1388"/>
      <c r="AB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  <c r="FK1388"/>
      <c r="FN1388"/>
      <c r="FQ1388"/>
      <c r="FT1388"/>
      <c r="FW1388"/>
      <c r="FZ1388"/>
      <c r="GC1388"/>
      <c r="GF1388"/>
      <c r="GI1388"/>
      <c r="GL1388"/>
      <c r="GO1388"/>
      <c r="GR1388"/>
      <c r="GU1388"/>
      <c r="GX1388"/>
      <c r="HA1388"/>
      <c r="HD1388"/>
      <c r="HG1388"/>
      <c r="HJ1388"/>
      <c r="HM1388"/>
      <c r="HP1388"/>
    </row>
    <row r="1389" spans="2:224" x14ac:dyDescent="0.3">
      <c r="B1389"/>
      <c r="E1389"/>
      <c r="H1389"/>
      <c r="K1389"/>
      <c r="N1389"/>
      <c r="Q1389"/>
      <c r="T1389"/>
      <c r="W1389"/>
      <c r="Z1389"/>
      <c r="AA1389"/>
      <c r="AB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  <c r="FK1389"/>
      <c r="FN1389"/>
      <c r="FQ1389"/>
      <c r="FT1389"/>
      <c r="FW1389"/>
      <c r="FZ1389"/>
      <c r="GC1389"/>
      <c r="GF1389"/>
      <c r="GI1389"/>
      <c r="GL1389"/>
      <c r="GO1389"/>
      <c r="GR1389"/>
      <c r="GU1389"/>
      <c r="GX1389"/>
      <c r="HA1389"/>
      <c r="HD1389"/>
      <c r="HG1389"/>
      <c r="HJ1389"/>
      <c r="HM1389"/>
      <c r="HP1389"/>
    </row>
    <row r="1390" spans="2:224" x14ac:dyDescent="0.3">
      <c r="B1390"/>
      <c r="E1390"/>
      <c r="H1390"/>
      <c r="K1390"/>
      <c r="N1390"/>
      <c r="Q1390"/>
      <c r="T1390"/>
      <c r="W1390"/>
      <c r="Z1390"/>
      <c r="AA1390"/>
      <c r="AB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  <c r="FK1390"/>
      <c r="FN1390"/>
      <c r="FQ1390"/>
      <c r="FT1390"/>
      <c r="FW1390"/>
      <c r="FZ1390"/>
      <c r="GC1390"/>
      <c r="GF1390"/>
      <c r="GI1390"/>
      <c r="GL1390"/>
      <c r="GO1390"/>
      <c r="GR1390"/>
      <c r="GU1390"/>
      <c r="GX1390"/>
      <c r="HA1390"/>
      <c r="HD1390"/>
      <c r="HG1390"/>
      <c r="HJ1390"/>
      <c r="HM1390"/>
      <c r="HP1390"/>
    </row>
    <row r="1391" spans="2:224" x14ac:dyDescent="0.3">
      <c r="B1391"/>
      <c r="E1391"/>
      <c r="H1391"/>
      <c r="K1391"/>
      <c r="N1391"/>
      <c r="Q1391"/>
      <c r="T1391"/>
      <c r="W1391"/>
      <c r="Z1391"/>
      <c r="AA1391"/>
      <c r="AB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  <c r="FK1391"/>
      <c r="FN1391"/>
      <c r="FQ1391"/>
      <c r="FT1391"/>
      <c r="FW1391"/>
      <c r="FZ1391"/>
      <c r="GC1391"/>
      <c r="GF1391"/>
      <c r="GI1391"/>
      <c r="GL1391"/>
      <c r="GO1391"/>
      <c r="GR1391"/>
      <c r="GU1391"/>
      <c r="GX1391"/>
      <c r="HA1391"/>
      <c r="HD1391"/>
      <c r="HG1391"/>
      <c r="HJ1391"/>
      <c r="HM1391"/>
      <c r="HP1391"/>
    </row>
    <row r="1392" spans="2:224" x14ac:dyDescent="0.3">
      <c r="B1392"/>
      <c r="E1392"/>
      <c r="H1392"/>
      <c r="K1392"/>
      <c r="N1392"/>
      <c r="Q1392"/>
      <c r="T1392"/>
      <c r="W1392"/>
      <c r="Z1392"/>
      <c r="AA1392"/>
      <c r="AB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  <c r="FK1392"/>
      <c r="FN1392"/>
      <c r="FQ1392"/>
      <c r="FT1392"/>
      <c r="FW1392"/>
      <c r="FZ1392"/>
      <c r="GC1392"/>
      <c r="GF1392"/>
      <c r="GI1392"/>
      <c r="GL1392"/>
      <c r="GO1392"/>
      <c r="GR1392"/>
      <c r="GU1392"/>
      <c r="GX1392"/>
      <c r="HA1392"/>
      <c r="HD1392"/>
      <c r="HG1392"/>
      <c r="HJ1392"/>
      <c r="HM1392"/>
      <c r="HP1392"/>
    </row>
    <row r="1393" spans="2:224" x14ac:dyDescent="0.3">
      <c r="B1393"/>
      <c r="E1393"/>
      <c r="H1393"/>
      <c r="K1393"/>
      <c r="N1393"/>
      <c r="Q1393"/>
      <c r="T1393"/>
      <c r="W1393"/>
      <c r="Z1393"/>
      <c r="AA1393"/>
      <c r="AB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  <c r="FK1393"/>
      <c r="FN1393"/>
      <c r="FQ1393"/>
      <c r="FT1393"/>
      <c r="FW1393"/>
      <c r="FZ1393"/>
      <c r="GC1393"/>
      <c r="GF1393"/>
      <c r="GI1393"/>
      <c r="GL1393"/>
      <c r="GO1393"/>
      <c r="GR1393"/>
      <c r="GU1393"/>
      <c r="GX1393"/>
      <c r="HA1393"/>
      <c r="HD1393"/>
      <c r="HG1393"/>
      <c r="HJ1393"/>
      <c r="HM1393"/>
      <c r="HP1393"/>
    </row>
    <row r="1394" spans="2:224" x14ac:dyDescent="0.3">
      <c r="B1394"/>
      <c r="E1394"/>
      <c r="H1394"/>
      <c r="K1394"/>
      <c r="N1394"/>
      <c r="Q1394"/>
      <c r="T1394"/>
      <c r="W1394"/>
      <c r="Z1394"/>
      <c r="AA1394"/>
      <c r="AB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  <c r="FK1394"/>
      <c r="FN1394"/>
      <c r="FQ1394"/>
      <c r="FT1394"/>
      <c r="FW1394"/>
      <c r="FZ1394"/>
      <c r="GC1394"/>
      <c r="GF1394"/>
      <c r="GI1394"/>
      <c r="GL1394"/>
      <c r="GO1394"/>
      <c r="GR1394"/>
      <c r="GU1394"/>
      <c r="GX1394"/>
      <c r="HA1394"/>
      <c r="HD1394"/>
      <c r="HG1394"/>
      <c r="HJ1394"/>
      <c r="HM1394"/>
      <c r="HP1394"/>
    </row>
    <row r="1395" spans="2:224" x14ac:dyDescent="0.3">
      <c r="B1395"/>
      <c r="E1395"/>
      <c r="H1395"/>
      <c r="K1395"/>
      <c r="N1395"/>
      <c r="Q1395"/>
      <c r="T1395"/>
      <c r="W1395"/>
      <c r="Z1395"/>
      <c r="AA1395"/>
      <c r="AB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  <c r="FK1395"/>
      <c r="FN1395"/>
      <c r="FQ1395"/>
      <c r="FT1395"/>
      <c r="FW1395"/>
      <c r="FZ1395"/>
      <c r="GC1395"/>
      <c r="GF1395"/>
      <c r="GI1395"/>
      <c r="GL1395"/>
      <c r="GO1395"/>
      <c r="GR1395"/>
      <c r="GU1395"/>
      <c r="GX1395"/>
      <c r="HA1395"/>
      <c r="HD1395"/>
      <c r="HG1395"/>
      <c r="HJ1395"/>
      <c r="HM1395"/>
      <c r="HP1395"/>
    </row>
    <row r="1396" spans="2:224" x14ac:dyDescent="0.3">
      <c r="B1396"/>
      <c r="E1396"/>
      <c r="H1396"/>
      <c r="K1396"/>
      <c r="N1396"/>
      <c r="Q1396"/>
      <c r="T1396"/>
      <c r="W1396"/>
      <c r="Z1396"/>
      <c r="AA1396"/>
      <c r="AB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  <c r="FK1396"/>
      <c r="FN1396"/>
      <c r="FQ1396"/>
      <c r="FT1396"/>
      <c r="FW1396"/>
      <c r="FZ1396"/>
      <c r="GC1396"/>
      <c r="GF1396"/>
      <c r="GI1396"/>
      <c r="GL1396"/>
      <c r="GO1396"/>
      <c r="GR1396"/>
      <c r="GU1396"/>
      <c r="GX1396"/>
      <c r="HA1396"/>
      <c r="HD1396"/>
      <c r="HG1396"/>
      <c r="HJ1396"/>
      <c r="HM1396"/>
      <c r="HP1396"/>
    </row>
    <row r="1397" spans="2:224" x14ac:dyDescent="0.3">
      <c r="B1397"/>
      <c r="E1397"/>
      <c r="H1397"/>
      <c r="K1397"/>
      <c r="N1397"/>
      <c r="Q1397"/>
      <c r="T1397"/>
      <c r="W1397"/>
      <c r="Z1397"/>
      <c r="AA1397"/>
      <c r="AB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  <c r="FK1397"/>
      <c r="FN1397"/>
      <c r="FQ1397"/>
      <c r="FT1397"/>
      <c r="FW1397"/>
      <c r="FZ1397"/>
      <c r="GC1397"/>
      <c r="GF1397"/>
      <c r="GI1397"/>
      <c r="GL1397"/>
      <c r="GO1397"/>
      <c r="GR1397"/>
      <c r="GU1397"/>
      <c r="GX1397"/>
      <c r="HA1397"/>
      <c r="HD1397"/>
      <c r="HG1397"/>
      <c r="HJ1397"/>
      <c r="HM1397"/>
      <c r="HP1397"/>
    </row>
    <row r="1398" spans="2:224" x14ac:dyDescent="0.3">
      <c r="B1398"/>
      <c r="E1398"/>
      <c r="H1398"/>
      <c r="K1398"/>
      <c r="N1398"/>
      <c r="Q1398"/>
      <c r="T1398"/>
      <c r="W1398"/>
      <c r="Z1398"/>
      <c r="AA1398"/>
      <c r="AB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  <c r="FK1398"/>
      <c r="FN1398"/>
      <c r="FQ1398"/>
      <c r="FT1398"/>
      <c r="FW1398"/>
      <c r="FZ1398"/>
      <c r="GC1398"/>
      <c r="GF1398"/>
      <c r="GI1398"/>
      <c r="GL1398"/>
      <c r="GO1398"/>
      <c r="GR1398"/>
      <c r="GU1398"/>
      <c r="GX1398"/>
      <c r="HA1398"/>
      <c r="HD1398"/>
      <c r="HG1398"/>
      <c r="HJ1398"/>
      <c r="HM1398"/>
      <c r="HP1398"/>
    </row>
    <row r="1399" spans="2:224" x14ac:dyDescent="0.3">
      <c r="B1399"/>
      <c r="E1399"/>
      <c r="H1399"/>
      <c r="K1399"/>
      <c r="N1399"/>
      <c r="Q1399"/>
      <c r="T1399"/>
      <c r="W1399"/>
      <c r="Z1399"/>
      <c r="AA1399"/>
      <c r="AB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  <c r="FK1399"/>
      <c r="FN1399"/>
      <c r="FQ1399"/>
      <c r="FT1399"/>
      <c r="FW1399"/>
      <c r="FZ1399"/>
      <c r="GC1399"/>
      <c r="GF1399"/>
      <c r="GI1399"/>
      <c r="GL1399"/>
      <c r="GO1399"/>
      <c r="GR1399"/>
      <c r="GU1399"/>
      <c r="GX1399"/>
      <c r="HA1399"/>
      <c r="HD1399"/>
      <c r="HG1399"/>
      <c r="HJ1399"/>
      <c r="HM1399"/>
      <c r="HP1399"/>
    </row>
    <row r="1400" spans="2:224" x14ac:dyDescent="0.3">
      <c r="B1400"/>
      <c r="E1400"/>
      <c r="H1400"/>
      <c r="K1400"/>
      <c r="N1400"/>
      <c r="Q1400"/>
      <c r="T1400"/>
      <c r="W1400"/>
      <c r="Z1400"/>
      <c r="AA1400"/>
      <c r="AB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  <c r="FK1400"/>
      <c r="FN1400"/>
      <c r="FQ1400"/>
      <c r="FT1400"/>
      <c r="FW1400"/>
      <c r="FZ1400"/>
      <c r="GC1400"/>
      <c r="GF1400"/>
      <c r="GI1400"/>
      <c r="GL1400"/>
      <c r="GO1400"/>
      <c r="GR1400"/>
      <c r="GU1400"/>
      <c r="GX1400"/>
      <c r="HA1400"/>
      <c r="HD1400"/>
      <c r="HG1400"/>
      <c r="HJ1400"/>
      <c r="HM1400"/>
      <c r="HP1400"/>
    </row>
    <row r="1401" spans="2:224" x14ac:dyDescent="0.3">
      <c r="B1401"/>
      <c r="E1401"/>
      <c r="H1401"/>
      <c r="K1401"/>
      <c r="N1401"/>
      <c r="Q1401"/>
      <c r="T1401"/>
      <c r="W1401"/>
      <c r="Z1401"/>
      <c r="AA1401"/>
      <c r="AB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  <c r="FK1401"/>
      <c r="FN1401"/>
      <c r="FQ1401"/>
      <c r="FT1401"/>
      <c r="FW1401"/>
      <c r="FZ1401"/>
      <c r="GC1401"/>
      <c r="GF1401"/>
      <c r="GI1401"/>
      <c r="GL1401"/>
      <c r="GO1401"/>
      <c r="GR1401"/>
      <c r="GU1401"/>
      <c r="GX1401"/>
      <c r="HA1401"/>
      <c r="HD1401"/>
      <c r="HG1401"/>
      <c r="HJ1401"/>
      <c r="HM1401"/>
      <c r="HP1401"/>
    </row>
    <row r="1402" spans="2:224" x14ac:dyDescent="0.3">
      <c r="B1402"/>
      <c r="E1402"/>
      <c r="H1402"/>
      <c r="K1402"/>
      <c r="N1402"/>
      <c r="Q1402"/>
      <c r="T1402"/>
      <c r="W1402"/>
      <c r="Z1402"/>
      <c r="AA1402"/>
      <c r="AB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  <c r="FK1402"/>
      <c r="FN1402"/>
      <c r="FQ1402"/>
      <c r="FT1402"/>
      <c r="FW1402"/>
      <c r="FZ1402"/>
      <c r="GC1402"/>
      <c r="GF1402"/>
      <c r="GI1402"/>
      <c r="GL1402"/>
      <c r="GO1402"/>
      <c r="GR1402"/>
      <c r="GU1402"/>
      <c r="GX1402"/>
      <c r="HA1402"/>
      <c r="HD1402"/>
      <c r="HG1402"/>
      <c r="HJ1402"/>
      <c r="HM1402"/>
      <c r="HP1402"/>
    </row>
    <row r="1403" spans="2:224" x14ac:dyDescent="0.3">
      <c r="B1403"/>
      <c r="E1403"/>
      <c r="H1403"/>
      <c r="K1403"/>
      <c r="N1403"/>
      <c r="Q1403"/>
      <c r="T1403"/>
      <c r="W1403"/>
      <c r="Z1403"/>
      <c r="AA1403"/>
      <c r="AB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  <c r="FK1403"/>
      <c r="FN1403"/>
      <c r="FQ1403"/>
      <c r="FT1403"/>
      <c r="FW1403"/>
      <c r="FZ1403"/>
      <c r="GC1403"/>
      <c r="GF1403"/>
      <c r="GI1403"/>
      <c r="GL1403"/>
      <c r="GO1403"/>
      <c r="GR1403"/>
      <c r="GU1403"/>
      <c r="GX1403"/>
      <c r="HA1403"/>
      <c r="HD1403"/>
      <c r="HG1403"/>
      <c r="HJ1403"/>
      <c r="HM1403"/>
      <c r="HP1403"/>
    </row>
    <row r="1404" spans="2:224" x14ac:dyDescent="0.3">
      <c r="B1404"/>
      <c r="E1404"/>
      <c r="H1404"/>
      <c r="K1404"/>
      <c r="N1404"/>
      <c r="Q1404"/>
      <c r="T1404"/>
      <c r="W1404"/>
      <c r="Z1404"/>
      <c r="AA1404"/>
      <c r="AB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  <c r="FK1404"/>
      <c r="FN1404"/>
      <c r="FQ1404"/>
      <c r="FT1404"/>
      <c r="FW1404"/>
      <c r="FZ1404"/>
      <c r="GC1404"/>
      <c r="GF1404"/>
      <c r="GI1404"/>
      <c r="GL1404"/>
      <c r="GO1404"/>
      <c r="GR1404"/>
      <c r="GU1404"/>
      <c r="GX1404"/>
      <c r="HA1404"/>
      <c r="HD1404"/>
      <c r="HG1404"/>
      <c r="HJ1404"/>
      <c r="HM1404"/>
      <c r="HP1404"/>
    </row>
    <row r="1405" spans="2:224" x14ac:dyDescent="0.3">
      <c r="B1405"/>
      <c r="E1405"/>
      <c r="H1405"/>
      <c r="K1405"/>
      <c r="N1405"/>
      <c r="Q1405"/>
      <c r="T1405"/>
      <c r="W1405"/>
      <c r="Z1405"/>
      <c r="AA1405"/>
      <c r="AB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  <c r="FK1405"/>
      <c r="FN1405"/>
      <c r="FQ1405"/>
      <c r="FT1405"/>
      <c r="FW1405"/>
      <c r="FZ1405"/>
      <c r="GC1405"/>
      <c r="GF1405"/>
      <c r="GI1405"/>
      <c r="GL1405"/>
      <c r="GO1405"/>
      <c r="GR1405"/>
      <c r="GU1405"/>
      <c r="GX1405"/>
      <c r="HA1405"/>
      <c r="HD1405"/>
      <c r="HG1405"/>
      <c r="HJ1405"/>
      <c r="HM1405"/>
      <c r="HP1405"/>
    </row>
    <row r="1406" spans="2:224" x14ac:dyDescent="0.3">
      <c r="B1406"/>
      <c r="E1406"/>
      <c r="H1406"/>
      <c r="K1406"/>
      <c r="N1406"/>
      <c r="Q1406"/>
      <c r="T1406"/>
      <c r="W1406"/>
      <c r="Z1406"/>
      <c r="AA1406"/>
      <c r="AB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  <c r="FK1406"/>
      <c r="FN1406"/>
      <c r="FQ1406"/>
      <c r="FT1406"/>
      <c r="FW1406"/>
      <c r="FZ1406"/>
      <c r="GC1406"/>
      <c r="GF1406"/>
      <c r="GI1406"/>
      <c r="GL1406"/>
      <c r="GO1406"/>
      <c r="GR1406"/>
      <c r="GU1406"/>
      <c r="GX1406"/>
      <c r="HA1406"/>
      <c r="HD1406"/>
      <c r="HG1406"/>
      <c r="HJ1406"/>
      <c r="HM1406"/>
      <c r="HP1406"/>
    </row>
    <row r="1407" spans="2:224" x14ac:dyDescent="0.3">
      <c r="B1407"/>
      <c r="E1407"/>
      <c r="H1407"/>
      <c r="K1407"/>
      <c r="N1407"/>
      <c r="Q1407"/>
      <c r="T1407"/>
      <c r="W1407"/>
      <c r="Z1407"/>
      <c r="AA1407"/>
      <c r="AB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  <c r="FK1407"/>
      <c r="FN1407"/>
      <c r="FQ1407"/>
      <c r="FT1407"/>
      <c r="FW1407"/>
      <c r="FZ1407"/>
      <c r="GC1407"/>
      <c r="GF1407"/>
      <c r="GI1407"/>
      <c r="GL1407"/>
      <c r="GO1407"/>
      <c r="GR1407"/>
      <c r="GU1407"/>
      <c r="GX1407"/>
      <c r="HA1407"/>
      <c r="HD1407"/>
      <c r="HG1407"/>
      <c r="HJ1407"/>
      <c r="HM1407"/>
      <c r="HP1407"/>
    </row>
    <row r="1408" spans="2:224" x14ac:dyDescent="0.3">
      <c r="B1408"/>
      <c r="E1408"/>
      <c r="H1408"/>
      <c r="K1408"/>
      <c r="N1408"/>
      <c r="Q1408"/>
      <c r="T1408"/>
      <c r="W1408"/>
      <c r="Z1408"/>
      <c r="AA1408"/>
      <c r="AB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  <c r="FK1408"/>
      <c r="FN1408"/>
      <c r="FQ1408"/>
      <c r="FT1408"/>
      <c r="FW1408"/>
      <c r="FZ1408"/>
      <c r="GC1408"/>
      <c r="GF1408"/>
      <c r="GI1408"/>
      <c r="GL1408"/>
      <c r="GO1408"/>
      <c r="GR1408"/>
      <c r="GU1408"/>
      <c r="GX1408"/>
      <c r="HA1408"/>
      <c r="HD1408"/>
      <c r="HG1408"/>
      <c r="HJ1408"/>
      <c r="HM1408"/>
      <c r="HP1408"/>
    </row>
    <row r="1409" spans="2:224" x14ac:dyDescent="0.3">
      <c r="B1409"/>
      <c r="E1409"/>
      <c r="H1409"/>
      <c r="K1409"/>
      <c r="N1409"/>
      <c r="Q1409"/>
      <c r="T1409"/>
      <c r="W1409"/>
      <c r="Z1409"/>
      <c r="AA1409"/>
      <c r="AB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  <c r="FK1409"/>
      <c r="FN1409"/>
      <c r="FQ1409"/>
      <c r="FT1409"/>
      <c r="FW1409"/>
      <c r="FZ1409"/>
      <c r="GC1409"/>
      <c r="GF1409"/>
      <c r="GI1409"/>
      <c r="GL1409"/>
      <c r="GO1409"/>
      <c r="GR1409"/>
      <c r="GU1409"/>
      <c r="GX1409"/>
      <c r="HA1409"/>
      <c r="HD1409"/>
      <c r="HG1409"/>
      <c r="HJ1409"/>
      <c r="HM1409"/>
      <c r="HP1409"/>
    </row>
    <row r="1410" spans="2:224" x14ac:dyDescent="0.3">
      <c r="B1410"/>
      <c r="E1410"/>
      <c r="H1410"/>
      <c r="K1410"/>
      <c r="N1410"/>
      <c r="Q1410"/>
      <c r="T1410"/>
      <c r="W1410"/>
      <c r="Z1410"/>
      <c r="AA1410"/>
      <c r="AB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  <c r="FK1410"/>
      <c r="FN1410"/>
      <c r="FQ1410"/>
      <c r="FT1410"/>
      <c r="FW1410"/>
      <c r="FZ1410"/>
      <c r="GC1410"/>
      <c r="GF1410"/>
      <c r="GI1410"/>
      <c r="GL1410"/>
      <c r="GO1410"/>
      <c r="GR1410"/>
      <c r="GU1410"/>
      <c r="GX1410"/>
      <c r="HA1410"/>
      <c r="HD1410"/>
      <c r="HG1410"/>
      <c r="HJ1410"/>
      <c r="HM1410"/>
      <c r="HP1410"/>
    </row>
    <row r="1411" spans="2:224" x14ac:dyDescent="0.3">
      <c r="B1411"/>
      <c r="E1411"/>
      <c r="H1411"/>
      <c r="K1411"/>
      <c r="N1411"/>
      <c r="Q1411"/>
      <c r="T1411"/>
      <c r="W1411"/>
      <c r="Z1411"/>
      <c r="AA1411"/>
      <c r="AB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  <c r="FK1411"/>
      <c r="FN1411"/>
      <c r="FQ1411"/>
      <c r="FT1411"/>
      <c r="FW1411"/>
      <c r="FZ1411"/>
      <c r="GC1411"/>
      <c r="GF1411"/>
      <c r="GI1411"/>
      <c r="GL1411"/>
      <c r="GO1411"/>
      <c r="GR1411"/>
      <c r="GU1411"/>
      <c r="GX1411"/>
      <c r="HA1411"/>
      <c r="HD1411"/>
      <c r="HG1411"/>
      <c r="HJ1411"/>
      <c r="HM1411"/>
      <c r="HP1411"/>
    </row>
    <row r="1412" spans="2:224" x14ac:dyDescent="0.3">
      <c r="B1412"/>
      <c r="E1412"/>
      <c r="H1412"/>
      <c r="K1412"/>
      <c r="N1412"/>
      <c r="Q1412"/>
      <c r="T1412"/>
      <c r="W1412"/>
      <c r="Z1412"/>
      <c r="AA1412"/>
      <c r="AB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  <c r="FK1412"/>
      <c r="FN1412"/>
      <c r="FQ1412"/>
      <c r="FT1412"/>
      <c r="FW1412"/>
      <c r="FZ1412"/>
      <c r="GC1412"/>
      <c r="GF1412"/>
      <c r="GI1412"/>
      <c r="GL1412"/>
      <c r="GO1412"/>
      <c r="GR1412"/>
      <c r="GU1412"/>
      <c r="GX1412"/>
      <c r="HA1412"/>
      <c r="HD1412"/>
      <c r="HG1412"/>
      <c r="HJ1412"/>
      <c r="HM1412"/>
      <c r="HP1412"/>
    </row>
    <row r="1413" spans="2:224" x14ac:dyDescent="0.3">
      <c r="B1413"/>
      <c r="E1413"/>
      <c r="H1413"/>
      <c r="K1413"/>
      <c r="N1413"/>
      <c r="Q1413"/>
      <c r="T1413"/>
      <c r="W1413"/>
      <c r="Z1413"/>
      <c r="AA1413"/>
      <c r="AB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  <c r="FK1413"/>
      <c r="FN1413"/>
      <c r="FQ1413"/>
      <c r="FT1413"/>
      <c r="FW1413"/>
      <c r="FZ1413"/>
      <c r="GC1413"/>
      <c r="GF1413"/>
      <c r="GI1413"/>
      <c r="GL1413"/>
      <c r="GO1413"/>
      <c r="GR1413"/>
      <c r="GU1413"/>
      <c r="GX1413"/>
      <c r="HA1413"/>
      <c r="HD1413"/>
      <c r="HG1413"/>
      <c r="HJ1413"/>
      <c r="HM1413"/>
      <c r="HP1413"/>
    </row>
    <row r="1414" spans="2:224" x14ac:dyDescent="0.3">
      <c r="B1414"/>
      <c r="E1414"/>
      <c r="H1414"/>
      <c r="K1414"/>
      <c r="N1414"/>
      <c r="Q1414"/>
      <c r="T1414"/>
      <c r="W1414"/>
      <c r="Z1414"/>
      <c r="AA1414"/>
      <c r="AB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  <c r="FK1414"/>
      <c r="FN1414"/>
      <c r="FQ1414"/>
      <c r="FT1414"/>
      <c r="FW1414"/>
      <c r="FZ1414"/>
      <c r="GC1414"/>
      <c r="GF1414"/>
      <c r="GI1414"/>
      <c r="GL1414"/>
      <c r="GO1414"/>
      <c r="GR1414"/>
      <c r="GU1414"/>
      <c r="GX1414"/>
      <c r="HA1414"/>
      <c r="HD1414"/>
      <c r="HG1414"/>
      <c r="HJ1414"/>
      <c r="HM1414"/>
      <c r="HP1414"/>
    </row>
    <row r="1415" spans="2:224" x14ac:dyDescent="0.3">
      <c r="B1415"/>
      <c r="E1415"/>
      <c r="H1415"/>
      <c r="K1415"/>
      <c r="N1415"/>
      <c r="Q1415"/>
      <c r="T1415"/>
      <c r="W1415"/>
      <c r="Z1415"/>
      <c r="AA1415"/>
      <c r="AB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  <c r="FK1415"/>
      <c r="FN1415"/>
      <c r="FQ1415"/>
      <c r="FT1415"/>
      <c r="FW1415"/>
      <c r="FZ1415"/>
      <c r="GC1415"/>
      <c r="GF1415"/>
      <c r="GI1415"/>
      <c r="GL1415"/>
      <c r="GO1415"/>
      <c r="GR1415"/>
      <c r="GU1415"/>
      <c r="GX1415"/>
      <c r="HA1415"/>
      <c r="HD1415"/>
      <c r="HG1415"/>
      <c r="HJ1415"/>
      <c r="HM1415"/>
      <c r="HP1415"/>
    </row>
    <row r="1416" spans="2:224" x14ac:dyDescent="0.3">
      <c r="B1416"/>
      <c r="E1416"/>
      <c r="H1416"/>
      <c r="K1416"/>
      <c r="N1416"/>
      <c r="Q1416"/>
      <c r="T1416"/>
      <c r="W1416"/>
      <c r="Z1416"/>
      <c r="AA1416"/>
      <c r="AB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  <c r="FK1416"/>
      <c r="FN1416"/>
      <c r="FQ1416"/>
      <c r="FT1416"/>
      <c r="FW1416"/>
      <c r="FZ1416"/>
      <c r="GC1416"/>
      <c r="GF1416"/>
      <c r="GI1416"/>
      <c r="GL1416"/>
      <c r="GO1416"/>
      <c r="GR1416"/>
      <c r="GU1416"/>
      <c r="GX1416"/>
      <c r="HA1416"/>
      <c r="HD1416"/>
      <c r="HG1416"/>
      <c r="HJ1416"/>
      <c r="HM1416"/>
      <c r="HP1416"/>
    </row>
    <row r="1417" spans="2:224" x14ac:dyDescent="0.3">
      <c r="B1417"/>
      <c r="E1417"/>
      <c r="H1417"/>
      <c r="K1417"/>
      <c r="N1417"/>
      <c r="Q1417"/>
      <c r="T1417"/>
      <c r="W1417"/>
      <c r="Z1417"/>
      <c r="AA1417"/>
      <c r="AB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  <c r="FK1417"/>
      <c r="FN1417"/>
      <c r="FQ1417"/>
      <c r="FT1417"/>
      <c r="FW1417"/>
      <c r="FZ1417"/>
      <c r="GC1417"/>
      <c r="GF1417"/>
      <c r="GI1417"/>
      <c r="GL1417"/>
      <c r="GO1417"/>
      <c r="GR1417"/>
      <c r="GU1417"/>
      <c r="GX1417"/>
      <c r="HA1417"/>
      <c r="HD1417"/>
      <c r="HG1417"/>
      <c r="HJ1417"/>
      <c r="HM1417"/>
      <c r="HP1417"/>
    </row>
    <row r="1418" spans="2:224" x14ac:dyDescent="0.3">
      <c r="B1418"/>
      <c r="E1418"/>
      <c r="H1418"/>
      <c r="K1418"/>
      <c r="N1418"/>
      <c r="Q1418"/>
      <c r="T1418"/>
      <c r="W1418"/>
      <c r="Z1418"/>
      <c r="AA1418"/>
      <c r="AB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  <c r="FK1418"/>
      <c r="FN1418"/>
      <c r="FQ1418"/>
      <c r="FT1418"/>
      <c r="FW1418"/>
      <c r="FZ1418"/>
      <c r="GC1418"/>
      <c r="GF1418"/>
      <c r="GI1418"/>
      <c r="GL1418"/>
      <c r="GO1418"/>
      <c r="GR1418"/>
      <c r="GU1418"/>
      <c r="GX1418"/>
      <c r="HA1418"/>
      <c r="HD1418"/>
      <c r="HG1418"/>
      <c r="HJ1418"/>
      <c r="HM1418"/>
      <c r="HP1418"/>
    </row>
    <row r="1419" spans="2:224" x14ac:dyDescent="0.3">
      <c r="B1419"/>
      <c r="E1419"/>
      <c r="H1419"/>
      <c r="K1419"/>
      <c r="N1419"/>
      <c r="Q1419"/>
      <c r="T1419"/>
      <c r="W1419"/>
      <c r="Z1419"/>
      <c r="AA1419"/>
      <c r="AB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  <c r="FK1419"/>
      <c r="FN1419"/>
      <c r="FQ1419"/>
      <c r="FT1419"/>
      <c r="FW1419"/>
      <c r="FZ1419"/>
      <c r="GC1419"/>
      <c r="GF1419"/>
      <c r="GI1419"/>
      <c r="GL1419"/>
      <c r="GO1419"/>
      <c r="GR1419"/>
      <c r="GU1419"/>
      <c r="GX1419"/>
      <c r="HA1419"/>
      <c r="HD1419"/>
      <c r="HG1419"/>
      <c r="HJ1419"/>
      <c r="HM1419"/>
      <c r="HP1419"/>
    </row>
    <row r="1420" spans="2:224" x14ac:dyDescent="0.3">
      <c r="B1420"/>
      <c r="E1420"/>
      <c r="H1420"/>
      <c r="K1420"/>
      <c r="N1420"/>
      <c r="Q1420"/>
      <c r="T1420"/>
      <c r="W1420"/>
      <c r="Z1420"/>
      <c r="AA1420"/>
      <c r="AB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  <c r="FK1420"/>
      <c r="FN1420"/>
      <c r="FQ1420"/>
      <c r="FT1420"/>
      <c r="FW1420"/>
      <c r="FZ1420"/>
      <c r="GC1420"/>
      <c r="GF1420"/>
      <c r="GI1420"/>
      <c r="GL1420"/>
      <c r="GO1420"/>
      <c r="GR1420"/>
      <c r="GU1420"/>
      <c r="GX1420"/>
      <c r="HA1420"/>
      <c r="HD1420"/>
      <c r="HG1420"/>
      <c r="HJ1420"/>
      <c r="HM1420"/>
      <c r="HP1420"/>
    </row>
    <row r="1421" spans="2:224" x14ac:dyDescent="0.3">
      <c r="B1421"/>
      <c r="E1421"/>
      <c r="H1421"/>
      <c r="K1421"/>
      <c r="N1421"/>
      <c r="Q1421"/>
      <c r="T1421"/>
      <c r="W1421"/>
      <c r="Z1421"/>
      <c r="AA1421"/>
      <c r="AB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  <c r="FK1421"/>
      <c r="FN1421"/>
      <c r="FQ1421"/>
      <c r="FT1421"/>
      <c r="FW1421"/>
      <c r="FZ1421"/>
      <c r="GC1421"/>
      <c r="GF1421"/>
      <c r="GI1421"/>
      <c r="GL1421"/>
      <c r="GO1421"/>
      <c r="GR1421"/>
      <c r="GU1421"/>
      <c r="GX1421"/>
      <c r="HA1421"/>
      <c r="HD1421"/>
      <c r="HG1421"/>
      <c r="HJ1421"/>
      <c r="HM1421"/>
      <c r="HP1421"/>
    </row>
    <row r="1422" spans="2:224" x14ac:dyDescent="0.3">
      <c r="B1422"/>
      <c r="E1422"/>
      <c r="H1422"/>
      <c r="K1422"/>
      <c r="N1422"/>
      <c r="Q1422"/>
      <c r="T1422"/>
      <c r="W1422"/>
      <c r="Z1422"/>
      <c r="AA1422"/>
      <c r="AB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  <c r="FK1422"/>
      <c r="FN1422"/>
      <c r="FQ1422"/>
      <c r="FT1422"/>
      <c r="FW1422"/>
      <c r="FZ1422"/>
      <c r="GC1422"/>
      <c r="GF1422"/>
      <c r="GI1422"/>
      <c r="GL1422"/>
      <c r="GO1422"/>
      <c r="GR1422"/>
      <c r="GU1422"/>
      <c r="GX1422"/>
      <c r="HA1422"/>
      <c r="HD1422"/>
      <c r="HG1422"/>
      <c r="HJ1422"/>
      <c r="HM1422"/>
      <c r="HP1422"/>
    </row>
    <row r="1423" spans="2:224" x14ac:dyDescent="0.3">
      <c r="B1423"/>
      <c r="E1423"/>
      <c r="H1423"/>
      <c r="K1423"/>
      <c r="N1423"/>
      <c r="Q1423"/>
      <c r="T1423"/>
      <c r="W1423"/>
      <c r="Z1423"/>
      <c r="AA1423"/>
      <c r="AB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  <c r="FK1423"/>
      <c r="FN1423"/>
      <c r="FQ1423"/>
      <c r="FT1423"/>
      <c r="FW1423"/>
      <c r="FZ1423"/>
      <c r="GC1423"/>
      <c r="GF1423"/>
      <c r="GI1423"/>
      <c r="GL1423"/>
      <c r="GO1423"/>
      <c r="GR1423"/>
      <c r="GU1423"/>
      <c r="GX1423"/>
      <c r="HA1423"/>
      <c r="HD1423"/>
      <c r="HG1423"/>
      <c r="HJ1423"/>
      <c r="HM1423"/>
      <c r="HP1423"/>
    </row>
    <row r="1424" spans="2:224" x14ac:dyDescent="0.3">
      <c r="B1424"/>
      <c r="E1424"/>
      <c r="H1424"/>
      <c r="K1424"/>
      <c r="N1424"/>
      <c r="Q1424"/>
      <c r="T1424"/>
      <c r="W1424"/>
      <c r="Z1424"/>
      <c r="AA1424"/>
      <c r="AB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  <c r="FK1424"/>
      <c r="FN1424"/>
      <c r="FQ1424"/>
      <c r="FT1424"/>
      <c r="FW1424"/>
      <c r="FZ1424"/>
      <c r="GC1424"/>
      <c r="GF1424"/>
      <c r="GI1424"/>
      <c r="GL1424"/>
      <c r="GO1424"/>
      <c r="GR1424"/>
      <c r="GU1424"/>
      <c r="GX1424"/>
      <c r="HA1424"/>
      <c r="HD1424"/>
      <c r="HG1424"/>
      <c r="HJ1424"/>
      <c r="HM1424"/>
      <c r="HP1424"/>
    </row>
    <row r="1425" spans="2:224" x14ac:dyDescent="0.3">
      <c r="B1425"/>
      <c r="E1425"/>
      <c r="H1425"/>
      <c r="K1425"/>
      <c r="N1425"/>
      <c r="Q1425"/>
      <c r="T1425"/>
      <c r="W1425"/>
      <c r="Z1425"/>
      <c r="AA1425"/>
      <c r="AB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  <c r="FK1425"/>
      <c r="FN1425"/>
      <c r="FQ1425"/>
      <c r="FT1425"/>
      <c r="FW1425"/>
      <c r="FZ1425"/>
      <c r="GC1425"/>
      <c r="GF1425"/>
      <c r="GI1425"/>
      <c r="GL1425"/>
      <c r="GO1425"/>
      <c r="GR1425"/>
      <c r="GU1425"/>
      <c r="GX1425"/>
      <c r="HA1425"/>
      <c r="HD1425"/>
      <c r="HG1425"/>
      <c r="HJ1425"/>
      <c r="HM1425"/>
      <c r="HP1425"/>
    </row>
    <row r="1426" spans="2:224" x14ac:dyDescent="0.3">
      <c r="B1426"/>
      <c r="E1426"/>
      <c r="H1426"/>
      <c r="K1426"/>
      <c r="N1426"/>
      <c r="Q1426"/>
      <c r="T1426"/>
      <c r="W1426"/>
      <c r="Z1426"/>
      <c r="AA1426"/>
      <c r="AB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  <c r="FK1426"/>
      <c r="FN1426"/>
      <c r="FQ1426"/>
      <c r="FT1426"/>
      <c r="FW1426"/>
      <c r="FZ1426"/>
      <c r="GC1426"/>
      <c r="GF1426"/>
      <c r="GI1426"/>
      <c r="GL1426"/>
      <c r="GO1426"/>
      <c r="GR1426"/>
      <c r="GU1426"/>
      <c r="GX1426"/>
      <c r="HA1426"/>
      <c r="HD1426"/>
      <c r="HG1426"/>
      <c r="HJ1426"/>
      <c r="HM1426"/>
      <c r="HP1426"/>
    </row>
    <row r="1427" spans="2:224" x14ac:dyDescent="0.3">
      <c r="B1427"/>
      <c r="E1427"/>
      <c r="H1427"/>
      <c r="K1427"/>
      <c r="N1427"/>
      <c r="Q1427"/>
      <c r="T1427"/>
      <c r="W1427"/>
      <c r="Z1427"/>
      <c r="AA1427"/>
      <c r="AB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  <c r="FK1427"/>
      <c r="FN1427"/>
      <c r="FQ1427"/>
      <c r="FT1427"/>
      <c r="FW1427"/>
      <c r="FZ1427"/>
      <c r="GC1427"/>
      <c r="GF1427"/>
      <c r="GI1427"/>
      <c r="GL1427"/>
      <c r="GO1427"/>
      <c r="GR1427"/>
      <c r="GU1427"/>
      <c r="GX1427"/>
      <c r="HA1427"/>
      <c r="HD1427"/>
      <c r="HG1427"/>
      <c r="HJ1427"/>
      <c r="HM1427"/>
      <c r="HP1427"/>
    </row>
    <row r="1428" spans="2:224" x14ac:dyDescent="0.3">
      <c r="B1428"/>
      <c r="E1428"/>
      <c r="H1428"/>
      <c r="K1428"/>
      <c r="N1428"/>
      <c r="Q1428"/>
      <c r="T1428"/>
      <c r="W1428"/>
      <c r="Z1428"/>
      <c r="AA1428"/>
      <c r="AB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  <c r="FK1428"/>
      <c r="FN1428"/>
      <c r="FQ1428"/>
      <c r="FT1428"/>
      <c r="FW1428"/>
      <c r="FZ1428"/>
      <c r="GC1428"/>
      <c r="GF1428"/>
      <c r="GI1428"/>
      <c r="GL1428"/>
      <c r="GO1428"/>
      <c r="GR1428"/>
      <c r="GU1428"/>
      <c r="GX1428"/>
      <c r="HA1428"/>
      <c r="HD1428"/>
      <c r="HG1428"/>
      <c r="HJ1428"/>
      <c r="HM1428"/>
      <c r="HP1428"/>
    </row>
    <row r="1429" spans="2:224" x14ac:dyDescent="0.3">
      <c r="B1429"/>
      <c r="E1429"/>
      <c r="H1429"/>
      <c r="K1429"/>
      <c r="N1429"/>
      <c r="Q1429"/>
      <c r="T1429"/>
      <c r="W1429"/>
      <c r="Z1429"/>
      <c r="AA1429"/>
      <c r="AB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  <c r="FK1429"/>
      <c r="FN1429"/>
      <c r="FQ1429"/>
      <c r="FT1429"/>
      <c r="FW1429"/>
      <c r="FZ1429"/>
      <c r="GC1429"/>
      <c r="GF1429"/>
      <c r="GI1429"/>
      <c r="GL1429"/>
      <c r="GO1429"/>
      <c r="GR1429"/>
      <c r="GU1429"/>
      <c r="GX1429"/>
      <c r="HA1429"/>
      <c r="HD1429"/>
      <c r="HG1429"/>
      <c r="HJ1429"/>
      <c r="HM1429"/>
      <c r="HP1429"/>
    </row>
    <row r="1430" spans="2:224" x14ac:dyDescent="0.3">
      <c r="B1430"/>
      <c r="E1430"/>
      <c r="H1430"/>
      <c r="K1430"/>
      <c r="N1430"/>
      <c r="Q1430"/>
      <c r="T1430"/>
      <c r="W1430"/>
      <c r="Z1430"/>
      <c r="AA1430"/>
      <c r="AB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  <c r="FK1430"/>
      <c r="FN1430"/>
      <c r="FQ1430"/>
      <c r="FT1430"/>
      <c r="FW1430"/>
      <c r="FZ1430"/>
      <c r="GC1430"/>
      <c r="GF1430"/>
      <c r="GI1430"/>
      <c r="GL1430"/>
      <c r="GO1430"/>
      <c r="GR1430"/>
      <c r="GU1430"/>
      <c r="GX1430"/>
      <c r="HA1430"/>
      <c r="HD1430"/>
      <c r="HG1430"/>
      <c r="HJ1430"/>
      <c r="HM1430"/>
      <c r="HP1430"/>
    </row>
    <row r="1431" spans="2:224" x14ac:dyDescent="0.3">
      <c r="B1431"/>
      <c r="E1431"/>
      <c r="H1431"/>
      <c r="K1431"/>
      <c r="N1431"/>
      <c r="Q1431"/>
      <c r="T1431"/>
      <c r="W1431"/>
      <c r="Z1431"/>
      <c r="AA1431"/>
      <c r="AB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  <c r="FK1431"/>
      <c r="FN1431"/>
      <c r="FQ1431"/>
      <c r="FT1431"/>
      <c r="FW1431"/>
      <c r="FZ1431"/>
      <c r="GC1431"/>
      <c r="GF1431"/>
      <c r="GI1431"/>
      <c r="GL1431"/>
      <c r="GO1431"/>
      <c r="GR1431"/>
      <c r="GU1431"/>
      <c r="GX1431"/>
      <c r="HA1431"/>
      <c r="HD1431"/>
      <c r="HG1431"/>
      <c r="HJ1431"/>
      <c r="HM1431"/>
      <c r="HP1431"/>
    </row>
    <row r="1432" spans="2:224" x14ac:dyDescent="0.3">
      <c r="B1432"/>
      <c r="E1432"/>
      <c r="H1432"/>
      <c r="K1432"/>
      <c r="N1432"/>
      <c r="Q1432"/>
      <c r="T1432"/>
      <c r="W1432"/>
      <c r="Z1432"/>
      <c r="AA1432"/>
      <c r="AB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  <c r="FK1432"/>
      <c r="FN1432"/>
      <c r="FQ1432"/>
      <c r="FT1432"/>
      <c r="FW1432"/>
      <c r="FZ1432"/>
      <c r="GC1432"/>
      <c r="GF1432"/>
      <c r="GI1432"/>
      <c r="GL1432"/>
      <c r="GO1432"/>
      <c r="GR1432"/>
      <c r="GU1432"/>
      <c r="GX1432"/>
      <c r="HA1432"/>
      <c r="HD1432"/>
      <c r="HG1432"/>
      <c r="HJ1432"/>
      <c r="HM1432"/>
      <c r="HP1432"/>
    </row>
    <row r="1433" spans="2:224" x14ac:dyDescent="0.3">
      <c r="B1433"/>
      <c r="E1433"/>
      <c r="H1433"/>
      <c r="K1433"/>
      <c r="N1433"/>
      <c r="Q1433"/>
      <c r="T1433"/>
      <c r="W1433"/>
      <c r="Z1433"/>
      <c r="AA1433"/>
      <c r="AB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  <c r="FK1433"/>
      <c r="FN1433"/>
      <c r="FQ1433"/>
      <c r="FT1433"/>
      <c r="FW1433"/>
      <c r="FZ1433"/>
      <c r="GC1433"/>
      <c r="GF1433"/>
      <c r="GI1433"/>
      <c r="GL1433"/>
      <c r="GO1433"/>
      <c r="GR1433"/>
      <c r="GU1433"/>
      <c r="GX1433"/>
      <c r="HA1433"/>
      <c r="HD1433"/>
      <c r="HG1433"/>
      <c r="HJ1433"/>
      <c r="HM1433"/>
      <c r="HP1433"/>
    </row>
    <row r="1434" spans="2:224" x14ac:dyDescent="0.3">
      <c r="B1434"/>
      <c r="E1434"/>
      <c r="H1434"/>
      <c r="K1434"/>
      <c r="N1434"/>
      <c r="Q1434"/>
      <c r="T1434"/>
      <c r="W1434"/>
      <c r="Z1434"/>
      <c r="AA1434"/>
      <c r="AB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  <c r="FK1434"/>
      <c r="FN1434"/>
      <c r="FQ1434"/>
      <c r="FT1434"/>
      <c r="FW1434"/>
      <c r="FZ1434"/>
      <c r="GC1434"/>
      <c r="GF1434"/>
      <c r="GI1434"/>
      <c r="GL1434"/>
      <c r="GO1434"/>
      <c r="GR1434"/>
      <c r="GU1434"/>
      <c r="GX1434"/>
      <c r="HA1434"/>
      <c r="HD1434"/>
      <c r="HG1434"/>
      <c r="HJ1434"/>
      <c r="HM1434"/>
      <c r="HP1434"/>
    </row>
    <row r="1435" spans="2:224" x14ac:dyDescent="0.3">
      <c r="B1435"/>
      <c r="E1435"/>
      <c r="H1435"/>
      <c r="K1435"/>
      <c r="N1435"/>
      <c r="Q1435"/>
      <c r="T1435"/>
      <c r="W1435"/>
      <c r="Z1435"/>
      <c r="AA1435"/>
      <c r="AB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  <c r="FK1435"/>
      <c r="FN1435"/>
      <c r="FQ1435"/>
      <c r="FT1435"/>
      <c r="FW1435"/>
      <c r="FZ1435"/>
      <c r="GC1435"/>
      <c r="GF1435"/>
      <c r="GI1435"/>
      <c r="GL1435"/>
      <c r="GO1435"/>
      <c r="GR1435"/>
      <c r="GU1435"/>
      <c r="GX1435"/>
      <c r="HA1435"/>
      <c r="HD1435"/>
      <c r="HG1435"/>
      <c r="HJ1435"/>
      <c r="HM1435"/>
      <c r="HP1435"/>
    </row>
    <row r="1436" spans="2:224" x14ac:dyDescent="0.3">
      <c r="B1436"/>
      <c r="E1436"/>
      <c r="H1436"/>
      <c r="K1436"/>
      <c r="N1436"/>
      <c r="Q1436"/>
      <c r="T1436"/>
      <c r="W1436"/>
      <c r="Z1436"/>
      <c r="AA1436"/>
      <c r="AB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  <c r="FK1436"/>
      <c r="FN1436"/>
      <c r="FQ1436"/>
      <c r="FT1436"/>
      <c r="FW1436"/>
      <c r="FZ1436"/>
      <c r="GC1436"/>
      <c r="GF1436"/>
      <c r="GI1436"/>
      <c r="GL1436"/>
      <c r="GO1436"/>
      <c r="GR1436"/>
      <c r="GU1436"/>
      <c r="GX1436"/>
      <c r="HA1436"/>
      <c r="HD1436"/>
      <c r="HG1436"/>
      <c r="HJ1436"/>
      <c r="HM1436"/>
      <c r="HP1436"/>
    </row>
    <row r="1437" spans="2:224" x14ac:dyDescent="0.3">
      <c r="B1437"/>
      <c r="E1437"/>
      <c r="H1437"/>
      <c r="K1437"/>
      <c r="N1437"/>
      <c r="Q1437"/>
      <c r="T1437"/>
      <c r="W1437"/>
      <c r="Z1437"/>
      <c r="AA1437"/>
      <c r="AB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  <c r="FK1437"/>
      <c r="FN1437"/>
      <c r="FQ1437"/>
      <c r="FT1437"/>
      <c r="FW1437"/>
      <c r="FZ1437"/>
      <c r="GC1437"/>
      <c r="GF1437"/>
      <c r="GI1437"/>
      <c r="GL1437"/>
      <c r="GO1437"/>
      <c r="GR1437"/>
      <c r="GU1437"/>
      <c r="GX1437"/>
      <c r="HA1437"/>
      <c r="HD1437"/>
      <c r="HG1437"/>
      <c r="HJ1437"/>
      <c r="HM1437"/>
      <c r="HP1437"/>
    </row>
    <row r="1438" spans="2:224" x14ac:dyDescent="0.3">
      <c r="B1438"/>
      <c r="E1438"/>
      <c r="H1438"/>
      <c r="K1438"/>
      <c r="N1438"/>
      <c r="Q1438"/>
      <c r="T1438"/>
      <c r="W1438"/>
      <c r="Z1438"/>
      <c r="AA1438"/>
      <c r="AB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  <c r="FK1438"/>
      <c r="FN1438"/>
      <c r="FQ1438"/>
      <c r="FT1438"/>
      <c r="FW1438"/>
      <c r="FZ1438"/>
      <c r="GC1438"/>
      <c r="GF1438"/>
      <c r="GI1438"/>
      <c r="GL1438"/>
      <c r="GO1438"/>
      <c r="GR1438"/>
      <c r="GU1438"/>
      <c r="GX1438"/>
      <c r="HA1438"/>
      <c r="HD1438"/>
      <c r="HG1438"/>
      <c r="HJ1438"/>
      <c r="HM1438"/>
      <c r="HP1438"/>
    </row>
    <row r="1439" spans="2:224" x14ac:dyDescent="0.3">
      <c r="B1439"/>
      <c r="E1439"/>
      <c r="H1439"/>
      <c r="K1439"/>
      <c r="N1439"/>
      <c r="Q1439"/>
      <c r="T1439"/>
      <c r="W1439"/>
      <c r="Z1439"/>
      <c r="AA1439"/>
      <c r="AB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  <c r="FK1439"/>
      <c r="FN1439"/>
      <c r="FQ1439"/>
      <c r="FT1439"/>
      <c r="FW1439"/>
      <c r="FZ1439"/>
      <c r="GC1439"/>
      <c r="GF1439"/>
      <c r="GI1439"/>
      <c r="GL1439"/>
      <c r="GO1439"/>
      <c r="GR1439"/>
      <c r="GU1439"/>
      <c r="GX1439"/>
      <c r="HA1439"/>
      <c r="HD1439"/>
      <c r="HG1439"/>
      <c r="HJ1439"/>
      <c r="HM1439"/>
      <c r="HP1439"/>
    </row>
    <row r="1440" spans="2:224" x14ac:dyDescent="0.3">
      <c r="B1440"/>
      <c r="E1440"/>
      <c r="H1440"/>
      <c r="K1440"/>
      <c r="N1440"/>
      <c r="Q1440"/>
      <c r="T1440"/>
      <c r="W1440"/>
      <c r="Z1440"/>
      <c r="AA1440"/>
      <c r="AB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  <c r="FK1440"/>
      <c r="FN1440"/>
      <c r="FQ1440"/>
      <c r="FT1440"/>
      <c r="FW1440"/>
      <c r="FZ1440"/>
      <c r="GC1440"/>
      <c r="GF1440"/>
      <c r="GI1440"/>
      <c r="GL1440"/>
      <c r="GO1440"/>
      <c r="GR1440"/>
      <c r="GU1440"/>
      <c r="GX1440"/>
      <c r="HA1440"/>
      <c r="HD1440"/>
      <c r="HG1440"/>
      <c r="HJ1440"/>
      <c r="HM1440"/>
      <c r="HP1440"/>
    </row>
    <row r="1441" spans="2:224" x14ac:dyDescent="0.3">
      <c r="B1441"/>
      <c r="E1441"/>
      <c r="H1441"/>
      <c r="K1441"/>
      <c r="N1441"/>
      <c r="Q1441"/>
      <c r="T1441"/>
      <c r="W1441"/>
      <c r="Z1441"/>
      <c r="AA1441"/>
      <c r="AB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  <c r="FK1441"/>
      <c r="FN1441"/>
      <c r="FQ1441"/>
      <c r="FT1441"/>
      <c r="FW1441"/>
      <c r="FZ1441"/>
      <c r="GC1441"/>
      <c r="GF1441"/>
      <c r="GI1441"/>
      <c r="GL1441"/>
      <c r="GO1441"/>
      <c r="GR1441"/>
      <c r="GU1441"/>
      <c r="GX1441"/>
      <c r="HA1441"/>
      <c r="HD1441"/>
      <c r="HG1441"/>
      <c r="HJ1441"/>
      <c r="HM1441"/>
      <c r="HP1441"/>
    </row>
    <row r="1442" spans="2:224" x14ac:dyDescent="0.3">
      <c r="B1442"/>
      <c r="E1442"/>
      <c r="H1442"/>
      <c r="K1442"/>
      <c r="N1442"/>
      <c r="Q1442"/>
      <c r="T1442"/>
      <c r="W1442"/>
      <c r="Z1442"/>
      <c r="AA1442"/>
      <c r="AB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  <c r="FK1442"/>
      <c r="FN1442"/>
      <c r="FQ1442"/>
      <c r="FT1442"/>
      <c r="FW1442"/>
      <c r="FZ1442"/>
      <c r="GC1442"/>
      <c r="GF1442"/>
      <c r="GI1442"/>
      <c r="GL1442"/>
      <c r="GO1442"/>
      <c r="GR1442"/>
      <c r="GU1442"/>
      <c r="GX1442"/>
      <c r="HA1442"/>
      <c r="HD1442"/>
      <c r="HG1442"/>
      <c r="HJ1442"/>
      <c r="HM1442"/>
      <c r="HP1442"/>
    </row>
    <row r="1443" spans="2:224" x14ac:dyDescent="0.3">
      <c r="B1443"/>
      <c r="E1443"/>
      <c r="H1443"/>
      <c r="K1443"/>
      <c r="N1443"/>
      <c r="Q1443"/>
      <c r="T1443"/>
      <c r="W1443"/>
      <c r="Z1443"/>
      <c r="AA1443"/>
      <c r="AB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  <c r="FK1443"/>
      <c r="FN1443"/>
      <c r="FQ1443"/>
      <c r="FT1443"/>
      <c r="FW1443"/>
      <c r="FZ1443"/>
      <c r="GC1443"/>
      <c r="GF1443"/>
      <c r="GI1443"/>
      <c r="GL1443"/>
      <c r="GO1443"/>
      <c r="GR1443"/>
      <c r="GU1443"/>
      <c r="GX1443"/>
      <c r="HA1443"/>
      <c r="HD1443"/>
      <c r="HG1443"/>
      <c r="HJ1443"/>
      <c r="HM1443"/>
      <c r="HP1443"/>
    </row>
    <row r="1444" spans="2:224" x14ac:dyDescent="0.3">
      <c r="B1444"/>
      <c r="E1444"/>
      <c r="H1444"/>
      <c r="K1444"/>
      <c r="N1444"/>
      <c r="Q1444"/>
      <c r="T1444"/>
      <c r="W1444"/>
      <c r="Z1444"/>
      <c r="AA1444"/>
      <c r="AB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  <c r="FK1444"/>
      <c r="FN1444"/>
      <c r="FQ1444"/>
      <c r="FT1444"/>
      <c r="FW1444"/>
      <c r="FZ1444"/>
      <c r="GC1444"/>
      <c r="GF1444"/>
      <c r="GI1444"/>
      <c r="GL1444"/>
      <c r="GO1444"/>
      <c r="GR1444"/>
      <c r="GU1444"/>
      <c r="GX1444"/>
      <c r="HA1444"/>
      <c r="HD1444"/>
      <c r="HG1444"/>
      <c r="HJ1444"/>
      <c r="HM1444"/>
      <c r="HP1444"/>
    </row>
    <row r="1445" spans="2:224" x14ac:dyDescent="0.3">
      <c r="B1445"/>
      <c r="E1445"/>
      <c r="H1445"/>
      <c r="K1445"/>
      <c r="N1445"/>
      <c r="Q1445"/>
      <c r="T1445"/>
      <c r="W1445"/>
      <c r="Z1445"/>
      <c r="AA1445"/>
      <c r="AB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  <c r="FK1445"/>
      <c r="FN1445"/>
      <c r="FQ1445"/>
      <c r="FT1445"/>
      <c r="FW1445"/>
      <c r="FZ1445"/>
      <c r="GC1445"/>
      <c r="GF1445"/>
      <c r="GI1445"/>
      <c r="GL1445"/>
      <c r="GO1445"/>
      <c r="GR1445"/>
      <c r="GU1445"/>
      <c r="GX1445"/>
      <c r="HA1445"/>
      <c r="HD1445"/>
      <c r="HG1445"/>
      <c r="HJ1445"/>
      <c r="HM1445"/>
      <c r="HP1445"/>
    </row>
    <row r="1446" spans="2:224" x14ac:dyDescent="0.3">
      <c r="B1446"/>
      <c r="E1446"/>
      <c r="H1446"/>
      <c r="K1446"/>
      <c r="N1446"/>
      <c r="Q1446"/>
      <c r="T1446"/>
      <c r="W1446"/>
      <c r="Z1446"/>
      <c r="AA1446"/>
      <c r="AB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  <c r="FK1446"/>
      <c r="FN1446"/>
      <c r="FQ1446"/>
      <c r="FT1446"/>
      <c r="FW1446"/>
      <c r="FZ1446"/>
      <c r="GC1446"/>
      <c r="GF1446"/>
      <c r="GI1446"/>
      <c r="GL1446"/>
      <c r="GO1446"/>
      <c r="GR1446"/>
      <c r="GU1446"/>
      <c r="GX1446"/>
      <c r="HA1446"/>
      <c r="HD1446"/>
      <c r="HG1446"/>
      <c r="HJ1446"/>
      <c r="HM1446"/>
      <c r="HP1446"/>
    </row>
    <row r="1447" spans="2:224" x14ac:dyDescent="0.3">
      <c r="B1447"/>
      <c r="E1447"/>
      <c r="H1447"/>
      <c r="K1447"/>
      <c r="N1447"/>
      <c r="Q1447"/>
      <c r="T1447"/>
      <c r="W1447"/>
      <c r="Z1447"/>
      <c r="AA1447"/>
      <c r="AB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  <c r="FK1447"/>
      <c r="FN1447"/>
      <c r="FQ1447"/>
      <c r="FT1447"/>
      <c r="FW1447"/>
      <c r="FZ1447"/>
      <c r="GC1447"/>
      <c r="GF1447"/>
      <c r="GI1447"/>
      <c r="GL1447"/>
      <c r="GO1447"/>
      <c r="GR1447"/>
      <c r="GU1447"/>
      <c r="GX1447"/>
      <c r="HA1447"/>
      <c r="HD1447"/>
      <c r="HG1447"/>
      <c r="HJ1447"/>
      <c r="HM1447"/>
      <c r="HP1447"/>
    </row>
    <row r="1448" spans="2:224" x14ac:dyDescent="0.3">
      <c r="B1448"/>
      <c r="E1448"/>
      <c r="H1448"/>
      <c r="K1448"/>
      <c r="N1448"/>
      <c r="Q1448"/>
      <c r="T1448"/>
      <c r="W1448"/>
      <c r="Z1448"/>
      <c r="AA1448"/>
      <c r="AB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  <c r="FK1448"/>
      <c r="FN1448"/>
      <c r="FQ1448"/>
      <c r="FT1448"/>
      <c r="FW1448"/>
      <c r="FZ1448"/>
      <c r="GC1448"/>
      <c r="GF1448"/>
      <c r="GI1448"/>
      <c r="GL1448"/>
      <c r="GO1448"/>
      <c r="GR1448"/>
      <c r="GU1448"/>
      <c r="GX1448"/>
      <c r="HA1448"/>
      <c r="HD1448"/>
      <c r="HG1448"/>
      <c r="HJ1448"/>
      <c r="HM1448"/>
      <c r="HP1448"/>
    </row>
    <row r="1449" spans="2:224" x14ac:dyDescent="0.3">
      <c r="B1449"/>
      <c r="E1449"/>
      <c r="H1449"/>
      <c r="K1449"/>
      <c r="N1449"/>
      <c r="Q1449"/>
      <c r="T1449"/>
      <c r="W1449"/>
      <c r="Z1449"/>
      <c r="AA1449"/>
      <c r="AB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  <c r="FK1449"/>
      <c r="FN1449"/>
      <c r="FQ1449"/>
      <c r="FT1449"/>
      <c r="FW1449"/>
      <c r="FZ1449"/>
      <c r="GC1449"/>
      <c r="GF1449"/>
      <c r="GI1449"/>
      <c r="GL1449"/>
      <c r="GO1449"/>
      <c r="GR1449"/>
      <c r="GU1449"/>
      <c r="GX1449"/>
      <c r="HA1449"/>
      <c r="HD1449"/>
      <c r="HG1449"/>
      <c r="HJ1449"/>
      <c r="HM1449"/>
      <c r="HP1449"/>
    </row>
    <row r="1450" spans="2:224" x14ac:dyDescent="0.3">
      <c r="B1450"/>
      <c r="E1450"/>
      <c r="H1450"/>
      <c r="K1450"/>
      <c r="N1450"/>
      <c r="Q1450"/>
      <c r="T1450"/>
      <c r="W1450"/>
      <c r="Z1450"/>
      <c r="AA1450"/>
      <c r="AB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  <c r="FK1450"/>
      <c r="FN1450"/>
      <c r="FQ1450"/>
      <c r="FT1450"/>
      <c r="FW1450"/>
      <c r="FZ1450"/>
      <c r="GC1450"/>
      <c r="GF1450"/>
      <c r="GI1450"/>
      <c r="GL1450"/>
      <c r="GO1450"/>
      <c r="GR1450"/>
      <c r="GU1450"/>
      <c r="GX1450"/>
      <c r="HA1450"/>
      <c r="HD1450"/>
      <c r="HG1450"/>
      <c r="HJ1450"/>
      <c r="HM1450"/>
      <c r="HP1450"/>
    </row>
    <row r="1451" spans="2:224" x14ac:dyDescent="0.3">
      <c r="B1451"/>
      <c r="E1451"/>
      <c r="H1451"/>
      <c r="K1451"/>
      <c r="N1451"/>
      <c r="Q1451"/>
      <c r="T1451"/>
      <c r="W1451"/>
      <c r="Z1451"/>
      <c r="AA1451"/>
      <c r="AB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  <c r="FK1451"/>
      <c r="FN1451"/>
      <c r="FQ1451"/>
      <c r="FT1451"/>
      <c r="FW1451"/>
      <c r="FZ1451"/>
      <c r="GC1451"/>
      <c r="GF1451"/>
      <c r="GI1451"/>
      <c r="GL1451"/>
      <c r="GO1451"/>
      <c r="GR1451"/>
      <c r="GU1451"/>
      <c r="GX1451"/>
      <c r="HA1451"/>
      <c r="HD1451"/>
      <c r="HG1451"/>
      <c r="HJ1451"/>
      <c r="HM1451"/>
      <c r="HP1451"/>
    </row>
    <row r="1452" spans="2:224" x14ac:dyDescent="0.3">
      <c r="B1452"/>
      <c r="E1452"/>
      <c r="H1452"/>
      <c r="K1452"/>
      <c r="N1452"/>
      <c r="Q1452"/>
      <c r="T1452"/>
      <c r="W1452"/>
      <c r="Z1452"/>
      <c r="AA1452"/>
      <c r="AB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  <c r="FK1452"/>
      <c r="FN1452"/>
      <c r="FQ1452"/>
      <c r="FT1452"/>
      <c r="FW1452"/>
      <c r="FZ1452"/>
      <c r="GC1452"/>
      <c r="GF1452"/>
      <c r="GI1452"/>
      <c r="GL1452"/>
      <c r="GO1452"/>
      <c r="GR1452"/>
      <c r="GU1452"/>
      <c r="GX1452"/>
      <c r="HA1452"/>
      <c r="HD1452"/>
      <c r="HG1452"/>
      <c r="HJ1452"/>
      <c r="HM1452"/>
      <c r="HP1452"/>
    </row>
    <row r="1453" spans="2:224" x14ac:dyDescent="0.3">
      <c r="B1453"/>
      <c r="E1453"/>
      <c r="H1453"/>
      <c r="K1453"/>
      <c r="N1453"/>
      <c r="Q1453"/>
      <c r="T1453"/>
      <c r="W1453"/>
      <c r="Z1453"/>
      <c r="AA1453"/>
      <c r="AB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  <c r="FK1453"/>
      <c r="FN1453"/>
      <c r="FQ1453"/>
      <c r="FT1453"/>
      <c r="FW1453"/>
      <c r="FZ1453"/>
      <c r="GC1453"/>
      <c r="GF1453"/>
      <c r="GI1453"/>
      <c r="GL1453"/>
      <c r="GO1453"/>
      <c r="GR1453"/>
      <c r="GU1453"/>
      <c r="GX1453"/>
      <c r="HA1453"/>
      <c r="HD1453"/>
      <c r="HG1453"/>
      <c r="HJ1453"/>
      <c r="HM1453"/>
      <c r="HP1453"/>
    </row>
    <row r="1454" spans="2:224" x14ac:dyDescent="0.3">
      <c r="B1454"/>
      <c r="E1454"/>
      <c r="H1454"/>
      <c r="K1454"/>
      <c r="N1454"/>
      <c r="Q1454"/>
      <c r="T1454"/>
      <c r="W1454"/>
      <c r="Z1454"/>
      <c r="AA1454"/>
      <c r="AB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  <c r="FK1454"/>
      <c r="FN1454"/>
      <c r="FQ1454"/>
      <c r="FT1454"/>
      <c r="FW1454"/>
      <c r="FZ1454"/>
      <c r="GC1454"/>
      <c r="GF1454"/>
      <c r="GI1454"/>
      <c r="GL1454"/>
      <c r="GO1454"/>
      <c r="GR1454"/>
      <c r="GU1454"/>
      <c r="GX1454"/>
      <c r="HA1454"/>
      <c r="HD1454"/>
      <c r="HG1454"/>
      <c r="HJ1454"/>
      <c r="HM1454"/>
      <c r="HP1454"/>
    </row>
    <row r="1455" spans="2:224" x14ac:dyDescent="0.3">
      <c r="B1455"/>
      <c r="E1455"/>
      <c r="H1455"/>
      <c r="K1455"/>
      <c r="N1455"/>
      <c r="Q1455"/>
      <c r="T1455"/>
      <c r="W1455"/>
      <c r="Z1455"/>
      <c r="AA1455"/>
      <c r="AB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  <c r="FK1455"/>
      <c r="FN1455"/>
      <c r="FQ1455"/>
      <c r="FT1455"/>
      <c r="FW1455"/>
      <c r="FZ1455"/>
      <c r="GC1455"/>
      <c r="GF1455"/>
      <c r="GI1455"/>
      <c r="GL1455"/>
      <c r="GO1455"/>
      <c r="GR1455"/>
      <c r="GU1455"/>
      <c r="GX1455"/>
      <c r="HA1455"/>
      <c r="HD1455"/>
      <c r="HG1455"/>
      <c r="HJ1455"/>
      <c r="HM1455"/>
      <c r="HP1455"/>
    </row>
    <row r="1456" spans="2:224" x14ac:dyDescent="0.3">
      <c r="B1456"/>
      <c r="E1456"/>
      <c r="H1456"/>
      <c r="K1456"/>
      <c r="N1456"/>
      <c r="Q1456"/>
      <c r="T1456"/>
      <c r="W1456"/>
      <c r="Z1456"/>
      <c r="AA1456"/>
      <c r="AB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  <c r="FK1456"/>
      <c r="FN1456"/>
      <c r="FQ1456"/>
      <c r="FT1456"/>
      <c r="FW1456"/>
      <c r="FZ1456"/>
      <c r="GC1456"/>
      <c r="GF1456"/>
      <c r="GI1456"/>
      <c r="GL1456"/>
      <c r="GO1456"/>
      <c r="GR1456"/>
      <c r="GU1456"/>
      <c r="GX1456"/>
      <c r="HA1456"/>
      <c r="HD1456"/>
      <c r="HG1456"/>
      <c r="HJ1456"/>
      <c r="HM1456"/>
      <c r="HP1456"/>
    </row>
    <row r="1457" spans="2:224" x14ac:dyDescent="0.3">
      <c r="B1457"/>
      <c r="E1457"/>
      <c r="H1457"/>
      <c r="K1457"/>
      <c r="N1457"/>
      <c r="Q1457"/>
      <c r="T1457"/>
      <c r="W1457"/>
      <c r="Z1457"/>
      <c r="AA1457"/>
      <c r="AB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  <c r="FK1457"/>
      <c r="FN1457"/>
      <c r="FQ1457"/>
      <c r="FT1457"/>
      <c r="FW1457"/>
      <c r="FZ1457"/>
      <c r="GC1457"/>
      <c r="GF1457"/>
      <c r="GI1457"/>
      <c r="GL1457"/>
      <c r="GO1457"/>
      <c r="GR1457"/>
      <c r="GU1457"/>
      <c r="GX1457"/>
      <c r="HA1457"/>
      <c r="HD1457"/>
      <c r="HG1457"/>
      <c r="HJ1457"/>
      <c r="HM1457"/>
      <c r="HP1457"/>
    </row>
    <row r="1458" spans="2:224" x14ac:dyDescent="0.3">
      <c r="B1458"/>
      <c r="E1458"/>
      <c r="H1458"/>
      <c r="K1458"/>
      <c r="N1458"/>
      <c r="Q1458"/>
      <c r="T1458"/>
      <c r="W1458"/>
      <c r="Z1458"/>
      <c r="AA1458"/>
      <c r="AB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  <c r="FK1458"/>
      <c r="FN1458"/>
      <c r="FQ1458"/>
      <c r="FT1458"/>
      <c r="FW1458"/>
      <c r="FZ1458"/>
      <c r="GC1458"/>
      <c r="GF1458"/>
      <c r="GI1458"/>
      <c r="GL1458"/>
      <c r="GO1458"/>
      <c r="GR1458"/>
      <c r="GU1458"/>
      <c r="GX1458"/>
      <c r="HA1458"/>
      <c r="HD1458"/>
      <c r="HG1458"/>
      <c r="HJ1458"/>
      <c r="HM1458"/>
      <c r="HP1458"/>
    </row>
    <row r="1459" spans="2:224" x14ac:dyDescent="0.3">
      <c r="B1459"/>
      <c r="E1459"/>
      <c r="H1459"/>
      <c r="K1459"/>
      <c r="N1459"/>
      <c r="Q1459"/>
      <c r="T1459"/>
      <c r="W1459"/>
      <c r="Z1459"/>
      <c r="AA1459"/>
      <c r="AB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  <c r="FK1459"/>
      <c r="FN1459"/>
      <c r="FQ1459"/>
      <c r="FT1459"/>
      <c r="FW1459"/>
      <c r="FZ1459"/>
      <c r="GC1459"/>
      <c r="GF1459"/>
      <c r="GI1459"/>
      <c r="GL1459"/>
      <c r="GO1459"/>
      <c r="GR1459"/>
      <c r="GU1459"/>
      <c r="GX1459"/>
      <c r="HA1459"/>
      <c r="HD1459"/>
      <c r="HG1459"/>
      <c r="HJ1459"/>
      <c r="HM1459"/>
      <c r="HP1459"/>
    </row>
    <row r="1460" spans="2:224" x14ac:dyDescent="0.3">
      <c r="B1460"/>
      <c r="E1460"/>
      <c r="H1460"/>
      <c r="K1460"/>
      <c r="N1460"/>
      <c r="Q1460"/>
      <c r="T1460"/>
      <c r="W1460"/>
      <c r="Z1460"/>
      <c r="AA1460"/>
      <c r="AB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  <c r="FK1460"/>
      <c r="FN1460"/>
      <c r="FQ1460"/>
      <c r="FT1460"/>
      <c r="FW1460"/>
      <c r="FZ1460"/>
      <c r="GC1460"/>
      <c r="GF1460"/>
      <c r="GI1460"/>
      <c r="GL1460"/>
      <c r="GO1460"/>
      <c r="GR1460"/>
      <c r="GU1460"/>
      <c r="GX1460"/>
      <c r="HA1460"/>
      <c r="HD1460"/>
      <c r="HG1460"/>
      <c r="HJ1460"/>
      <c r="HM1460"/>
      <c r="HP1460"/>
    </row>
    <row r="1461" spans="2:224" x14ac:dyDescent="0.3">
      <c r="B1461"/>
      <c r="E1461"/>
      <c r="H1461"/>
      <c r="K1461"/>
      <c r="N1461"/>
      <c r="Q1461"/>
      <c r="T1461"/>
      <c r="W1461"/>
      <c r="Z1461"/>
      <c r="AA1461"/>
      <c r="AB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  <c r="FK1461"/>
      <c r="FN1461"/>
      <c r="FQ1461"/>
      <c r="FT1461"/>
      <c r="FW1461"/>
      <c r="FZ1461"/>
      <c r="GC1461"/>
      <c r="GF1461"/>
      <c r="GI1461"/>
      <c r="GL1461"/>
      <c r="GO1461"/>
      <c r="GR1461"/>
      <c r="GU1461"/>
      <c r="GX1461"/>
      <c r="HA1461"/>
      <c r="HD1461"/>
      <c r="HG1461"/>
      <c r="HJ1461"/>
      <c r="HM1461"/>
      <c r="HP1461"/>
    </row>
    <row r="1462" spans="2:224" x14ac:dyDescent="0.3">
      <c r="B1462"/>
      <c r="E1462"/>
      <c r="H1462"/>
      <c r="K1462"/>
      <c r="N1462"/>
      <c r="Q1462"/>
      <c r="T1462"/>
      <c r="W1462"/>
      <c r="Z1462"/>
      <c r="AA1462"/>
      <c r="AB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  <c r="FK1462"/>
      <c r="FN1462"/>
      <c r="FQ1462"/>
      <c r="FT1462"/>
      <c r="FW1462"/>
      <c r="FZ1462"/>
      <c r="GC1462"/>
      <c r="GF1462"/>
      <c r="GI1462"/>
      <c r="GL1462"/>
      <c r="GO1462"/>
      <c r="GR1462"/>
      <c r="GU1462"/>
      <c r="GX1462"/>
      <c r="HA1462"/>
      <c r="HD1462"/>
      <c r="HG1462"/>
      <c r="HJ1462"/>
      <c r="HM1462"/>
      <c r="HP1462"/>
    </row>
    <row r="1463" spans="2:224" x14ac:dyDescent="0.3">
      <c r="B1463"/>
      <c r="E1463"/>
      <c r="H1463"/>
      <c r="K1463"/>
      <c r="N1463"/>
      <c r="Q1463"/>
      <c r="T1463"/>
      <c r="W1463"/>
      <c r="Z1463"/>
      <c r="AA1463"/>
      <c r="AB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  <c r="FK1463"/>
      <c r="FN1463"/>
      <c r="FQ1463"/>
      <c r="FT1463"/>
      <c r="FW1463"/>
      <c r="FZ1463"/>
      <c r="GC1463"/>
      <c r="GF1463"/>
      <c r="GI1463"/>
      <c r="GL1463"/>
      <c r="GO1463"/>
      <c r="GR1463"/>
      <c r="GU1463"/>
      <c r="GX1463"/>
      <c r="HA1463"/>
      <c r="HD1463"/>
      <c r="HG1463"/>
      <c r="HJ1463"/>
      <c r="HM1463"/>
      <c r="HP1463"/>
    </row>
    <row r="1464" spans="2:224" x14ac:dyDescent="0.3">
      <c r="B1464"/>
      <c r="E1464"/>
      <c r="H1464"/>
      <c r="K1464"/>
      <c r="N1464"/>
      <c r="Q1464"/>
      <c r="T1464"/>
      <c r="W1464"/>
      <c r="Z1464"/>
      <c r="AA1464"/>
      <c r="AB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  <c r="FK1464"/>
      <c r="FN1464"/>
      <c r="FQ1464"/>
      <c r="FT1464"/>
      <c r="FW1464"/>
      <c r="FZ1464"/>
      <c r="GC1464"/>
      <c r="GF1464"/>
      <c r="GI1464"/>
      <c r="GL1464"/>
      <c r="GO1464"/>
      <c r="GR1464"/>
      <c r="GU1464"/>
      <c r="GX1464"/>
      <c r="HA1464"/>
      <c r="HD1464"/>
      <c r="HG1464"/>
      <c r="HJ1464"/>
      <c r="HM1464"/>
      <c r="HP1464"/>
    </row>
    <row r="1465" spans="2:224" x14ac:dyDescent="0.3">
      <c r="B1465"/>
      <c r="E1465"/>
      <c r="H1465"/>
      <c r="K1465"/>
      <c r="N1465"/>
      <c r="Q1465"/>
      <c r="T1465"/>
      <c r="W1465"/>
      <c r="Z1465"/>
      <c r="AA1465"/>
      <c r="AB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  <c r="FK1465"/>
      <c r="FN1465"/>
      <c r="FQ1465"/>
      <c r="FT1465"/>
      <c r="FW1465"/>
      <c r="FZ1465"/>
      <c r="GC1465"/>
      <c r="GF1465"/>
      <c r="GI1465"/>
      <c r="GL1465"/>
      <c r="GO1465"/>
      <c r="GR1465"/>
      <c r="GU1465"/>
      <c r="GX1465"/>
      <c r="HA1465"/>
      <c r="HD1465"/>
      <c r="HG1465"/>
      <c r="HJ1465"/>
      <c r="HM1465"/>
      <c r="HP1465"/>
    </row>
    <row r="1466" spans="2:224" x14ac:dyDescent="0.3">
      <c r="B1466"/>
      <c r="E1466"/>
      <c r="H1466"/>
      <c r="K1466"/>
      <c r="N1466"/>
      <c r="Q1466"/>
      <c r="T1466"/>
      <c r="W1466"/>
      <c r="Z1466"/>
      <c r="AA1466"/>
      <c r="AB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  <c r="FK1466"/>
      <c r="FN1466"/>
      <c r="FQ1466"/>
      <c r="FT1466"/>
      <c r="FW1466"/>
      <c r="FZ1466"/>
      <c r="GC1466"/>
      <c r="GF1466"/>
      <c r="GI1466"/>
      <c r="GL1466"/>
      <c r="GO1466"/>
      <c r="GR1466"/>
      <c r="GU1466"/>
      <c r="GX1466"/>
      <c r="HA1466"/>
      <c r="HD1466"/>
      <c r="HG1466"/>
      <c r="HJ1466"/>
      <c r="HM1466"/>
      <c r="HP1466"/>
    </row>
    <row r="1467" spans="2:224" x14ac:dyDescent="0.3">
      <c r="B1467"/>
      <c r="E1467"/>
      <c r="H1467"/>
      <c r="K1467"/>
      <c r="N1467"/>
      <c r="Q1467"/>
      <c r="T1467"/>
      <c r="W1467"/>
      <c r="Z1467"/>
      <c r="AA1467"/>
      <c r="AB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  <c r="FK1467"/>
      <c r="FN1467"/>
      <c r="FQ1467"/>
      <c r="FT1467"/>
      <c r="FW1467"/>
      <c r="FZ1467"/>
      <c r="GC1467"/>
      <c r="GF1467"/>
      <c r="GI1467"/>
      <c r="GL1467"/>
      <c r="GO1467"/>
      <c r="GR1467"/>
      <c r="GU1467"/>
      <c r="GX1467"/>
      <c r="HA1467"/>
      <c r="HD1467"/>
      <c r="HG1467"/>
      <c r="HJ1467"/>
      <c r="HM1467"/>
      <c r="HP1467"/>
    </row>
    <row r="1468" spans="2:224" x14ac:dyDescent="0.3">
      <c r="B1468"/>
      <c r="E1468"/>
      <c r="H1468"/>
      <c r="K1468"/>
      <c r="N1468"/>
      <c r="Q1468"/>
      <c r="T1468"/>
      <c r="W1468"/>
      <c r="Z1468"/>
      <c r="AA1468"/>
      <c r="AB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  <c r="FK1468"/>
      <c r="FN1468"/>
      <c r="FQ1468"/>
      <c r="FT1468"/>
      <c r="FW1468"/>
      <c r="FZ1468"/>
      <c r="GC1468"/>
      <c r="GF1468"/>
      <c r="GI1468"/>
      <c r="GL1468"/>
      <c r="GO1468"/>
      <c r="GR1468"/>
      <c r="GU1468"/>
      <c r="GX1468"/>
      <c r="HA1468"/>
      <c r="HD1468"/>
      <c r="HG1468"/>
      <c r="HJ1468"/>
      <c r="HM1468"/>
      <c r="HP1468"/>
    </row>
    <row r="1469" spans="2:224" x14ac:dyDescent="0.3">
      <c r="B1469"/>
      <c r="E1469"/>
      <c r="H1469"/>
      <c r="K1469"/>
      <c r="N1469"/>
      <c r="Q1469"/>
      <c r="T1469"/>
      <c r="W1469"/>
      <c r="Z1469"/>
      <c r="AA1469"/>
      <c r="AB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  <c r="FK1469"/>
      <c r="FN1469"/>
      <c r="FQ1469"/>
      <c r="FT1469"/>
      <c r="FW1469"/>
      <c r="FZ1469"/>
      <c r="GC1469"/>
      <c r="GF1469"/>
      <c r="GI1469"/>
      <c r="GL1469"/>
      <c r="GO1469"/>
      <c r="GR1469"/>
      <c r="GU1469"/>
      <c r="GX1469"/>
      <c r="HA1469"/>
      <c r="HD1469"/>
      <c r="HG1469"/>
      <c r="HJ1469"/>
      <c r="HM1469"/>
      <c r="HP1469"/>
    </row>
    <row r="1470" spans="2:224" x14ac:dyDescent="0.3">
      <c r="B1470"/>
      <c r="E1470"/>
      <c r="H1470"/>
      <c r="K1470"/>
      <c r="N1470"/>
      <c r="Q1470"/>
      <c r="T1470"/>
      <c r="W1470"/>
      <c r="Z1470"/>
      <c r="AA1470"/>
      <c r="AB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  <c r="FK1470"/>
      <c r="FN1470"/>
      <c r="FQ1470"/>
      <c r="FT1470"/>
      <c r="FW1470"/>
      <c r="FZ1470"/>
      <c r="GC1470"/>
      <c r="GF1470"/>
      <c r="GI1470"/>
      <c r="GL1470"/>
      <c r="GO1470"/>
      <c r="GR1470"/>
      <c r="GU1470"/>
      <c r="GX1470"/>
      <c r="HA1470"/>
      <c r="HD1470"/>
      <c r="HG1470"/>
      <c r="HJ1470"/>
      <c r="HM1470"/>
      <c r="HP1470"/>
    </row>
    <row r="1471" spans="2:224" x14ac:dyDescent="0.3">
      <c r="B1471"/>
      <c r="E1471"/>
      <c r="H1471"/>
      <c r="K1471"/>
      <c r="N1471"/>
      <c r="Q1471"/>
      <c r="T1471"/>
      <c r="W1471"/>
      <c r="Z1471"/>
      <c r="AA1471"/>
      <c r="AB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  <c r="FK1471"/>
      <c r="FN1471"/>
      <c r="FQ1471"/>
      <c r="FT1471"/>
      <c r="FW1471"/>
      <c r="FZ1471"/>
      <c r="GC1471"/>
      <c r="GF1471"/>
      <c r="GI1471"/>
      <c r="GL1471"/>
      <c r="GO1471"/>
      <c r="GR1471"/>
      <c r="GU1471"/>
      <c r="GX1471"/>
      <c r="HA1471"/>
      <c r="HD1471"/>
      <c r="HG1471"/>
      <c r="HJ1471"/>
      <c r="HM1471"/>
      <c r="HP1471"/>
    </row>
    <row r="1472" spans="2:224" x14ac:dyDescent="0.3">
      <c r="B1472"/>
      <c r="E1472"/>
      <c r="H1472"/>
      <c r="K1472"/>
      <c r="N1472"/>
      <c r="Q1472"/>
      <c r="T1472"/>
      <c r="W1472"/>
      <c r="Z1472"/>
      <c r="AA1472"/>
      <c r="AB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  <c r="FK1472"/>
      <c r="FN1472"/>
      <c r="FQ1472"/>
      <c r="FT1472"/>
      <c r="FW1472"/>
      <c r="FZ1472"/>
      <c r="GC1472"/>
      <c r="GF1472"/>
      <c r="GI1472"/>
      <c r="GL1472"/>
      <c r="GO1472"/>
      <c r="GR1472"/>
      <c r="GU1472"/>
      <c r="GX1472"/>
      <c r="HA1472"/>
      <c r="HD1472"/>
      <c r="HG1472"/>
      <c r="HJ1472"/>
      <c r="HM1472"/>
      <c r="HP1472"/>
    </row>
    <row r="1473" spans="2:224" x14ac:dyDescent="0.3">
      <c r="B1473"/>
      <c r="E1473"/>
      <c r="H1473"/>
      <c r="K1473"/>
      <c r="N1473"/>
      <c r="Q1473"/>
      <c r="T1473"/>
      <c r="W1473"/>
      <c r="Z1473"/>
      <c r="AA1473"/>
      <c r="AB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  <c r="FK1473"/>
      <c r="FN1473"/>
      <c r="FQ1473"/>
      <c r="FT1473"/>
      <c r="FW1473"/>
      <c r="FZ1473"/>
      <c r="GC1473"/>
      <c r="GF1473"/>
      <c r="GI1473"/>
      <c r="GL1473"/>
      <c r="GO1473"/>
      <c r="GR1473"/>
      <c r="GU1473"/>
      <c r="GX1473"/>
      <c r="HA1473"/>
      <c r="HD1473"/>
      <c r="HG1473"/>
      <c r="HJ1473"/>
      <c r="HM1473"/>
      <c r="HP1473"/>
    </row>
    <row r="1474" spans="2:224" x14ac:dyDescent="0.3">
      <c r="B1474"/>
      <c r="E1474"/>
      <c r="H1474"/>
      <c r="K1474"/>
      <c r="N1474"/>
      <c r="Q1474"/>
      <c r="T1474"/>
      <c r="W1474"/>
      <c r="Z1474"/>
      <c r="AA1474"/>
      <c r="AB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  <c r="FK1474"/>
      <c r="FN1474"/>
      <c r="FQ1474"/>
      <c r="FT1474"/>
      <c r="FW1474"/>
      <c r="FZ1474"/>
      <c r="GC1474"/>
      <c r="GF1474"/>
      <c r="GI1474"/>
      <c r="GL1474"/>
      <c r="GO1474"/>
      <c r="GR1474"/>
      <c r="GU1474"/>
      <c r="GX1474"/>
      <c r="HA1474"/>
      <c r="HD1474"/>
      <c r="HG1474"/>
      <c r="HJ1474"/>
      <c r="HM1474"/>
      <c r="HP1474"/>
    </row>
    <row r="1475" spans="2:224" x14ac:dyDescent="0.3">
      <c r="B1475"/>
      <c r="E1475"/>
      <c r="H1475"/>
      <c r="K1475"/>
      <c r="N1475"/>
      <c r="Q1475"/>
      <c r="T1475"/>
      <c r="W1475"/>
      <c r="Z1475"/>
      <c r="AA1475"/>
      <c r="AB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  <c r="FK1475"/>
      <c r="FN1475"/>
      <c r="FQ1475"/>
      <c r="FT1475"/>
      <c r="FW1475"/>
      <c r="FZ1475"/>
      <c r="GC1475"/>
      <c r="GF1475"/>
      <c r="GI1475"/>
      <c r="GL1475"/>
      <c r="GO1475"/>
      <c r="GR1475"/>
      <c r="GU1475"/>
      <c r="GX1475"/>
      <c r="HA1475"/>
      <c r="HD1475"/>
      <c r="HG1475"/>
      <c r="HJ1475"/>
      <c r="HM1475"/>
      <c r="HP1475"/>
    </row>
    <row r="1476" spans="2:224" x14ac:dyDescent="0.3">
      <c r="B1476"/>
      <c r="E1476"/>
      <c r="H1476"/>
      <c r="K1476"/>
      <c r="N1476"/>
      <c r="Q1476"/>
      <c r="T1476"/>
      <c r="W1476"/>
      <c r="Z1476"/>
      <c r="AA1476"/>
      <c r="AB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  <c r="FK1476"/>
      <c r="FN1476"/>
      <c r="FQ1476"/>
      <c r="FT1476"/>
      <c r="FW1476"/>
      <c r="FZ1476"/>
      <c r="GC1476"/>
      <c r="GF1476"/>
      <c r="GI1476"/>
      <c r="GL1476"/>
      <c r="GO1476"/>
      <c r="GR1476"/>
      <c r="GU1476"/>
      <c r="GX1476"/>
      <c r="HA1476"/>
      <c r="HD1476"/>
      <c r="HG1476"/>
      <c r="HJ1476"/>
      <c r="HM1476"/>
      <c r="HP1476"/>
    </row>
    <row r="1477" spans="2:224" x14ac:dyDescent="0.3">
      <c r="B1477"/>
      <c r="E1477"/>
      <c r="H1477"/>
      <c r="K1477"/>
      <c r="N1477"/>
      <c r="Q1477"/>
      <c r="T1477"/>
      <c r="W1477"/>
      <c r="Z1477"/>
      <c r="AA1477"/>
      <c r="AB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  <c r="FK1477"/>
      <c r="FN1477"/>
      <c r="FQ1477"/>
      <c r="FT1477"/>
      <c r="FW1477"/>
      <c r="FZ1477"/>
      <c r="GC1477"/>
      <c r="GF1477"/>
      <c r="GI1477"/>
      <c r="GL1477"/>
      <c r="GO1477"/>
      <c r="GR1477"/>
      <c r="GU1477"/>
      <c r="GX1477"/>
      <c r="HA1477"/>
      <c r="HD1477"/>
      <c r="HG1477"/>
      <c r="HJ1477"/>
      <c r="HM1477"/>
      <c r="HP1477"/>
    </row>
    <row r="1478" spans="2:224" x14ac:dyDescent="0.3">
      <c r="B1478"/>
      <c r="E1478"/>
      <c r="H1478"/>
      <c r="K1478"/>
      <c r="N1478"/>
      <c r="Q1478"/>
      <c r="T1478"/>
      <c r="W1478"/>
      <c r="Z1478"/>
      <c r="AA1478"/>
      <c r="AB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  <c r="FK1478"/>
      <c r="FN1478"/>
      <c r="FQ1478"/>
      <c r="FT1478"/>
      <c r="FW1478"/>
      <c r="FZ1478"/>
      <c r="GC1478"/>
      <c r="GF1478"/>
      <c r="GI1478"/>
      <c r="GL1478"/>
      <c r="GO1478"/>
      <c r="GR1478"/>
      <c r="GU1478"/>
      <c r="GX1478"/>
      <c r="HA1478"/>
      <c r="HD1478"/>
      <c r="HG1478"/>
      <c r="HJ1478"/>
      <c r="HM1478"/>
      <c r="HP1478"/>
    </row>
    <row r="1479" spans="2:224" x14ac:dyDescent="0.3">
      <c r="B1479"/>
      <c r="E1479"/>
      <c r="H1479"/>
      <c r="K1479"/>
      <c r="N1479"/>
      <c r="Q1479"/>
      <c r="T1479"/>
      <c r="W1479"/>
      <c r="Z1479"/>
      <c r="AA1479"/>
      <c r="AB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  <c r="FK1479"/>
      <c r="FN1479"/>
      <c r="FQ1479"/>
      <c r="FT1479"/>
      <c r="FW1479"/>
      <c r="FZ1479"/>
      <c r="GC1479"/>
      <c r="GF1479"/>
      <c r="GI1479"/>
      <c r="GL1479"/>
      <c r="GO1479"/>
      <c r="GR1479"/>
      <c r="GU1479"/>
      <c r="GX1479"/>
      <c r="HA1479"/>
      <c r="HD1479"/>
      <c r="HG1479"/>
      <c r="HJ1479"/>
      <c r="HM1479"/>
      <c r="HP1479"/>
    </row>
    <row r="1480" spans="2:224" x14ac:dyDescent="0.3">
      <c r="B1480"/>
      <c r="E1480"/>
      <c r="H1480"/>
      <c r="K1480"/>
      <c r="N1480"/>
      <c r="Q1480"/>
      <c r="T1480"/>
      <c r="W1480"/>
      <c r="Z1480"/>
      <c r="AA1480"/>
      <c r="AB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  <c r="FK1480"/>
      <c r="FN1480"/>
      <c r="FQ1480"/>
      <c r="FT1480"/>
      <c r="FW1480"/>
      <c r="FZ1480"/>
      <c r="GC1480"/>
      <c r="GF1480"/>
      <c r="GI1480"/>
      <c r="GL1480"/>
      <c r="GO1480"/>
      <c r="GR1480"/>
      <c r="GU1480"/>
      <c r="GX1480"/>
      <c r="HA1480"/>
      <c r="HD1480"/>
      <c r="HG1480"/>
      <c r="HJ1480"/>
      <c r="HM1480"/>
      <c r="HP1480"/>
    </row>
    <row r="1481" spans="2:224" x14ac:dyDescent="0.3">
      <c r="B1481"/>
      <c r="E1481"/>
      <c r="H1481"/>
      <c r="K1481"/>
      <c r="N1481"/>
      <c r="Q1481"/>
      <c r="T1481"/>
      <c r="W1481"/>
      <c r="Z1481"/>
      <c r="AA1481"/>
      <c r="AB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  <c r="FK1481"/>
      <c r="FN1481"/>
      <c r="FQ1481"/>
      <c r="FT1481"/>
      <c r="FW1481"/>
      <c r="FZ1481"/>
      <c r="GC1481"/>
      <c r="GF1481"/>
      <c r="GI1481"/>
      <c r="GL1481"/>
      <c r="GO1481"/>
      <c r="GR1481"/>
      <c r="GU1481"/>
      <c r="GX1481"/>
      <c r="HA1481"/>
      <c r="HD1481"/>
      <c r="HG1481"/>
      <c r="HJ1481"/>
      <c r="HM1481"/>
      <c r="HP1481"/>
    </row>
    <row r="1482" spans="2:224" x14ac:dyDescent="0.3">
      <c r="B1482"/>
      <c r="E1482"/>
      <c r="H1482"/>
      <c r="K1482"/>
      <c r="N1482"/>
      <c r="Q1482"/>
      <c r="T1482"/>
      <c r="W1482"/>
      <c r="Z1482"/>
      <c r="AA1482"/>
      <c r="AB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  <c r="FK1482"/>
      <c r="FN1482"/>
      <c r="FQ1482"/>
      <c r="FT1482"/>
      <c r="FW1482"/>
      <c r="FZ1482"/>
      <c r="GC1482"/>
      <c r="GF1482"/>
      <c r="GI1482"/>
      <c r="GL1482"/>
      <c r="GO1482"/>
      <c r="GR1482"/>
      <c r="GU1482"/>
      <c r="GX1482"/>
      <c r="HA1482"/>
      <c r="HD1482"/>
      <c r="HG1482"/>
      <c r="HJ1482"/>
      <c r="HM1482"/>
      <c r="HP1482"/>
    </row>
    <row r="1483" spans="2:224" x14ac:dyDescent="0.3">
      <c r="B1483"/>
      <c r="E1483"/>
      <c r="H1483"/>
      <c r="K1483"/>
      <c r="N1483"/>
      <c r="Q1483"/>
      <c r="T1483"/>
      <c r="W1483"/>
      <c r="Z1483"/>
      <c r="AA1483"/>
      <c r="AB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  <c r="FK1483"/>
      <c r="FN1483"/>
      <c r="FQ1483"/>
      <c r="FT1483"/>
      <c r="FW1483"/>
      <c r="FZ1483"/>
      <c r="GC1483"/>
      <c r="GF1483"/>
      <c r="GI1483"/>
      <c r="GL1483"/>
      <c r="GO1483"/>
      <c r="GR1483"/>
      <c r="GU1483"/>
      <c r="GX1483"/>
      <c r="HA1483"/>
      <c r="HD1483"/>
      <c r="HG1483"/>
      <c r="HJ1483"/>
      <c r="HM1483"/>
      <c r="HP1483"/>
    </row>
    <row r="1484" spans="2:224" x14ac:dyDescent="0.3">
      <c r="B1484"/>
      <c r="E1484"/>
      <c r="H1484"/>
      <c r="K1484"/>
      <c r="N1484"/>
      <c r="Q1484"/>
      <c r="T1484"/>
      <c r="W1484"/>
      <c r="Z1484"/>
      <c r="AA1484"/>
      <c r="AB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  <c r="FK1484"/>
      <c r="FN1484"/>
      <c r="FQ1484"/>
      <c r="FT1484"/>
      <c r="FW1484"/>
      <c r="FZ1484"/>
      <c r="GC1484"/>
      <c r="GF1484"/>
      <c r="GI1484"/>
      <c r="GL1484"/>
      <c r="GO1484"/>
      <c r="GR1484"/>
      <c r="GU1484"/>
      <c r="GX1484"/>
      <c r="HA1484"/>
      <c r="HD1484"/>
      <c r="HG1484"/>
      <c r="HJ1484"/>
      <c r="HM1484"/>
      <c r="HP1484"/>
    </row>
    <row r="1485" spans="2:224" x14ac:dyDescent="0.3">
      <c r="B1485"/>
      <c r="E1485"/>
      <c r="H1485"/>
      <c r="K1485"/>
      <c r="N1485"/>
      <c r="Q1485"/>
      <c r="T1485"/>
      <c r="W1485"/>
      <c r="Z1485"/>
      <c r="AA1485"/>
      <c r="AB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  <c r="FK1485"/>
      <c r="FN1485"/>
      <c r="FQ1485"/>
      <c r="FT1485"/>
      <c r="FW1485"/>
      <c r="FZ1485"/>
      <c r="GC1485"/>
      <c r="GF1485"/>
      <c r="GI1485"/>
      <c r="GL1485"/>
      <c r="GO1485"/>
      <c r="GR1485"/>
      <c r="GU1485"/>
      <c r="GX1485"/>
      <c r="HA1485"/>
      <c r="HD1485"/>
      <c r="HG1485"/>
      <c r="HJ1485"/>
      <c r="HM1485"/>
      <c r="HP1485"/>
    </row>
    <row r="1486" spans="2:224" x14ac:dyDescent="0.3">
      <c r="B1486"/>
      <c r="E1486"/>
      <c r="H1486"/>
      <c r="K1486"/>
      <c r="N1486"/>
      <c r="Q1486"/>
      <c r="T1486"/>
      <c r="W1486"/>
      <c r="Z1486"/>
      <c r="AA1486"/>
      <c r="AB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  <c r="FK1486"/>
      <c r="FN1486"/>
      <c r="FQ1486"/>
      <c r="FT1486"/>
      <c r="FW1486"/>
      <c r="FZ1486"/>
      <c r="GC1486"/>
      <c r="GF1486"/>
      <c r="GI1486"/>
      <c r="GL1486"/>
      <c r="GO1486"/>
      <c r="GR1486"/>
      <c r="GU1486"/>
      <c r="GX1486"/>
      <c r="HA1486"/>
      <c r="HD1486"/>
      <c r="HG1486"/>
      <c r="HJ1486"/>
      <c r="HM1486"/>
      <c r="HP1486"/>
    </row>
    <row r="1487" spans="2:224" x14ac:dyDescent="0.3">
      <c r="B1487"/>
      <c r="E1487"/>
      <c r="H1487"/>
      <c r="K1487"/>
      <c r="N1487"/>
      <c r="Q1487"/>
      <c r="T1487"/>
      <c r="W1487"/>
      <c r="Z1487"/>
      <c r="AA1487"/>
      <c r="AB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  <c r="FK1487"/>
      <c r="FN1487"/>
      <c r="FQ1487"/>
      <c r="FT1487"/>
      <c r="FW1487"/>
      <c r="FZ1487"/>
      <c r="GC1487"/>
      <c r="GF1487"/>
      <c r="GI1487"/>
      <c r="GL1487"/>
      <c r="GO1487"/>
      <c r="GR1487"/>
      <c r="GU1487"/>
      <c r="GX1487"/>
      <c r="HA1487"/>
      <c r="HD1487"/>
      <c r="HG1487"/>
      <c r="HJ1487"/>
      <c r="HM1487"/>
      <c r="HP1487"/>
    </row>
    <row r="1488" spans="2:224" x14ac:dyDescent="0.3">
      <c r="B1488"/>
      <c r="E1488"/>
      <c r="H1488"/>
      <c r="K1488"/>
      <c r="N1488"/>
      <c r="Q1488"/>
      <c r="T1488"/>
      <c r="W1488"/>
      <c r="Z1488"/>
      <c r="AA1488"/>
      <c r="AB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  <c r="FK1488"/>
      <c r="FN1488"/>
      <c r="FQ1488"/>
      <c r="FT1488"/>
      <c r="FW1488"/>
      <c r="FZ1488"/>
      <c r="GC1488"/>
      <c r="GF1488"/>
      <c r="GI1488"/>
      <c r="GL1488"/>
      <c r="GO1488"/>
      <c r="GR1488"/>
      <c r="GU1488"/>
      <c r="GX1488"/>
      <c r="HA1488"/>
      <c r="HD1488"/>
      <c r="HG1488"/>
      <c r="HJ1488"/>
      <c r="HM1488"/>
      <c r="HP1488"/>
    </row>
    <row r="1489" spans="2:224" x14ac:dyDescent="0.3">
      <c r="B1489"/>
      <c r="E1489"/>
      <c r="H1489"/>
      <c r="K1489"/>
      <c r="N1489"/>
      <c r="Q1489"/>
      <c r="T1489"/>
      <c r="W1489"/>
      <c r="Z1489"/>
      <c r="AA1489"/>
      <c r="AB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  <c r="FK1489"/>
      <c r="FN1489"/>
      <c r="FQ1489"/>
      <c r="FT1489"/>
      <c r="FW1489"/>
      <c r="FZ1489"/>
      <c r="GC1489"/>
      <c r="GF1489"/>
      <c r="GI1489"/>
      <c r="GL1489"/>
      <c r="GO1489"/>
      <c r="GR1489"/>
      <c r="GU1489"/>
      <c r="GX1489"/>
      <c r="HA1489"/>
      <c r="HD1489"/>
      <c r="HG1489"/>
      <c r="HJ1489"/>
      <c r="HM1489"/>
      <c r="HP1489"/>
    </row>
    <row r="1490" spans="2:224" x14ac:dyDescent="0.3">
      <c r="B1490"/>
      <c r="E1490"/>
      <c r="H1490"/>
      <c r="K1490"/>
      <c r="N1490"/>
      <c r="Q1490"/>
      <c r="T1490"/>
      <c r="W1490"/>
      <c r="Z1490"/>
      <c r="AA1490"/>
      <c r="AB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  <c r="FK1490"/>
      <c r="FN1490"/>
      <c r="FQ1490"/>
      <c r="FT1490"/>
      <c r="FW1490"/>
      <c r="FZ1490"/>
      <c r="GC1490"/>
      <c r="GF1490"/>
      <c r="GI1490"/>
      <c r="GL1490"/>
      <c r="GO1490"/>
      <c r="GR1490"/>
      <c r="GU1490"/>
      <c r="GX1490"/>
      <c r="HA1490"/>
      <c r="HD1490"/>
      <c r="HG1490"/>
      <c r="HJ1490"/>
      <c r="HM1490"/>
      <c r="HP1490"/>
    </row>
    <row r="1491" spans="2:224" x14ac:dyDescent="0.3">
      <c r="B1491"/>
      <c r="E1491"/>
      <c r="H1491"/>
      <c r="K1491"/>
      <c r="N1491"/>
      <c r="Q1491"/>
      <c r="T1491"/>
      <c r="W1491"/>
      <c r="Z1491"/>
      <c r="AA1491"/>
      <c r="AB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  <c r="FK1491"/>
      <c r="FN1491"/>
      <c r="FQ1491"/>
      <c r="FT1491"/>
      <c r="FW1491"/>
      <c r="FZ1491"/>
      <c r="GC1491"/>
      <c r="GF1491"/>
      <c r="GI1491"/>
      <c r="GL1491"/>
      <c r="GO1491"/>
      <c r="GR1491"/>
      <c r="GU1491"/>
      <c r="GX1491"/>
      <c r="HA1491"/>
      <c r="HD1491"/>
      <c r="HG1491"/>
      <c r="HJ1491"/>
      <c r="HM1491"/>
      <c r="HP1491"/>
    </row>
    <row r="1492" spans="2:224" x14ac:dyDescent="0.3">
      <c r="B1492"/>
      <c r="E1492"/>
      <c r="H1492"/>
      <c r="K1492"/>
      <c r="N1492"/>
      <c r="Q1492"/>
      <c r="T1492"/>
      <c r="W1492"/>
      <c r="Z1492"/>
      <c r="AA1492"/>
      <c r="AB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  <c r="FK1492"/>
      <c r="FN1492"/>
      <c r="FQ1492"/>
      <c r="FT1492"/>
      <c r="FW1492"/>
      <c r="FZ1492"/>
      <c r="GC1492"/>
      <c r="GF1492"/>
      <c r="GI1492"/>
      <c r="GL1492"/>
      <c r="GO1492"/>
      <c r="GR1492"/>
      <c r="GU1492"/>
      <c r="GX1492"/>
      <c r="HA1492"/>
      <c r="HD1492"/>
      <c r="HG1492"/>
      <c r="HJ1492"/>
      <c r="HM1492"/>
      <c r="HP1492"/>
    </row>
    <row r="1493" spans="2:224" x14ac:dyDescent="0.3">
      <c r="B1493"/>
      <c r="E1493"/>
      <c r="H1493"/>
      <c r="K1493"/>
      <c r="N1493"/>
      <c r="Q1493"/>
      <c r="T1493"/>
      <c r="W1493"/>
      <c r="Z1493"/>
      <c r="AA1493"/>
      <c r="AB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  <c r="FK1493"/>
      <c r="FN1493"/>
      <c r="FQ1493"/>
      <c r="FT1493"/>
      <c r="FW1493"/>
      <c r="FZ1493"/>
      <c r="GC1493"/>
      <c r="GF1493"/>
      <c r="GI1493"/>
      <c r="GL1493"/>
      <c r="GO1493"/>
      <c r="GR1493"/>
      <c r="GU1493"/>
      <c r="GX1493"/>
      <c r="HA1493"/>
      <c r="HD1493"/>
      <c r="HG1493"/>
      <c r="HJ1493"/>
      <c r="HM1493"/>
      <c r="HP1493"/>
    </row>
    <row r="1494" spans="2:224" x14ac:dyDescent="0.3">
      <c r="B1494"/>
      <c r="E1494"/>
      <c r="H1494"/>
      <c r="K1494"/>
      <c r="N1494"/>
      <c r="Q1494"/>
      <c r="T1494"/>
      <c r="W1494"/>
      <c r="Z1494"/>
      <c r="AA1494"/>
      <c r="AB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  <c r="FK1494"/>
      <c r="FN1494"/>
      <c r="FQ1494"/>
      <c r="FT1494"/>
      <c r="FW1494"/>
      <c r="FZ1494"/>
      <c r="GC1494"/>
      <c r="GF1494"/>
      <c r="GI1494"/>
      <c r="GL1494"/>
      <c r="GO1494"/>
      <c r="GR1494"/>
      <c r="GU1494"/>
      <c r="GX1494"/>
      <c r="HA1494"/>
      <c r="HD1494"/>
      <c r="HG1494"/>
      <c r="HJ1494"/>
      <c r="HM1494"/>
      <c r="HP1494"/>
    </row>
    <row r="1495" spans="2:224" x14ac:dyDescent="0.3">
      <c r="B1495"/>
      <c r="E1495"/>
      <c r="H1495"/>
      <c r="K1495"/>
      <c r="N1495"/>
      <c r="Q1495"/>
      <c r="T1495"/>
      <c r="W1495"/>
      <c r="Z1495"/>
      <c r="AA1495"/>
      <c r="AB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  <c r="FK1495"/>
      <c r="FN1495"/>
      <c r="FQ1495"/>
      <c r="FT1495"/>
      <c r="FW1495"/>
      <c r="FZ1495"/>
      <c r="GC1495"/>
      <c r="GF1495"/>
      <c r="GI1495"/>
      <c r="GL1495"/>
      <c r="GO1495"/>
      <c r="GR1495"/>
      <c r="GU1495"/>
      <c r="GX1495"/>
      <c r="HA1495"/>
      <c r="HD1495"/>
      <c r="HG1495"/>
      <c r="HJ1495"/>
      <c r="HM1495"/>
      <c r="HP1495"/>
    </row>
    <row r="1496" spans="2:224" x14ac:dyDescent="0.3">
      <c r="B1496"/>
      <c r="E1496"/>
      <c r="H1496"/>
      <c r="K1496"/>
      <c r="N1496"/>
      <c r="Q1496"/>
      <c r="T1496"/>
      <c r="W1496"/>
      <c r="Z1496"/>
      <c r="AA1496"/>
      <c r="AB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  <c r="FK1496"/>
      <c r="FN1496"/>
      <c r="FQ1496"/>
      <c r="FT1496"/>
      <c r="FW1496"/>
      <c r="FZ1496"/>
      <c r="GC1496"/>
      <c r="GF1496"/>
      <c r="GI1496"/>
      <c r="GL1496"/>
      <c r="GO1496"/>
      <c r="GR1496"/>
      <c r="GU1496"/>
      <c r="GX1496"/>
      <c r="HA1496"/>
      <c r="HD1496"/>
      <c r="HG1496"/>
      <c r="HJ1496"/>
      <c r="HM1496"/>
      <c r="HP1496"/>
    </row>
    <row r="1497" spans="2:224" x14ac:dyDescent="0.3">
      <c r="B1497"/>
      <c r="E1497"/>
      <c r="H1497"/>
      <c r="K1497"/>
      <c r="N1497"/>
      <c r="Q1497"/>
      <c r="T1497"/>
      <c r="W1497"/>
      <c r="Z1497"/>
      <c r="AA1497"/>
      <c r="AB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  <c r="FK1497"/>
      <c r="FN1497"/>
      <c r="FQ1497"/>
      <c r="FT1497"/>
      <c r="FW1497"/>
      <c r="FZ1497"/>
      <c r="GC1497"/>
      <c r="GF1497"/>
      <c r="GI1497"/>
      <c r="GL1497"/>
      <c r="GO1497"/>
      <c r="GR1497"/>
      <c r="GU1497"/>
      <c r="GX1497"/>
      <c r="HA1497"/>
      <c r="HD1497"/>
      <c r="HG1497"/>
      <c r="HJ1497"/>
      <c r="HM1497"/>
      <c r="HP1497"/>
    </row>
    <row r="1498" spans="2:224" x14ac:dyDescent="0.3">
      <c r="B1498"/>
      <c r="E1498"/>
      <c r="H1498"/>
      <c r="K1498"/>
      <c r="N1498"/>
      <c r="Q1498"/>
      <c r="T1498"/>
      <c r="W1498"/>
      <c r="Z1498"/>
      <c r="AA1498"/>
      <c r="AB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  <c r="FK1498"/>
      <c r="FN1498"/>
      <c r="FQ1498"/>
      <c r="FT1498"/>
      <c r="FW1498"/>
      <c r="FZ1498"/>
      <c r="GC1498"/>
      <c r="GF1498"/>
      <c r="GI1498"/>
      <c r="GL1498"/>
      <c r="GO1498"/>
      <c r="GR1498"/>
      <c r="GU1498"/>
      <c r="GX1498"/>
      <c r="HA1498"/>
      <c r="HD1498"/>
      <c r="HG1498"/>
      <c r="HJ1498"/>
      <c r="HM1498"/>
      <c r="HP1498"/>
    </row>
    <row r="1499" spans="2:224" x14ac:dyDescent="0.3">
      <c r="B1499"/>
      <c r="E1499"/>
      <c r="H1499"/>
      <c r="K1499"/>
      <c r="N1499"/>
      <c r="Q1499"/>
      <c r="T1499"/>
      <c r="W1499"/>
      <c r="Z1499"/>
      <c r="AA1499"/>
      <c r="AB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  <c r="FK1499"/>
      <c r="FN1499"/>
      <c r="FQ1499"/>
      <c r="FT1499"/>
      <c r="FW1499"/>
      <c r="FZ1499"/>
      <c r="GC1499"/>
      <c r="GF1499"/>
      <c r="GI1499"/>
      <c r="GL1499"/>
      <c r="GO1499"/>
      <c r="GR1499"/>
      <c r="GU1499"/>
      <c r="GX1499"/>
      <c r="HA1499"/>
      <c r="HD1499"/>
      <c r="HG1499"/>
      <c r="HJ1499"/>
      <c r="HM1499"/>
      <c r="HP1499"/>
    </row>
    <row r="1500" spans="2:224" x14ac:dyDescent="0.3">
      <c r="B1500"/>
      <c r="E1500"/>
      <c r="H1500"/>
      <c r="K1500"/>
      <c r="N1500"/>
      <c r="Q1500"/>
      <c r="T1500"/>
      <c r="W1500"/>
      <c r="Z1500"/>
      <c r="AA1500"/>
      <c r="AB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  <c r="FK1500"/>
      <c r="FN1500"/>
      <c r="FQ1500"/>
      <c r="FT1500"/>
      <c r="FW1500"/>
      <c r="FZ1500"/>
      <c r="GC1500"/>
      <c r="GF1500"/>
      <c r="GI1500"/>
      <c r="GL1500"/>
      <c r="GO1500"/>
      <c r="GR1500"/>
      <c r="GU1500"/>
      <c r="GX1500"/>
      <c r="HA1500"/>
      <c r="HD1500"/>
      <c r="HG1500"/>
      <c r="HJ1500"/>
      <c r="HM1500"/>
      <c r="HP1500"/>
    </row>
    <row r="1501" spans="2:224" x14ac:dyDescent="0.3">
      <c r="B1501"/>
      <c r="E1501"/>
      <c r="H1501"/>
      <c r="K1501"/>
      <c r="N1501"/>
      <c r="Q1501"/>
      <c r="T1501"/>
      <c r="W1501"/>
      <c r="Z1501"/>
      <c r="AA1501"/>
      <c r="AB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  <c r="FK1501"/>
      <c r="FN1501"/>
      <c r="FQ1501"/>
      <c r="FT1501"/>
      <c r="FW1501"/>
      <c r="FZ1501"/>
      <c r="GC1501"/>
      <c r="GF1501"/>
      <c r="GI1501"/>
      <c r="GL1501"/>
      <c r="GO1501"/>
      <c r="GR1501"/>
      <c r="GU1501"/>
      <c r="GX1501"/>
      <c r="HA1501"/>
      <c r="HD1501"/>
      <c r="HG1501"/>
      <c r="HJ1501"/>
      <c r="HM1501"/>
      <c r="HP1501"/>
    </row>
    <row r="1502" spans="2:224" x14ac:dyDescent="0.3">
      <c r="B1502"/>
      <c r="E1502"/>
      <c r="H1502"/>
      <c r="K1502"/>
      <c r="N1502"/>
      <c r="Q1502"/>
      <c r="T1502"/>
      <c r="W1502"/>
      <c r="Z1502"/>
      <c r="AA1502"/>
      <c r="AB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  <c r="FK1502"/>
      <c r="FN1502"/>
      <c r="FQ1502"/>
      <c r="FT1502"/>
      <c r="FW1502"/>
      <c r="FZ1502"/>
      <c r="GC1502"/>
      <c r="GF1502"/>
      <c r="GI1502"/>
      <c r="GL1502"/>
      <c r="GO1502"/>
      <c r="GR1502"/>
      <c r="GU1502"/>
      <c r="GX1502"/>
      <c r="HA1502"/>
      <c r="HD1502"/>
      <c r="HG1502"/>
      <c r="HJ1502"/>
      <c r="HM1502"/>
      <c r="HP1502"/>
    </row>
    <row r="1503" spans="2:224" x14ac:dyDescent="0.3">
      <c r="B1503"/>
      <c r="E1503"/>
      <c r="H1503"/>
      <c r="K1503"/>
      <c r="N1503"/>
      <c r="Q1503"/>
      <c r="T1503"/>
      <c r="W1503"/>
      <c r="Z1503"/>
      <c r="AA1503"/>
      <c r="AB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  <c r="FK1503"/>
      <c r="FN1503"/>
      <c r="FQ1503"/>
      <c r="FT1503"/>
      <c r="FW1503"/>
      <c r="FZ1503"/>
      <c r="GC1503"/>
      <c r="GF1503"/>
      <c r="GI1503"/>
      <c r="GL1503"/>
      <c r="GO1503"/>
      <c r="GR1503"/>
      <c r="GU1503"/>
      <c r="GX1503"/>
      <c r="HA1503"/>
      <c r="HD1503"/>
      <c r="HG1503"/>
      <c r="HJ1503"/>
      <c r="HM1503"/>
      <c r="HP1503"/>
    </row>
    <row r="1504" spans="2:224" x14ac:dyDescent="0.3">
      <c r="B1504"/>
      <c r="E1504"/>
      <c r="H1504"/>
      <c r="K1504"/>
      <c r="N1504"/>
      <c r="Q1504"/>
      <c r="T1504"/>
      <c r="W1504"/>
      <c r="Z1504"/>
      <c r="AA1504"/>
      <c r="AB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  <c r="FK1504"/>
      <c r="FN1504"/>
      <c r="FQ1504"/>
      <c r="FT1504"/>
      <c r="FW1504"/>
      <c r="FZ1504"/>
      <c r="GC1504"/>
      <c r="GF1504"/>
      <c r="GI1504"/>
      <c r="GL1504"/>
      <c r="GO1504"/>
      <c r="GR1504"/>
      <c r="GU1504"/>
      <c r="GX1504"/>
      <c r="HA1504"/>
      <c r="HD1504"/>
      <c r="HG1504"/>
      <c r="HJ1504"/>
      <c r="HM1504"/>
      <c r="HP1504"/>
    </row>
    <row r="1505" spans="2:224" x14ac:dyDescent="0.3">
      <c r="B1505"/>
      <c r="E1505"/>
      <c r="H1505"/>
      <c r="K1505"/>
      <c r="N1505"/>
      <c r="Q1505"/>
      <c r="T1505"/>
      <c r="W1505"/>
      <c r="Z1505"/>
      <c r="AA1505"/>
      <c r="AB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  <c r="FK1505"/>
      <c r="FN1505"/>
      <c r="FQ1505"/>
      <c r="FT1505"/>
      <c r="FW1505"/>
      <c r="FZ1505"/>
      <c r="GC1505"/>
      <c r="GF1505"/>
      <c r="GI1505"/>
      <c r="GL1505"/>
      <c r="GO1505"/>
      <c r="GR1505"/>
      <c r="GU1505"/>
      <c r="GX1505"/>
      <c r="HA1505"/>
      <c r="HD1505"/>
      <c r="HG1505"/>
      <c r="HJ1505"/>
      <c r="HM1505"/>
      <c r="HP1505"/>
    </row>
    <row r="1506" spans="2:224" x14ac:dyDescent="0.3">
      <c r="B1506"/>
      <c r="E1506"/>
      <c r="H1506"/>
      <c r="K1506"/>
      <c r="N1506"/>
      <c r="Q1506"/>
      <c r="T1506"/>
      <c r="W1506"/>
      <c r="Z1506"/>
      <c r="AA1506"/>
      <c r="AB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  <c r="FK1506"/>
      <c r="FN1506"/>
      <c r="FQ1506"/>
      <c r="FT1506"/>
      <c r="FW1506"/>
      <c r="FZ1506"/>
      <c r="GC1506"/>
      <c r="GF1506"/>
      <c r="GI1506"/>
      <c r="GL1506"/>
      <c r="GO1506"/>
      <c r="GR1506"/>
      <c r="GU1506"/>
      <c r="GX1506"/>
      <c r="HA1506"/>
      <c r="HD1506"/>
      <c r="HG1506"/>
      <c r="HJ1506"/>
      <c r="HM1506"/>
      <c r="HP1506"/>
    </row>
    <row r="1507" spans="2:224" x14ac:dyDescent="0.3">
      <c r="B1507"/>
      <c r="E1507"/>
      <c r="H1507"/>
      <c r="K1507"/>
      <c r="N1507"/>
      <c r="Q1507"/>
      <c r="T1507"/>
      <c r="W1507"/>
      <c r="Z1507"/>
      <c r="AA1507"/>
      <c r="AB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  <c r="FK1507"/>
      <c r="FN1507"/>
      <c r="FQ1507"/>
      <c r="FT1507"/>
      <c r="FW1507"/>
      <c r="FZ1507"/>
      <c r="GC1507"/>
      <c r="GF1507"/>
      <c r="GI1507"/>
      <c r="GL1507"/>
      <c r="GO1507"/>
      <c r="GR1507"/>
      <c r="GU1507"/>
      <c r="GX1507"/>
      <c r="HA1507"/>
      <c r="HD1507"/>
      <c r="HG1507"/>
      <c r="HJ1507"/>
      <c r="HM1507"/>
      <c r="HP1507"/>
    </row>
    <row r="1508" spans="2:224" x14ac:dyDescent="0.3">
      <c r="B1508"/>
      <c r="E1508"/>
      <c r="H1508"/>
      <c r="K1508"/>
      <c r="N1508"/>
      <c r="Q1508"/>
      <c r="T1508"/>
      <c r="W1508"/>
      <c r="Z1508"/>
      <c r="AA1508"/>
      <c r="AB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  <c r="FK1508"/>
      <c r="FN1508"/>
      <c r="FQ1508"/>
      <c r="FT1508"/>
      <c r="FW1508"/>
      <c r="FZ1508"/>
      <c r="GC1508"/>
      <c r="GF1508"/>
      <c r="GI1508"/>
      <c r="GL1508"/>
      <c r="GO1508"/>
      <c r="GR1508"/>
      <c r="GU1508"/>
      <c r="GX1508"/>
      <c r="HA1508"/>
      <c r="HD1508"/>
      <c r="HG1508"/>
      <c r="HJ1508"/>
      <c r="HM1508"/>
      <c r="HP1508"/>
    </row>
    <row r="1509" spans="2:224" x14ac:dyDescent="0.3">
      <c r="B1509"/>
      <c r="E1509"/>
      <c r="H1509"/>
      <c r="K1509"/>
      <c r="N1509"/>
      <c r="Q1509"/>
      <c r="T1509"/>
      <c r="W1509"/>
      <c r="Z1509"/>
      <c r="AA1509"/>
      <c r="AB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  <c r="FK1509"/>
      <c r="FN1509"/>
      <c r="FQ1509"/>
      <c r="FT1509"/>
      <c r="FW1509"/>
      <c r="FZ1509"/>
      <c r="GC1509"/>
      <c r="GF1509"/>
      <c r="GI1509"/>
      <c r="GL1509"/>
      <c r="GO1509"/>
      <c r="GR1509"/>
      <c r="GU1509"/>
      <c r="GX1509"/>
      <c r="HA1509"/>
      <c r="HD1509"/>
      <c r="HG1509"/>
      <c r="HJ1509"/>
      <c r="HM1509"/>
      <c r="HP1509"/>
    </row>
    <row r="1510" spans="2:224" x14ac:dyDescent="0.3">
      <c r="B1510"/>
      <c r="E1510"/>
      <c r="H1510"/>
      <c r="K1510"/>
      <c r="N1510"/>
      <c r="Q1510"/>
      <c r="T1510"/>
      <c r="W1510"/>
      <c r="Z1510"/>
      <c r="AA1510"/>
      <c r="AB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  <c r="FK1510"/>
      <c r="FN1510"/>
      <c r="FQ1510"/>
      <c r="FT1510"/>
      <c r="FW1510"/>
      <c r="FZ1510"/>
      <c r="GC1510"/>
      <c r="GF1510"/>
      <c r="GI1510"/>
      <c r="GL1510"/>
      <c r="GO1510"/>
      <c r="GR1510"/>
      <c r="GU1510"/>
      <c r="GX1510"/>
      <c r="HA1510"/>
      <c r="HD1510"/>
      <c r="HG1510"/>
      <c r="HJ1510"/>
      <c r="HM1510"/>
      <c r="HP1510"/>
    </row>
    <row r="1511" spans="2:224" x14ac:dyDescent="0.3">
      <c r="B1511"/>
      <c r="E1511"/>
      <c r="H1511"/>
      <c r="K1511"/>
      <c r="N1511"/>
      <c r="Q1511"/>
      <c r="T1511"/>
      <c r="W1511"/>
      <c r="Z1511"/>
      <c r="AA1511"/>
      <c r="AB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  <c r="FK1511"/>
      <c r="FN1511"/>
      <c r="FQ1511"/>
      <c r="FT1511"/>
      <c r="FW1511"/>
      <c r="FZ1511"/>
      <c r="GC1511"/>
      <c r="GF1511"/>
      <c r="GI1511"/>
      <c r="GL1511"/>
      <c r="GO1511"/>
      <c r="GR1511"/>
      <c r="GU1511"/>
      <c r="GX1511"/>
      <c r="HA1511"/>
      <c r="HD1511"/>
      <c r="HG1511"/>
      <c r="HJ1511"/>
      <c r="HM1511"/>
      <c r="HP1511"/>
    </row>
    <row r="1512" spans="2:224" x14ac:dyDescent="0.3">
      <c r="B1512"/>
      <c r="E1512"/>
      <c r="H1512"/>
      <c r="K1512"/>
      <c r="N1512"/>
      <c r="Q1512"/>
      <c r="T1512"/>
      <c r="W1512"/>
      <c r="Z1512"/>
      <c r="AA1512"/>
      <c r="AB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  <c r="FK1512"/>
      <c r="FN1512"/>
      <c r="FQ1512"/>
      <c r="FT1512"/>
      <c r="FW1512"/>
      <c r="FZ1512"/>
      <c r="GC1512"/>
      <c r="GF1512"/>
      <c r="GI1512"/>
      <c r="GL1512"/>
      <c r="GO1512"/>
      <c r="GR1512"/>
      <c r="GU1512"/>
      <c r="GX1512"/>
      <c r="HA1512"/>
      <c r="HD1512"/>
      <c r="HG1512"/>
      <c r="HJ1512"/>
      <c r="HM1512"/>
      <c r="HP1512"/>
    </row>
    <row r="1513" spans="2:224" x14ac:dyDescent="0.3">
      <c r="B1513"/>
      <c r="E1513"/>
      <c r="H1513"/>
      <c r="K1513"/>
      <c r="N1513"/>
      <c r="Q1513"/>
      <c r="T1513"/>
      <c r="W1513"/>
      <c r="Z1513"/>
      <c r="AA1513"/>
      <c r="AB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  <c r="FK1513"/>
      <c r="FN1513"/>
      <c r="FQ1513"/>
      <c r="FT1513"/>
      <c r="FW1513"/>
      <c r="FZ1513"/>
      <c r="GC1513"/>
      <c r="GF1513"/>
      <c r="GI1513"/>
      <c r="GL1513"/>
      <c r="GO1513"/>
      <c r="GR1513"/>
      <c r="GU1513"/>
      <c r="GX1513"/>
      <c r="HA1513"/>
      <c r="HD1513"/>
      <c r="HG1513"/>
      <c r="HJ1513"/>
      <c r="HM1513"/>
      <c r="HP1513"/>
    </row>
    <row r="1514" spans="2:224" x14ac:dyDescent="0.3">
      <c r="B1514"/>
      <c r="E1514"/>
      <c r="H1514"/>
      <c r="K1514"/>
      <c r="N1514"/>
      <c r="Q1514"/>
      <c r="T1514"/>
      <c r="W1514"/>
      <c r="Z1514"/>
      <c r="AA1514"/>
      <c r="AB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  <c r="FK1514"/>
      <c r="FN1514"/>
      <c r="FQ1514"/>
      <c r="FT1514"/>
      <c r="FW1514"/>
      <c r="FZ1514"/>
      <c r="GC1514"/>
      <c r="GF1514"/>
      <c r="GI1514"/>
      <c r="GL1514"/>
      <c r="GO1514"/>
      <c r="GR1514"/>
      <c r="GU1514"/>
      <c r="GX1514"/>
      <c r="HA1514"/>
      <c r="HD1514"/>
      <c r="HG1514"/>
      <c r="HJ1514"/>
      <c r="HM1514"/>
      <c r="HP1514"/>
    </row>
    <row r="1515" spans="2:224" x14ac:dyDescent="0.3">
      <c r="B1515"/>
      <c r="E1515"/>
      <c r="H1515"/>
      <c r="K1515"/>
      <c r="N1515"/>
      <c r="Q1515"/>
      <c r="T1515"/>
      <c r="W1515"/>
      <c r="Z1515"/>
      <c r="AA1515"/>
      <c r="AB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  <c r="FK1515"/>
      <c r="FN1515"/>
      <c r="FQ1515"/>
      <c r="FT1515"/>
      <c r="FW1515"/>
      <c r="FZ1515"/>
      <c r="GC1515"/>
      <c r="GF1515"/>
      <c r="GI1515"/>
      <c r="GL1515"/>
      <c r="GO1515"/>
      <c r="GR1515"/>
      <c r="GU1515"/>
      <c r="GX1515"/>
      <c r="HA1515"/>
      <c r="HD1515"/>
      <c r="HG1515"/>
      <c r="HJ1515"/>
      <c r="HM1515"/>
      <c r="HP1515"/>
    </row>
    <row r="1516" spans="2:224" x14ac:dyDescent="0.3">
      <c r="B1516"/>
      <c r="E1516"/>
      <c r="H1516"/>
      <c r="K1516"/>
      <c r="N1516"/>
      <c r="Q1516"/>
      <c r="T1516"/>
      <c r="W1516"/>
      <c r="Z1516"/>
      <c r="AA1516"/>
      <c r="AB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  <c r="FK1516"/>
      <c r="FN1516"/>
      <c r="FQ1516"/>
      <c r="FT1516"/>
      <c r="FW1516"/>
      <c r="FZ1516"/>
      <c r="GC1516"/>
      <c r="GF1516"/>
      <c r="GI1516"/>
      <c r="GL1516"/>
      <c r="GO1516"/>
      <c r="GR1516"/>
      <c r="GU1516"/>
      <c r="GX1516"/>
      <c r="HA1516"/>
      <c r="HD1516"/>
      <c r="HG1516"/>
      <c r="HJ1516"/>
      <c r="HM1516"/>
      <c r="HP1516"/>
    </row>
    <row r="1517" spans="2:224" x14ac:dyDescent="0.3">
      <c r="B1517"/>
      <c r="E1517"/>
      <c r="H1517"/>
      <c r="K1517"/>
      <c r="N1517"/>
      <c r="Q1517"/>
      <c r="T1517"/>
      <c r="W1517"/>
      <c r="Z1517"/>
      <c r="AA1517"/>
      <c r="AB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  <c r="FK1517"/>
      <c r="FN1517"/>
      <c r="FQ1517"/>
      <c r="FT1517"/>
      <c r="FW1517"/>
      <c r="FZ1517"/>
      <c r="GC1517"/>
      <c r="GF1517"/>
      <c r="GI1517"/>
      <c r="GL1517"/>
      <c r="GO1517"/>
      <c r="GR1517"/>
      <c r="GU1517"/>
      <c r="GX1517"/>
      <c r="HA1517"/>
      <c r="HD1517"/>
      <c r="HG1517"/>
      <c r="HJ1517"/>
      <c r="HM1517"/>
      <c r="HP1517"/>
    </row>
    <row r="1518" spans="2:224" x14ac:dyDescent="0.3">
      <c r="B1518"/>
      <c r="E1518"/>
      <c r="H1518"/>
      <c r="K1518"/>
      <c r="N1518"/>
      <c r="Q1518"/>
      <c r="T1518"/>
      <c r="W1518"/>
      <c r="Z1518"/>
      <c r="AA1518"/>
      <c r="AB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  <c r="FK1518"/>
      <c r="FN1518"/>
      <c r="FQ1518"/>
      <c r="FT1518"/>
      <c r="FW1518"/>
      <c r="FZ1518"/>
      <c r="GC1518"/>
      <c r="GF1518"/>
      <c r="GI1518"/>
      <c r="GL1518"/>
      <c r="GO1518"/>
      <c r="GR1518"/>
      <c r="GU1518"/>
      <c r="GX1518"/>
      <c r="HA1518"/>
      <c r="HD1518"/>
      <c r="HG1518"/>
      <c r="HJ1518"/>
      <c r="HM1518"/>
      <c r="HP1518"/>
    </row>
    <row r="1519" spans="2:224" x14ac:dyDescent="0.3">
      <c r="B1519"/>
      <c r="E1519"/>
      <c r="H1519"/>
      <c r="K1519"/>
      <c r="N1519"/>
      <c r="Q1519"/>
      <c r="T1519"/>
      <c r="W1519"/>
      <c r="Z1519"/>
      <c r="AA1519"/>
      <c r="AB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  <c r="FK1519"/>
      <c r="FN1519"/>
      <c r="FQ1519"/>
      <c r="FT1519"/>
      <c r="FW1519"/>
      <c r="FZ1519"/>
      <c r="GC1519"/>
      <c r="GF1519"/>
      <c r="GI1519"/>
      <c r="GL1519"/>
      <c r="GO1519"/>
      <c r="GR1519"/>
      <c r="GU1519"/>
      <c r="GX1519"/>
      <c r="HA1519"/>
      <c r="HD1519"/>
      <c r="HG1519"/>
      <c r="HJ1519"/>
      <c r="HM1519"/>
      <c r="HP1519"/>
    </row>
    <row r="1520" spans="2:224" x14ac:dyDescent="0.3">
      <c r="B1520"/>
      <c r="E1520"/>
      <c r="H1520"/>
      <c r="K1520"/>
      <c r="N1520"/>
      <c r="Q1520"/>
      <c r="T1520"/>
      <c r="W1520"/>
      <c r="Z1520"/>
      <c r="AA1520"/>
      <c r="AB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  <c r="FK1520"/>
      <c r="FN1520"/>
      <c r="FQ1520"/>
      <c r="FT1520"/>
      <c r="FW1520"/>
      <c r="FZ1520"/>
      <c r="GC1520"/>
      <c r="GF1520"/>
      <c r="GI1520"/>
      <c r="GL1520"/>
      <c r="GO1520"/>
      <c r="GR1520"/>
      <c r="GU1520"/>
      <c r="GX1520"/>
      <c r="HA1520"/>
      <c r="HD1520"/>
      <c r="HG1520"/>
      <c r="HJ1520"/>
      <c r="HM1520"/>
      <c r="HP1520"/>
    </row>
    <row r="1521" spans="2:224" x14ac:dyDescent="0.3">
      <c r="B1521"/>
      <c r="E1521"/>
      <c r="H1521"/>
      <c r="K1521"/>
      <c r="N1521"/>
      <c r="Q1521"/>
      <c r="T1521"/>
      <c r="W1521"/>
      <c r="Z1521"/>
      <c r="AA1521"/>
      <c r="AB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  <c r="FK1521"/>
      <c r="FN1521"/>
      <c r="FQ1521"/>
      <c r="FT1521"/>
      <c r="FW1521"/>
      <c r="FZ1521"/>
      <c r="GC1521"/>
      <c r="GF1521"/>
      <c r="GI1521"/>
      <c r="GL1521"/>
      <c r="GO1521"/>
      <c r="GR1521"/>
      <c r="GU1521"/>
      <c r="GX1521"/>
      <c r="HA1521"/>
      <c r="HD1521"/>
      <c r="HG1521"/>
      <c r="HJ1521"/>
      <c r="HM1521"/>
      <c r="HP1521"/>
    </row>
    <row r="1522" spans="2:224" x14ac:dyDescent="0.3">
      <c r="B1522"/>
      <c r="E1522"/>
      <c r="H1522"/>
      <c r="K1522"/>
      <c r="N1522"/>
      <c r="Q1522"/>
      <c r="T1522"/>
      <c r="W1522"/>
      <c r="Z1522"/>
      <c r="AA1522"/>
      <c r="AB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  <c r="FK1522"/>
      <c r="FN1522"/>
      <c r="FQ1522"/>
      <c r="FT1522"/>
      <c r="FW1522"/>
      <c r="FZ1522"/>
      <c r="GC1522"/>
      <c r="GF1522"/>
      <c r="GI1522"/>
      <c r="GL1522"/>
      <c r="GO1522"/>
      <c r="GR1522"/>
      <c r="GU1522"/>
      <c r="GX1522"/>
      <c r="HA1522"/>
      <c r="HD1522"/>
      <c r="HG1522"/>
      <c r="HJ1522"/>
      <c r="HM1522"/>
      <c r="HP1522"/>
    </row>
    <row r="1523" spans="2:224" x14ac:dyDescent="0.3">
      <c r="B1523"/>
      <c r="E1523"/>
      <c r="H1523"/>
      <c r="K1523"/>
      <c r="N1523"/>
      <c r="Q1523"/>
      <c r="T1523"/>
      <c r="W1523"/>
      <c r="Z1523"/>
      <c r="AA1523"/>
      <c r="AB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  <c r="FK1523"/>
      <c r="FN1523"/>
      <c r="FQ1523"/>
      <c r="FT1523"/>
      <c r="FW1523"/>
      <c r="FZ1523"/>
      <c r="GC1523"/>
      <c r="GF1523"/>
      <c r="GI1523"/>
      <c r="GL1523"/>
      <c r="GO1523"/>
      <c r="GR1523"/>
      <c r="GU1523"/>
      <c r="GX1523"/>
      <c r="HA1523"/>
      <c r="HD1523"/>
      <c r="HG1523"/>
      <c r="HJ1523"/>
      <c r="HM1523"/>
      <c r="HP1523"/>
    </row>
    <row r="1524" spans="2:224" x14ac:dyDescent="0.3">
      <c r="B1524"/>
      <c r="E1524"/>
      <c r="H1524"/>
      <c r="K1524"/>
      <c r="N1524"/>
      <c r="Q1524"/>
      <c r="T1524"/>
      <c r="W1524"/>
      <c r="Z1524"/>
      <c r="AA1524"/>
      <c r="AB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  <c r="FK1524"/>
      <c r="FN1524"/>
      <c r="FQ1524"/>
      <c r="FT1524"/>
      <c r="FW1524"/>
      <c r="FZ1524"/>
      <c r="GC1524"/>
      <c r="GF1524"/>
      <c r="GI1524"/>
      <c r="GL1524"/>
      <c r="GO1524"/>
      <c r="GR1524"/>
      <c r="GU1524"/>
      <c r="GX1524"/>
      <c r="HA1524"/>
      <c r="HD1524"/>
      <c r="HG1524"/>
      <c r="HJ1524"/>
      <c r="HM1524"/>
      <c r="HP1524"/>
    </row>
    <row r="1525" spans="2:224" x14ac:dyDescent="0.3">
      <c r="B1525"/>
      <c r="E1525"/>
      <c r="H1525"/>
      <c r="K1525"/>
      <c r="N1525"/>
      <c r="Q1525"/>
      <c r="T1525"/>
      <c r="W1525"/>
      <c r="Z1525"/>
      <c r="AA1525"/>
      <c r="AB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  <c r="FK1525"/>
      <c r="FN1525"/>
      <c r="FQ1525"/>
      <c r="FT1525"/>
      <c r="FW1525"/>
      <c r="FZ1525"/>
      <c r="GC1525"/>
      <c r="GF1525"/>
      <c r="GI1525"/>
      <c r="GL1525"/>
      <c r="GO1525"/>
      <c r="GR1525"/>
      <c r="GU1525"/>
      <c r="GX1525"/>
      <c r="HA1525"/>
      <c r="HD1525"/>
      <c r="HG1525"/>
      <c r="HJ1525"/>
      <c r="HM1525"/>
      <c r="HP1525"/>
    </row>
    <row r="1526" spans="2:224" x14ac:dyDescent="0.3">
      <c r="B1526"/>
      <c r="E1526"/>
      <c r="H1526"/>
      <c r="K1526"/>
      <c r="N1526"/>
      <c r="Q1526"/>
      <c r="T1526"/>
      <c r="W1526"/>
      <c r="Z1526"/>
      <c r="AA1526"/>
      <c r="AB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  <c r="FK1526"/>
      <c r="FN1526"/>
      <c r="FQ1526"/>
      <c r="FT1526"/>
      <c r="FW1526"/>
      <c r="FZ1526"/>
      <c r="GC1526"/>
      <c r="GF1526"/>
      <c r="GI1526"/>
      <c r="GL1526"/>
      <c r="GO1526"/>
      <c r="GR1526"/>
      <c r="GU1526"/>
      <c r="GX1526"/>
      <c r="HA1526"/>
      <c r="HD1526"/>
      <c r="HG1526"/>
      <c r="HJ1526"/>
      <c r="HM1526"/>
      <c r="HP1526"/>
    </row>
    <row r="1527" spans="2:224" x14ac:dyDescent="0.3">
      <c r="B1527"/>
      <c r="E1527"/>
      <c r="H1527"/>
      <c r="K1527"/>
      <c r="N1527"/>
      <c r="Q1527"/>
      <c r="T1527"/>
      <c r="W1527"/>
      <c r="Z1527"/>
      <c r="AA1527"/>
      <c r="AB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  <c r="FK1527"/>
      <c r="FN1527"/>
      <c r="FQ1527"/>
      <c r="FT1527"/>
      <c r="FW1527"/>
      <c r="FZ1527"/>
      <c r="GC1527"/>
      <c r="GF1527"/>
      <c r="GI1527"/>
      <c r="GL1527"/>
      <c r="GO1527"/>
      <c r="GR1527"/>
      <c r="GU1527"/>
      <c r="GX1527"/>
      <c r="HA1527"/>
      <c r="HD1527"/>
      <c r="HG1527"/>
      <c r="HJ1527"/>
      <c r="HM1527"/>
      <c r="HP1527"/>
    </row>
    <row r="1528" spans="2:224" x14ac:dyDescent="0.3">
      <c r="B1528"/>
      <c r="E1528"/>
      <c r="H1528"/>
      <c r="K1528"/>
      <c r="N1528"/>
      <c r="Q1528"/>
      <c r="T1528"/>
      <c r="W1528"/>
      <c r="Z1528"/>
      <c r="AA1528"/>
      <c r="AB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  <c r="FK1528"/>
      <c r="FN1528"/>
      <c r="FQ1528"/>
      <c r="FT1528"/>
      <c r="FW1528"/>
      <c r="FZ1528"/>
      <c r="GC1528"/>
      <c r="GF1528"/>
      <c r="GI1528"/>
      <c r="GL1528"/>
      <c r="GO1528"/>
      <c r="GR1528"/>
      <c r="GU1528"/>
      <c r="GX1528"/>
      <c r="HA1528"/>
      <c r="HD1528"/>
      <c r="HG1528"/>
      <c r="HJ1528"/>
      <c r="HM1528"/>
      <c r="HP1528"/>
    </row>
    <row r="1529" spans="2:224" x14ac:dyDescent="0.3">
      <c r="B1529"/>
      <c r="E1529"/>
      <c r="H1529"/>
      <c r="K1529"/>
      <c r="N1529"/>
      <c r="Q1529"/>
      <c r="T1529"/>
      <c r="W1529"/>
      <c r="Z1529"/>
      <c r="AA1529"/>
      <c r="AB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  <c r="FK1529"/>
      <c r="FN1529"/>
      <c r="FQ1529"/>
      <c r="FT1529"/>
      <c r="FW1529"/>
      <c r="FZ1529"/>
      <c r="GC1529"/>
      <c r="GF1529"/>
      <c r="GI1529"/>
      <c r="GL1529"/>
      <c r="GO1529"/>
      <c r="GR1529"/>
      <c r="GU1529"/>
      <c r="GX1529"/>
      <c r="HA1529"/>
      <c r="HD1529"/>
      <c r="HG1529"/>
      <c r="HJ1529"/>
      <c r="HM1529"/>
      <c r="HP1529"/>
    </row>
    <row r="1530" spans="2:224" x14ac:dyDescent="0.3">
      <c r="B1530"/>
      <c r="E1530"/>
      <c r="H1530"/>
      <c r="K1530"/>
      <c r="N1530"/>
      <c r="Q1530"/>
      <c r="T1530"/>
      <c r="W1530"/>
      <c r="Z1530"/>
      <c r="AA1530"/>
      <c r="AB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  <c r="FK1530"/>
      <c r="FN1530"/>
      <c r="FQ1530"/>
      <c r="FT1530"/>
      <c r="FW1530"/>
      <c r="FZ1530"/>
      <c r="GC1530"/>
      <c r="GF1530"/>
      <c r="GI1530"/>
      <c r="GL1530"/>
      <c r="GO1530"/>
      <c r="GR1530"/>
      <c r="GU1530"/>
      <c r="GX1530"/>
      <c r="HA1530"/>
      <c r="HD1530"/>
      <c r="HG1530"/>
      <c r="HJ1530"/>
      <c r="HM1530"/>
      <c r="HP1530"/>
    </row>
    <row r="1531" spans="2:224" x14ac:dyDescent="0.3">
      <c r="B1531"/>
      <c r="E1531"/>
      <c r="H1531"/>
      <c r="K1531"/>
      <c r="N1531"/>
      <c r="Q1531"/>
      <c r="T1531"/>
      <c r="W1531"/>
      <c r="Z1531"/>
      <c r="AA1531"/>
      <c r="AB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  <c r="FK1531"/>
      <c r="FN1531"/>
      <c r="FQ1531"/>
      <c r="FT1531"/>
      <c r="FW1531"/>
      <c r="FZ1531"/>
      <c r="GC1531"/>
      <c r="GF1531"/>
      <c r="GI1531"/>
      <c r="GL1531"/>
      <c r="GO1531"/>
      <c r="GR1531"/>
      <c r="GU1531"/>
      <c r="GX1531"/>
      <c r="HA1531"/>
      <c r="HD1531"/>
      <c r="HG1531"/>
      <c r="HJ1531"/>
      <c r="HM1531"/>
      <c r="HP1531"/>
    </row>
    <row r="1532" spans="2:224" x14ac:dyDescent="0.3">
      <c r="B1532"/>
      <c r="E1532"/>
      <c r="H1532"/>
      <c r="K1532"/>
      <c r="N1532"/>
      <c r="Q1532"/>
      <c r="T1532"/>
      <c r="W1532"/>
      <c r="Z1532"/>
      <c r="AA1532"/>
      <c r="AB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  <c r="FK1532"/>
      <c r="FN1532"/>
      <c r="FQ1532"/>
      <c r="FT1532"/>
      <c r="FW1532"/>
      <c r="FZ1532"/>
      <c r="GC1532"/>
      <c r="GF1532"/>
      <c r="GI1532"/>
      <c r="GL1532"/>
      <c r="GO1532"/>
      <c r="GR1532"/>
      <c r="GU1532"/>
      <c r="GX1532"/>
      <c r="HA1532"/>
      <c r="HD1532"/>
      <c r="HG1532"/>
      <c r="HJ1532"/>
      <c r="HM1532"/>
      <c r="HP1532"/>
    </row>
    <row r="1533" spans="2:224" x14ac:dyDescent="0.3">
      <c r="B1533"/>
      <c r="E1533"/>
      <c r="H1533"/>
      <c r="K1533"/>
      <c r="N1533"/>
      <c r="Q1533"/>
      <c r="T1533"/>
      <c r="W1533"/>
      <c r="Z1533"/>
      <c r="AA1533"/>
      <c r="AB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  <c r="FK1533"/>
      <c r="FN1533"/>
      <c r="FQ1533"/>
      <c r="FT1533"/>
      <c r="FW1533"/>
      <c r="FZ1533"/>
      <c r="GC1533"/>
      <c r="GF1533"/>
      <c r="GI1533"/>
      <c r="GL1533"/>
      <c r="GO1533"/>
      <c r="GR1533"/>
      <c r="GU1533"/>
      <c r="GX1533"/>
      <c r="HA1533"/>
      <c r="HD1533"/>
      <c r="HG1533"/>
      <c r="HJ1533"/>
      <c r="HM1533"/>
      <c r="HP1533"/>
    </row>
    <row r="1534" spans="2:224" x14ac:dyDescent="0.3">
      <c r="B1534"/>
      <c r="E1534"/>
      <c r="H1534"/>
      <c r="K1534"/>
      <c r="N1534"/>
      <c r="Q1534"/>
      <c r="T1534"/>
      <c r="W1534"/>
      <c r="Z1534"/>
      <c r="AA1534"/>
      <c r="AB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  <c r="FK1534"/>
      <c r="FN1534"/>
      <c r="FQ1534"/>
      <c r="FT1534"/>
      <c r="FW1534"/>
      <c r="FZ1534"/>
      <c r="GC1534"/>
      <c r="GF1534"/>
      <c r="GI1534"/>
      <c r="GL1534"/>
      <c r="GO1534"/>
      <c r="GR1534"/>
      <c r="GU1534"/>
      <c r="GX1534"/>
      <c r="HA1534"/>
      <c r="HD1534"/>
      <c r="HG1534"/>
      <c r="HJ1534"/>
      <c r="HM1534"/>
      <c r="HP1534"/>
    </row>
    <row r="1535" spans="2:224" x14ac:dyDescent="0.3">
      <c r="B1535"/>
      <c r="E1535"/>
      <c r="H1535"/>
      <c r="K1535"/>
      <c r="N1535"/>
      <c r="Q1535"/>
      <c r="T1535"/>
      <c r="W1535"/>
      <c r="Z1535"/>
      <c r="AA1535"/>
      <c r="AB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  <c r="FK1535"/>
      <c r="FN1535"/>
      <c r="FQ1535"/>
      <c r="FT1535"/>
      <c r="FW1535"/>
      <c r="FZ1535"/>
      <c r="GC1535"/>
      <c r="GF1535"/>
      <c r="GI1535"/>
      <c r="GL1535"/>
      <c r="GO1535"/>
      <c r="GR1535"/>
      <c r="GU1535"/>
      <c r="GX1535"/>
      <c r="HA1535"/>
      <c r="HD1535"/>
      <c r="HG1535"/>
      <c r="HJ1535"/>
      <c r="HM1535"/>
      <c r="HP1535"/>
    </row>
    <row r="1536" spans="2:224" x14ac:dyDescent="0.3">
      <c r="B1536"/>
      <c r="E1536"/>
      <c r="H1536"/>
      <c r="K1536"/>
      <c r="N1536"/>
      <c r="Q1536"/>
      <c r="T1536"/>
      <c r="W1536"/>
      <c r="Z1536"/>
      <c r="AA1536"/>
      <c r="AB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  <c r="FK1536"/>
      <c r="FN1536"/>
      <c r="FQ1536"/>
      <c r="FT1536"/>
      <c r="FW1536"/>
      <c r="FZ1536"/>
      <c r="GC1536"/>
      <c r="GF1536"/>
      <c r="GI1536"/>
      <c r="GL1536"/>
      <c r="GO1536"/>
      <c r="GR1536"/>
      <c r="GU1536"/>
      <c r="GX1536"/>
      <c r="HA1536"/>
      <c r="HD1536"/>
      <c r="HG1536"/>
      <c r="HJ1536"/>
      <c r="HM1536"/>
      <c r="HP1536"/>
    </row>
    <row r="1537" spans="2:224" x14ac:dyDescent="0.3">
      <c r="B1537"/>
      <c r="E1537"/>
      <c r="H1537"/>
      <c r="K1537"/>
      <c r="N1537"/>
      <c r="Q1537"/>
      <c r="T1537"/>
      <c r="W1537"/>
      <c r="Z1537"/>
      <c r="AA1537"/>
      <c r="AB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  <c r="FK1537"/>
      <c r="FN1537"/>
      <c r="FQ1537"/>
      <c r="FT1537"/>
      <c r="FW1537"/>
      <c r="FZ1537"/>
      <c r="GC1537"/>
      <c r="GF1537"/>
      <c r="GI1537"/>
      <c r="GL1537"/>
      <c r="GO1537"/>
      <c r="GR1537"/>
      <c r="GU1537"/>
      <c r="GX1537"/>
      <c r="HA1537"/>
      <c r="HD1537"/>
      <c r="HG1537"/>
      <c r="HJ1537"/>
      <c r="HM1537"/>
      <c r="HP1537"/>
    </row>
    <row r="1538" spans="2:224" x14ac:dyDescent="0.3">
      <c r="B1538"/>
      <c r="E1538"/>
      <c r="H1538"/>
      <c r="K1538"/>
      <c r="N1538"/>
      <c r="Q1538"/>
      <c r="T1538"/>
      <c r="W1538"/>
      <c r="Z1538"/>
      <c r="AA1538"/>
      <c r="AB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  <c r="FK1538"/>
      <c r="FN1538"/>
      <c r="FQ1538"/>
      <c r="FT1538"/>
      <c r="FW1538"/>
      <c r="FZ1538"/>
      <c r="GC1538"/>
      <c r="GF1538"/>
      <c r="GI1538"/>
      <c r="GL1538"/>
      <c r="GO1538"/>
      <c r="GR1538"/>
      <c r="GU1538"/>
      <c r="GX1538"/>
      <c r="HA1538"/>
      <c r="HD1538"/>
      <c r="HG1538"/>
      <c r="HJ1538"/>
      <c r="HM1538"/>
      <c r="HP1538"/>
    </row>
    <row r="1539" spans="2:224" x14ac:dyDescent="0.3">
      <c r="B1539"/>
      <c r="E1539"/>
      <c r="H1539"/>
      <c r="K1539"/>
      <c r="N1539"/>
      <c r="Q1539"/>
      <c r="T1539"/>
      <c r="W1539"/>
      <c r="Z1539"/>
      <c r="AA1539"/>
      <c r="AB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  <c r="FK1539"/>
      <c r="FN1539"/>
      <c r="FQ1539"/>
      <c r="FT1539"/>
      <c r="FW1539"/>
      <c r="FZ1539"/>
      <c r="GC1539"/>
      <c r="GF1539"/>
      <c r="GI1539"/>
      <c r="GL1539"/>
      <c r="GO1539"/>
      <c r="GR1539"/>
      <c r="GU1539"/>
      <c r="GX1539"/>
      <c r="HA1539"/>
      <c r="HD1539"/>
      <c r="HG1539"/>
      <c r="HJ1539"/>
      <c r="HM1539"/>
      <c r="HP1539"/>
    </row>
    <row r="1540" spans="2:224" x14ac:dyDescent="0.3">
      <c r="B1540"/>
      <c r="E1540"/>
      <c r="H1540"/>
      <c r="K1540"/>
      <c r="N1540"/>
      <c r="Q1540"/>
      <c r="T1540"/>
      <c r="W1540"/>
      <c r="Z1540"/>
      <c r="AA1540"/>
      <c r="AB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  <c r="FK1540"/>
      <c r="FN1540"/>
      <c r="FQ1540"/>
      <c r="FT1540"/>
      <c r="FW1540"/>
      <c r="FZ1540"/>
      <c r="GC1540"/>
      <c r="GF1540"/>
      <c r="GI1540"/>
      <c r="GL1540"/>
      <c r="GO1540"/>
      <c r="GR1540"/>
      <c r="GU1540"/>
      <c r="GX1540"/>
      <c r="HA1540"/>
      <c r="HD1540"/>
      <c r="HG1540"/>
      <c r="HJ1540"/>
      <c r="HM1540"/>
      <c r="HP1540"/>
    </row>
    <row r="1541" spans="2:224" x14ac:dyDescent="0.3">
      <c r="B1541"/>
      <c r="E1541"/>
      <c r="H1541"/>
      <c r="K1541"/>
      <c r="N1541"/>
      <c r="Q1541"/>
      <c r="T1541"/>
      <c r="W1541"/>
      <c r="Z1541"/>
      <c r="AA1541"/>
      <c r="AB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  <c r="FK1541"/>
      <c r="FN1541"/>
      <c r="FQ1541"/>
      <c r="FT1541"/>
      <c r="FW1541"/>
      <c r="FZ1541"/>
      <c r="GC1541"/>
      <c r="GF1541"/>
      <c r="GI1541"/>
      <c r="GL1541"/>
      <c r="GO1541"/>
      <c r="GR1541"/>
      <c r="GU1541"/>
      <c r="GX1541"/>
      <c r="HA1541"/>
      <c r="HD1541"/>
      <c r="HG1541"/>
      <c r="HJ1541"/>
      <c r="HM1541"/>
      <c r="HP1541"/>
    </row>
    <row r="1542" spans="2:224" x14ac:dyDescent="0.3">
      <c r="B1542"/>
      <c r="E1542"/>
      <c r="H1542"/>
      <c r="K1542"/>
      <c r="N1542"/>
      <c r="Q1542"/>
      <c r="T1542"/>
      <c r="W1542"/>
      <c r="Z1542"/>
      <c r="AA1542"/>
      <c r="AB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  <c r="FK1542"/>
      <c r="FN1542"/>
      <c r="FQ1542"/>
      <c r="FT1542"/>
      <c r="FW1542"/>
      <c r="FZ1542"/>
      <c r="GC1542"/>
      <c r="GF1542"/>
      <c r="GI1542"/>
      <c r="GL1542"/>
      <c r="GO1542"/>
      <c r="GR1542"/>
      <c r="GU1542"/>
      <c r="GX1542"/>
      <c r="HA1542"/>
      <c r="HD1542"/>
      <c r="HG1542"/>
      <c r="HJ1542"/>
      <c r="HM1542"/>
      <c r="HP1542"/>
    </row>
    <row r="1543" spans="2:224" x14ac:dyDescent="0.3">
      <c r="B1543"/>
      <c r="E1543"/>
      <c r="H1543"/>
      <c r="K1543"/>
      <c r="N1543"/>
      <c r="Q1543"/>
      <c r="T1543"/>
      <c r="W1543"/>
      <c r="Z1543"/>
      <c r="AA1543"/>
      <c r="AB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  <c r="FK1543"/>
      <c r="FN1543"/>
      <c r="FQ1543"/>
      <c r="FT1543"/>
      <c r="FW1543"/>
      <c r="FZ1543"/>
      <c r="GC1543"/>
      <c r="GF1543"/>
      <c r="GI1543"/>
      <c r="GL1543"/>
      <c r="GO1543"/>
      <c r="GR1543"/>
      <c r="GU1543"/>
      <c r="GX1543"/>
      <c r="HA1543"/>
      <c r="HD1543"/>
      <c r="HG1543"/>
      <c r="HJ1543"/>
      <c r="HM1543"/>
      <c r="HP1543"/>
    </row>
    <row r="1544" spans="2:224" x14ac:dyDescent="0.3">
      <c r="B1544"/>
      <c r="E1544"/>
      <c r="H1544"/>
      <c r="K1544"/>
      <c r="N1544"/>
      <c r="Q1544"/>
      <c r="T1544"/>
      <c r="W1544"/>
      <c r="Z1544"/>
      <c r="AA1544"/>
      <c r="AB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  <c r="FK1544"/>
      <c r="FN1544"/>
      <c r="FQ1544"/>
      <c r="FT1544"/>
      <c r="FW1544"/>
      <c r="FZ1544"/>
      <c r="GC1544"/>
      <c r="GF1544"/>
      <c r="GI1544"/>
      <c r="GL1544"/>
      <c r="GO1544"/>
      <c r="GR1544"/>
      <c r="GU1544"/>
      <c r="GX1544"/>
      <c r="HA1544"/>
      <c r="HD1544"/>
      <c r="HG1544"/>
      <c r="HJ1544"/>
      <c r="HM1544"/>
      <c r="HP1544"/>
    </row>
    <row r="1545" spans="2:224" x14ac:dyDescent="0.3">
      <c r="B1545"/>
      <c r="E1545"/>
      <c r="H1545"/>
      <c r="K1545"/>
      <c r="N1545"/>
      <c r="Q1545"/>
      <c r="T1545"/>
      <c r="W1545"/>
      <c r="Z1545"/>
      <c r="AA1545"/>
      <c r="AB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  <c r="FK1545"/>
      <c r="FN1545"/>
      <c r="FQ1545"/>
      <c r="FT1545"/>
      <c r="FW1545"/>
      <c r="FZ1545"/>
      <c r="GC1545"/>
      <c r="GF1545"/>
      <c r="GI1545"/>
      <c r="GL1545"/>
      <c r="GO1545"/>
      <c r="GR1545"/>
      <c r="GU1545"/>
      <c r="GX1545"/>
      <c r="HA1545"/>
      <c r="HD1545"/>
      <c r="HG1545"/>
      <c r="HJ1545"/>
      <c r="HM1545"/>
      <c r="HP1545"/>
    </row>
    <row r="1546" spans="2:224" x14ac:dyDescent="0.3">
      <c r="B1546"/>
      <c r="E1546"/>
      <c r="H1546"/>
      <c r="K1546"/>
      <c r="N1546"/>
      <c r="Q1546"/>
      <c r="T1546"/>
      <c r="W1546"/>
      <c r="Z1546"/>
      <c r="AA1546"/>
      <c r="AB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  <c r="FK1546"/>
      <c r="FN1546"/>
      <c r="FQ1546"/>
      <c r="FT1546"/>
      <c r="FW1546"/>
      <c r="FZ1546"/>
      <c r="GC1546"/>
      <c r="GF1546"/>
      <c r="GI1546"/>
      <c r="GL1546"/>
      <c r="GO1546"/>
      <c r="GR1546"/>
      <c r="GU1546"/>
      <c r="GX1546"/>
      <c r="HA1546"/>
      <c r="HD1546"/>
      <c r="HG1546"/>
      <c r="HJ1546"/>
      <c r="HM1546"/>
      <c r="HP1546"/>
    </row>
    <row r="1547" spans="2:224" x14ac:dyDescent="0.3">
      <c r="B1547"/>
      <c r="E1547"/>
      <c r="H1547"/>
      <c r="K1547"/>
      <c r="N1547"/>
      <c r="Q1547"/>
      <c r="T1547"/>
      <c r="W1547"/>
      <c r="Z1547"/>
      <c r="AA1547"/>
      <c r="AB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  <c r="FK1547"/>
      <c r="FN1547"/>
      <c r="FQ1547"/>
      <c r="FT1547"/>
      <c r="FW1547"/>
      <c r="FZ1547"/>
      <c r="GC1547"/>
      <c r="GF1547"/>
      <c r="GI1547"/>
      <c r="GL1547"/>
      <c r="GO1547"/>
      <c r="GR1547"/>
      <c r="GU1547"/>
      <c r="GX1547"/>
      <c r="HA1547"/>
      <c r="HD1547"/>
      <c r="HG1547"/>
      <c r="HJ1547"/>
      <c r="HM1547"/>
      <c r="HP1547"/>
    </row>
    <row r="1548" spans="2:224" x14ac:dyDescent="0.3">
      <c r="B1548"/>
      <c r="E1548"/>
      <c r="H1548"/>
      <c r="K1548"/>
      <c r="N1548"/>
      <c r="Q1548"/>
      <c r="T1548"/>
      <c r="W1548"/>
      <c r="Z1548"/>
      <c r="AA1548"/>
      <c r="AB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  <c r="FK1548"/>
      <c r="FN1548"/>
      <c r="FQ1548"/>
      <c r="FT1548"/>
      <c r="FW1548"/>
      <c r="FZ1548"/>
      <c r="GC1548"/>
      <c r="GF1548"/>
      <c r="GI1548"/>
      <c r="GL1548"/>
      <c r="GO1548"/>
      <c r="GR1548"/>
      <c r="GU1548"/>
      <c r="GX1548"/>
      <c r="HA1548"/>
      <c r="HD1548"/>
      <c r="HG1548"/>
      <c r="HJ1548"/>
      <c r="HM1548"/>
      <c r="HP1548"/>
    </row>
    <row r="1549" spans="2:224" x14ac:dyDescent="0.3">
      <c r="B1549"/>
      <c r="E1549"/>
      <c r="H1549"/>
      <c r="K1549"/>
      <c r="N1549"/>
      <c r="Q1549"/>
      <c r="T1549"/>
      <c r="W1549"/>
      <c r="Z1549"/>
      <c r="AA1549"/>
      <c r="AB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  <c r="FK1549"/>
      <c r="FN1549"/>
      <c r="FQ1549"/>
      <c r="FT1549"/>
      <c r="FW1549"/>
      <c r="FZ1549"/>
      <c r="GC1549"/>
      <c r="GF1549"/>
      <c r="GI1549"/>
      <c r="GL1549"/>
      <c r="GO1549"/>
      <c r="GR1549"/>
      <c r="GU1549"/>
      <c r="GX1549"/>
      <c r="HA1549"/>
      <c r="HD1549"/>
      <c r="HG1549"/>
      <c r="HJ1549"/>
      <c r="HM1549"/>
      <c r="HP1549"/>
    </row>
    <row r="1550" spans="2:224" x14ac:dyDescent="0.3">
      <c r="B1550"/>
      <c r="E1550"/>
      <c r="H1550"/>
      <c r="K1550"/>
      <c r="N1550"/>
      <c r="Q1550"/>
      <c r="T1550"/>
      <c r="W1550"/>
      <c r="Z1550"/>
      <c r="AA1550"/>
      <c r="AB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  <c r="FK1550"/>
      <c r="FN1550"/>
      <c r="FQ1550"/>
      <c r="FT1550"/>
      <c r="FW1550"/>
      <c r="FZ1550"/>
      <c r="GC1550"/>
      <c r="GF1550"/>
      <c r="GI1550"/>
      <c r="GL1550"/>
      <c r="GO1550"/>
      <c r="GR1550"/>
      <c r="GU1550"/>
      <c r="GX1550"/>
      <c r="HA1550"/>
      <c r="HD1550"/>
      <c r="HG1550"/>
      <c r="HJ1550"/>
      <c r="HM1550"/>
      <c r="HP1550"/>
    </row>
    <row r="1551" spans="2:224" x14ac:dyDescent="0.3">
      <c r="B1551"/>
      <c r="E1551"/>
      <c r="H1551"/>
      <c r="K1551"/>
      <c r="N1551"/>
      <c r="Q1551"/>
      <c r="T1551"/>
      <c r="W1551"/>
      <c r="Z1551"/>
      <c r="AA1551"/>
      <c r="AB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  <c r="FK1551"/>
      <c r="FN1551"/>
      <c r="FQ1551"/>
      <c r="FT1551"/>
      <c r="FW1551"/>
      <c r="FZ1551"/>
      <c r="GC1551"/>
      <c r="GF1551"/>
      <c r="GI1551"/>
      <c r="GL1551"/>
      <c r="GO1551"/>
      <c r="GR1551"/>
      <c r="GU1551"/>
      <c r="GX1551"/>
      <c r="HA1551"/>
      <c r="HD1551"/>
      <c r="HG1551"/>
      <c r="HJ1551"/>
      <c r="HM1551"/>
      <c r="HP1551"/>
    </row>
    <row r="1552" spans="2:224" x14ac:dyDescent="0.3">
      <c r="B1552"/>
      <c r="E1552"/>
      <c r="H1552"/>
      <c r="K1552"/>
      <c r="N1552"/>
      <c r="Q1552"/>
      <c r="T1552"/>
      <c r="W1552"/>
      <c r="Z1552"/>
      <c r="AA1552"/>
      <c r="AB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  <c r="FK1552"/>
      <c r="FN1552"/>
      <c r="FQ1552"/>
      <c r="FT1552"/>
      <c r="FW1552"/>
      <c r="FZ1552"/>
      <c r="GC1552"/>
      <c r="GF1552"/>
      <c r="GI1552"/>
      <c r="GL1552"/>
      <c r="GO1552"/>
      <c r="GR1552"/>
      <c r="GU1552"/>
      <c r="GX1552"/>
      <c r="HA1552"/>
      <c r="HD1552"/>
      <c r="HG1552"/>
      <c r="HJ1552"/>
      <c r="HM1552"/>
      <c r="HP1552"/>
    </row>
    <row r="1553" spans="2:224" x14ac:dyDescent="0.3">
      <c r="B1553"/>
      <c r="E1553"/>
      <c r="H1553"/>
      <c r="K1553"/>
      <c r="N1553"/>
      <c r="Q1553"/>
      <c r="T1553"/>
      <c r="W1553"/>
      <c r="Z1553"/>
      <c r="AA1553"/>
      <c r="AB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  <c r="FK1553"/>
      <c r="FN1553"/>
      <c r="FQ1553"/>
      <c r="FT1553"/>
      <c r="FW1553"/>
      <c r="FZ1553"/>
      <c r="GC1553"/>
      <c r="GF1553"/>
      <c r="GI1553"/>
      <c r="GL1553"/>
      <c r="GO1553"/>
      <c r="GR1553"/>
      <c r="GU1553"/>
      <c r="GX1553"/>
      <c r="HA1553"/>
      <c r="HD1553"/>
      <c r="HG1553"/>
      <c r="HJ1553"/>
      <c r="HM1553"/>
      <c r="HP1553"/>
    </row>
    <row r="1554" spans="2:224" x14ac:dyDescent="0.3">
      <c r="B1554"/>
      <c r="E1554"/>
      <c r="H1554"/>
      <c r="K1554"/>
      <c r="N1554"/>
      <c r="Q1554"/>
      <c r="T1554"/>
      <c r="W1554"/>
      <c r="Z1554"/>
      <c r="AA1554"/>
      <c r="AB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  <c r="FK1554"/>
      <c r="FN1554"/>
      <c r="FQ1554"/>
      <c r="FT1554"/>
      <c r="FW1554"/>
      <c r="FZ1554"/>
      <c r="GC1554"/>
      <c r="GF1554"/>
      <c r="GI1554"/>
      <c r="GL1554"/>
      <c r="GO1554"/>
      <c r="GR1554"/>
      <c r="GU1554"/>
      <c r="GX1554"/>
      <c r="HA1554"/>
      <c r="HD1554"/>
      <c r="HG1554"/>
      <c r="HJ1554"/>
      <c r="HM1554"/>
      <c r="HP1554"/>
    </row>
    <row r="1555" spans="2:224" x14ac:dyDescent="0.3">
      <c r="B1555"/>
      <c r="E1555"/>
      <c r="H1555"/>
      <c r="K1555"/>
      <c r="N1555"/>
      <c r="Q1555"/>
      <c r="T1555"/>
      <c r="W1555"/>
      <c r="Z1555"/>
      <c r="AA1555"/>
      <c r="AB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  <c r="FK1555"/>
      <c r="FN1555"/>
      <c r="FQ1555"/>
      <c r="FT1555"/>
      <c r="FW1555"/>
      <c r="FZ1555"/>
      <c r="GC1555"/>
      <c r="GF1555"/>
      <c r="GI1555"/>
      <c r="GL1555"/>
      <c r="GO1555"/>
      <c r="GR1555"/>
      <c r="GU1555"/>
      <c r="GX1555"/>
      <c r="HA1555"/>
      <c r="HD1555"/>
      <c r="HG1555"/>
      <c r="HJ1555"/>
      <c r="HM1555"/>
      <c r="HP1555"/>
    </row>
    <row r="1556" spans="2:224" x14ac:dyDescent="0.3">
      <c r="B1556"/>
      <c r="E1556"/>
      <c r="H1556"/>
      <c r="K1556"/>
      <c r="N1556"/>
      <c r="Q1556"/>
      <c r="T1556"/>
      <c r="W1556"/>
      <c r="Z1556"/>
      <c r="AA1556"/>
      <c r="AB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  <c r="FK1556"/>
      <c r="FN1556"/>
      <c r="FQ1556"/>
      <c r="FT1556"/>
      <c r="FW1556"/>
      <c r="FZ1556"/>
      <c r="GC1556"/>
      <c r="GF1556"/>
      <c r="GI1556"/>
      <c r="GL1556"/>
      <c r="GO1556"/>
      <c r="GR1556"/>
      <c r="GU1556"/>
      <c r="GX1556"/>
      <c r="HA1556"/>
      <c r="HD1556"/>
      <c r="HG1556"/>
      <c r="HJ1556"/>
      <c r="HM1556"/>
      <c r="HP1556"/>
    </row>
    <row r="1557" spans="2:224" x14ac:dyDescent="0.3">
      <c r="B1557"/>
      <c r="E1557"/>
      <c r="H1557"/>
      <c r="K1557"/>
      <c r="N1557"/>
      <c r="Q1557"/>
      <c r="T1557"/>
      <c r="W1557"/>
      <c r="Z1557"/>
      <c r="AA1557"/>
      <c r="AB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  <c r="FK1557"/>
      <c r="FN1557"/>
      <c r="FQ1557"/>
      <c r="FT1557"/>
      <c r="FW1557"/>
      <c r="FZ1557"/>
      <c r="GC1557"/>
      <c r="GF1557"/>
      <c r="GI1557"/>
      <c r="GL1557"/>
      <c r="GO1557"/>
      <c r="GR1557"/>
      <c r="GU1557"/>
      <c r="GX1557"/>
      <c r="HA1557"/>
      <c r="HD1557"/>
      <c r="HG1557"/>
      <c r="HJ1557"/>
      <c r="HM1557"/>
      <c r="HP1557"/>
    </row>
    <row r="1558" spans="2:224" x14ac:dyDescent="0.3">
      <c r="B1558"/>
      <c r="E1558"/>
      <c r="H1558"/>
      <c r="K1558"/>
      <c r="N1558"/>
      <c r="Q1558"/>
      <c r="T1558"/>
      <c r="W1558"/>
      <c r="Z1558"/>
      <c r="AA1558"/>
      <c r="AB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  <c r="FK1558"/>
      <c r="FN1558"/>
      <c r="FQ1558"/>
      <c r="FT1558"/>
      <c r="FW1558"/>
      <c r="FZ1558"/>
      <c r="GC1558"/>
      <c r="GF1558"/>
      <c r="GI1558"/>
      <c r="GL1558"/>
      <c r="GO1558"/>
      <c r="GR1558"/>
      <c r="GU1558"/>
      <c r="GX1558"/>
      <c r="HA1558"/>
      <c r="HD1558"/>
      <c r="HG1558"/>
      <c r="HJ1558"/>
      <c r="HM1558"/>
      <c r="HP1558"/>
    </row>
    <row r="1559" spans="2:224" x14ac:dyDescent="0.3">
      <c r="B1559"/>
      <c r="E1559"/>
      <c r="H1559"/>
      <c r="K1559"/>
      <c r="N1559"/>
      <c r="Q1559"/>
      <c r="T1559"/>
      <c r="W1559"/>
      <c r="Z1559"/>
      <c r="AA1559"/>
      <c r="AB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  <c r="FK1559"/>
      <c r="FN1559"/>
      <c r="FQ1559"/>
      <c r="FT1559"/>
      <c r="FW1559"/>
      <c r="FZ1559"/>
      <c r="GC1559"/>
      <c r="GF1559"/>
      <c r="GI1559"/>
      <c r="GL1559"/>
      <c r="GO1559"/>
      <c r="GR1559"/>
      <c r="GU1559"/>
      <c r="GX1559"/>
      <c r="HA1559"/>
      <c r="HD1559"/>
      <c r="HG1559"/>
      <c r="HJ1559"/>
      <c r="HM1559"/>
      <c r="HP1559"/>
    </row>
    <row r="1560" spans="2:224" x14ac:dyDescent="0.3">
      <c r="B1560"/>
      <c r="E1560"/>
      <c r="H1560"/>
      <c r="K1560"/>
      <c r="N1560"/>
      <c r="Q1560"/>
      <c r="T1560"/>
      <c r="W1560"/>
      <c r="Z1560"/>
      <c r="AA1560"/>
      <c r="AB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  <c r="FK1560"/>
      <c r="FN1560"/>
      <c r="FQ1560"/>
      <c r="FT1560"/>
      <c r="FW1560"/>
      <c r="FZ1560"/>
      <c r="GC1560"/>
      <c r="GF1560"/>
      <c r="GI1560"/>
      <c r="GL1560"/>
      <c r="GO1560"/>
      <c r="GR1560"/>
      <c r="GU1560"/>
      <c r="GX1560"/>
      <c r="HA1560"/>
      <c r="HD1560"/>
      <c r="HG1560"/>
      <c r="HJ1560"/>
      <c r="HM1560"/>
      <c r="HP1560"/>
    </row>
    <row r="1561" spans="2:224" x14ac:dyDescent="0.3">
      <c r="B1561"/>
      <c r="E1561"/>
      <c r="H1561"/>
      <c r="K1561"/>
      <c r="N1561"/>
      <c r="Q1561"/>
      <c r="T1561"/>
      <c r="W1561"/>
      <c r="Z1561"/>
      <c r="AA1561"/>
      <c r="AB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  <c r="FK1561"/>
      <c r="FN1561"/>
      <c r="FQ1561"/>
      <c r="FT1561"/>
      <c r="FW1561"/>
      <c r="FZ1561"/>
      <c r="GC1561"/>
      <c r="GF1561"/>
      <c r="GI1561"/>
      <c r="GL1561"/>
      <c r="GO1561"/>
      <c r="GR1561"/>
      <c r="GU1561"/>
      <c r="GX1561"/>
      <c r="HA1561"/>
      <c r="HD1561"/>
      <c r="HG1561"/>
      <c r="HJ1561"/>
      <c r="HM1561"/>
      <c r="HP1561"/>
    </row>
    <row r="1562" spans="2:224" x14ac:dyDescent="0.3">
      <c r="B1562"/>
      <c r="E1562"/>
      <c r="H1562"/>
      <c r="K1562"/>
      <c r="N1562"/>
      <c r="Q1562"/>
      <c r="T1562"/>
      <c r="W1562"/>
      <c r="Z1562"/>
      <c r="AA1562"/>
      <c r="AB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  <c r="FK1562"/>
      <c r="FN1562"/>
      <c r="FQ1562"/>
      <c r="FT1562"/>
      <c r="FW1562"/>
      <c r="FZ1562"/>
      <c r="GC1562"/>
      <c r="GF1562"/>
      <c r="GI1562"/>
      <c r="GL1562"/>
      <c r="GO1562"/>
      <c r="GR1562"/>
      <c r="GU1562"/>
      <c r="GX1562"/>
      <c r="HA1562"/>
      <c r="HD1562"/>
      <c r="HG1562"/>
      <c r="HJ1562"/>
      <c r="HM1562"/>
      <c r="HP1562"/>
    </row>
    <row r="1563" spans="2:224" x14ac:dyDescent="0.3">
      <c r="B1563"/>
      <c r="E1563"/>
      <c r="H1563"/>
      <c r="K1563"/>
      <c r="N1563"/>
      <c r="Q1563"/>
      <c r="T1563"/>
      <c r="W1563"/>
      <c r="Z1563"/>
      <c r="AA1563"/>
      <c r="AB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  <c r="FK1563"/>
      <c r="FN1563"/>
      <c r="FQ1563"/>
      <c r="FT1563"/>
      <c r="FW1563"/>
      <c r="FZ1563"/>
      <c r="GC1563"/>
      <c r="GF1563"/>
      <c r="GI1563"/>
      <c r="GL1563"/>
      <c r="GO1563"/>
      <c r="GR1563"/>
      <c r="GU1563"/>
      <c r="GX1563"/>
      <c r="HA1563"/>
      <c r="HD1563"/>
      <c r="HG1563"/>
      <c r="HJ1563"/>
      <c r="HM1563"/>
      <c r="HP1563"/>
    </row>
    <row r="1564" spans="2:224" x14ac:dyDescent="0.3">
      <c r="B1564"/>
      <c r="E1564"/>
      <c r="H1564"/>
      <c r="K1564"/>
      <c r="N1564"/>
      <c r="Q1564"/>
      <c r="T1564"/>
      <c r="W1564"/>
      <c r="Z1564"/>
      <c r="AA1564"/>
      <c r="AB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  <c r="FK1564"/>
      <c r="FN1564"/>
      <c r="FQ1564"/>
      <c r="FT1564"/>
      <c r="FW1564"/>
      <c r="FZ1564"/>
      <c r="GC1564"/>
      <c r="GF1564"/>
      <c r="GI1564"/>
      <c r="GL1564"/>
      <c r="GO1564"/>
      <c r="GR1564"/>
      <c r="GU1564"/>
      <c r="GX1564"/>
      <c r="HA1564"/>
      <c r="HD1564"/>
      <c r="HG1564"/>
      <c r="HJ1564"/>
      <c r="HM1564"/>
      <c r="HP1564"/>
    </row>
    <row r="1565" spans="2:224" x14ac:dyDescent="0.3">
      <c r="B1565"/>
      <c r="E1565"/>
      <c r="H1565"/>
      <c r="K1565"/>
      <c r="N1565"/>
      <c r="Q1565"/>
      <c r="T1565"/>
      <c r="W1565"/>
      <c r="Z1565"/>
      <c r="AA1565"/>
      <c r="AB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  <c r="FK1565"/>
      <c r="FN1565"/>
      <c r="FQ1565"/>
      <c r="FT1565"/>
      <c r="FW1565"/>
      <c r="FZ1565"/>
      <c r="GC1565"/>
      <c r="GF1565"/>
      <c r="GI1565"/>
      <c r="GL1565"/>
      <c r="GO1565"/>
      <c r="GR1565"/>
      <c r="GU1565"/>
      <c r="GX1565"/>
      <c r="HA1565"/>
      <c r="HD1565"/>
      <c r="HG1565"/>
      <c r="HJ1565"/>
      <c r="HM1565"/>
      <c r="HP1565"/>
    </row>
    <row r="1566" spans="2:224" x14ac:dyDescent="0.3">
      <c r="B1566"/>
      <c r="E1566"/>
      <c r="H1566"/>
      <c r="K1566"/>
      <c r="N1566"/>
      <c r="Q1566"/>
      <c r="T1566"/>
      <c r="W1566"/>
      <c r="Z1566"/>
      <c r="AA1566"/>
      <c r="AB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  <c r="FK1566"/>
      <c r="FN1566"/>
      <c r="FQ1566"/>
      <c r="FT1566"/>
      <c r="FW1566"/>
      <c r="FZ1566"/>
      <c r="GC1566"/>
      <c r="GF1566"/>
      <c r="GI1566"/>
      <c r="GL1566"/>
      <c r="GO1566"/>
      <c r="GR1566"/>
      <c r="GU1566"/>
      <c r="GX1566"/>
      <c r="HA1566"/>
      <c r="HD1566"/>
      <c r="HG1566"/>
      <c r="HJ1566"/>
      <c r="HM1566"/>
      <c r="HP1566"/>
    </row>
    <row r="1567" spans="2:224" x14ac:dyDescent="0.3">
      <c r="B1567"/>
      <c r="E1567"/>
      <c r="H1567"/>
      <c r="K1567"/>
      <c r="N1567"/>
      <c r="Q1567"/>
      <c r="T1567"/>
      <c r="W1567"/>
      <c r="Z1567"/>
      <c r="AA1567"/>
      <c r="AB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  <c r="FK1567"/>
      <c r="FN1567"/>
      <c r="FQ1567"/>
      <c r="FT1567"/>
      <c r="FW1567"/>
      <c r="FZ1567"/>
      <c r="GC1567"/>
      <c r="GF1567"/>
      <c r="GI1567"/>
      <c r="GL1567"/>
      <c r="GO1567"/>
      <c r="GR1567"/>
      <c r="GU1567"/>
      <c r="GX1567"/>
      <c r="HA1567"/>
      <c r="HD1567"/>
      <c r="HG1567"/>
      <c r="HJ1567"/>
      <c r="HM1567"/>
      <c r="HP1567"/>
    </row>
    <row r="1568" spans="2:224" x14ac:dyDescent="0.3">
      <c r="B1568"/>
      <c r="E1568"/>
      <c r="H1568"/>
      <c r="K1568"/>
      <c r="N1568"/>
      <c r="Q1568"/>
      <c r="T1568"/>
      <c r="W1568"/>
      <c r="Z1568"/>
      <c r="AA1568"/>
      <c r="AB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  <c r="FK1568"/>
      <c r="FN1568"/>
      <c r="FQ1568"/>
      <c r="FT1568"/>
      <c r="FW1568"/>
      <c r="FZ1568"/>
      <c r="GC1568"/>
      <c r="GF1568"/>
      <c r="GI1568"/>
      <c r="GL1568"/>
      <c r="GO1568"/>
      <c r="GR1568"/>
      <c r="GU1568"/>
      <c r="GX1568"/>
      <c r="HA1568"/>
      <c r="HD1568"/>
      <c r="HG1568"/>
      <c r="HJ1568"/>
      <c r="HM1568"/>
      <c r="HP1568"/>
    </row>
    <row r="1569" spans="2:224" x14ac:dyDescent="0.3">
      <c r="B1569"/>
      <c r="E1569"/>
      <c r="H1569"/>
      <c r="K1569"/>
      <c r="N1569"/>
      <c r="Q1569"/>
      <c r="T1569"/>
      <c r="W1569"/>
      <c r="Z1569"/>
      <c r="AA1569"/>
      <c r="AB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  <c r="FK1569"/>
      <c r="FN1569"/>
      <c r="FQ1569"/>
      <c r="FT1569"/>
      <c r="FW1569"/>
      <c r="FZ1569"/>
      <c r="GC1569"/>
      <c r="GF1569"/>
      <c r="GI1569"/>
      <c r="GL1569"/>
      <c r="GO1569"/>
      <c r="GR1569"/>
      <c r="GU1569"/>
      <c r="GX1569"/>
      <c r="HA1569"/>
      <c r="HD1569"/>
      <c r="HG1569"/>
      <c r="HJ1569"/>
      <c r="HM1569"/>
      <c r="HP1569"/>
    </row>
    <row r="1570" spans="2:224" x14ac:dyDescent="0.3">
      <c r="B1570"/>
      <c r="E1570"/>
      <c r="H1570"/>
      <c r="K1570"/>
      <c r="N1570"/>
      <c r="Q1570"/>
      <c r="T1570"/>
      <c r="W1570"/>
      <c r="Z1570"/>
      <c r="AA1570"/>
      <c r="AB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  <c r="FK1570"/>
      <c r="FN1570"/>
      <c r="FQ1570"/>
      <c r="FT1570"/>
      <c r="FW1570"/>
      <c r="FZ1570"/>
      <c r="GC1570"/>
      <c r="GF1570"/>
      <c r="GI1570"/>
      <c r="GL1570"/>
      <c r="GO1570"/>
      <c r="GR1570"/>
      <c r="GU1570"/>
      <c r="GX1570"/>
      <c r="HA1570"/>
      <c r="HD1570"/>
      <c r="HG1570"/>
      <c r="HJ1570"/>
      <c r="HM1570"/>
      <c r="HP1570"/>
    </row>
    <row r="1571" spans="2:224" x14ac:dyDescent="0.3">
      <c r="B1571"/>
      <c r="E1571"/>
      <c r="H1571"/>
      <c r="K1571"/>
      <c r="N1571"/>
      <c r="Q1571"/>
      <c r="T1571"/>
      <c r="W1571"/>
      <c r="Z1571"/>
      <c r="AA1571"/>
      <c r="AB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  <c r="FK1571"/>
      <c r="FN1571"/>
      <c r="FQ1571"/>
      <c r="FT1571"/>
      <c r="FW1571"/>
      <c r="FZ1571"/>
      <c r="GC1571"/>
      <c r="GF1571"/>
      <c r="GI1571"/>
      <c r="GL1571"/>
      <c r="GO1571"/>
      <c r="GR1571"/>
      <c r="GU1571"/>
      <c r="GX1571"/>
      <c r="HA1571"/>
      <c r="HD1571"/>
      <c r="HG1571"/>
      <c r="HJ1571"/>
      <c r="HM1571"/>
      <c r="HP1571"/>
    </row>
    <row r="1572" spans="2:224" x14ac:dyDescent="0.3">
      <c r="B1572"/>
      <c r="E1572"/>
      <c r="H1572"/>
      <c r="K1572"/>
      <c r="N1572"/>
      <c r="Q1572"/>
      <c r="T1572"/>
      <c r="W1572"/>
      <c r="Z1572"/>
      <c r="AA1572"/>
      <c r="AB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  <c r="FK1572"/>
      <c r="FN1572"/>
      <c r="FQ1572"/>
      <c r="FT1572"/>
      <c r="FW1572"/>
      <c r="FZ1572"/>
      <c r="GC1572"/>
      <c r="GF1572"/>
      <c r="GI1572"/>
      <c r="GL1572"/>
      <c r="GO1572"/>
      <c r="GR1572"/>
      <c r="GU1572"/>
      <c r="GX1572"/>
      <c r="HA1572"/>
      <c r="HD1572"/>
      <c r="HG1572"/>
      <c r="HJ1572"/>
      <c r="HM1572"/>
      <c r="HP1572"/>
    </row>
    <row r="1573" spans="2:224" x14ac:dyDescent="0.3">
      <c r="B1573"/>
      <c r="E1573"/>
      <c r="H1573"/>
      <c r="K1573"/>
      <c r="N1573"/>
      <c r="Q1573"/>
      <c r="T1573"/>
      <c r="W1573"/>
      <c r="Z1573"/>
      <c r="AA1573"/>
      <c r="AB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  <c r="FK1573"/>
      <c r="FN1573"/>
      <c r="FQ1573"/>
      <c r="FT1573"/>
      <c r="FW1573"/>
      <c r="FZ1573"/>
      <c r="GC1573"/>
      <c r="GF1573"/>
      <c r="GI1573"/>
      <c r="GL1573"/>
      <c r="GO1573"/>
      <c r="GR1573"/>
      <c r="GU1573"/>
      <c r="GX1573"/>
      <c r="HA1573"/>
      <c r="HD1573"/>
      <c r="HG1573"/>
      <c r="HJ1573"/>
      <c r="HM1573"/>
      <c r="HP1573"/>
    </row>
    <row r="1574" spans="2:224" x14ac:dyDescent="0.3">
      <c r="B1574"/>
      <c r="E1574"/>
      <c r="H1574"/>
      <c r="K1574"/>
      <c r="N1574"/>
      <c r="Q1574"/>
      <c r="T1574"/>
      <c r="W1574"/>
      <c r="Z1574"/>
      <c r="AA1574"/>
      <c r="AB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  <c r="FK1574"/>
      <c r="FN1574"/>
      <c r="FQ1574"/>
      <c r="FT1574"/>
      <c r="FW1574"/>
      <c r="FZ1574"/>
      <c r="GC1574"/>
      <c r="GF1574"/>
      <c r="GI1574"/>
      <c r="GL1574"/>
      <c r="GO1574"/>
      <c r="GR1574"/>
      <c r="GU1574"/>
      <c r="GX1574"/>
      <c r="HA1574"/>
      <c r="HD1574"/>
      <c r="HG1574"/>
      <c r="HJ1574"/>
      <c r="HM1574"/>
      <c r="HP1574"/>
    </row>
    <row r="1575" spans="2:224" x14ac:dyDescent="0.3">
      <c r="B1575"/>
      <c r="E1575"/>
      <c r="H1575"/>
      <c r="K1575"/>
      <c r="N1575"/>
      <c r="Q1575"/>
      <c r="T1575"/>
      <c r="W1575"/>
      <c r="Z1575"/>
      <c r="AA1575"/>
      <c r="AB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  <c r="FK1575"/>
      <c r="FN1575"/>
      <c r="FQ1575"/>
      <c r="FT1575"/>
      <c r="FW1575"/>
      <c r="FZ1575"/>
      <c r="GC1575"/>
      <c r="GF1575"/>
      <c r="GI1575"/>
      <c r="GL1575"/>
      <c r="GO1575"/>
      <c r="GR1575"/>
      <c r="GU1575"/>
      <c r="GX1575"/>
      <c r="HA1575"/>
      <c r="HD1575"/>
      <c r="HG1575"/>
      <c r="HJ1575"/>
      <c r="HM1575"/>
      <c r="HP1575"/>
    </row>
    <row r="1576" spans="2:224" x14ac:dyDescent="0.3">
      <c r="B1576"/>
      <c r="E1576"/>
      <c r="H1576"/>
      <c r="K1576"/>
      <c r="N1576"/>
      <c r="Q1576"/>
      <c r="T1576"/>
      <c r="W1576"/>
      <c r="Z1576"/>
      <c r="AA1576"/>
      <c r="AB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  <c r="FK1576"/>
      <c r="FN1576"/>
      <c r="FQ1576"/>
      <c r="FT1576"/>
      <c r="FW1576"/>
      <c r="FZ1576"/>
      <c r="GC1576"/>
      <c r="GF1576"/>
      <c r="GI1576"/>
      <c r="GL1576"/>
      <c r="GO1576"/>
      <c r="GR1576"/>
      <c r="GU1576"/>
      <c r="GX1576"/>
      <c r="HA1576"/>
      <c r="HD1576"/>
      <c r="HG1576"/>
      <c r="HJ1576"/>
      <c r="HM1576"/>
      <c r="HP1576"/>
    </row>
    <row r="1577" spans="2:224" x14ac:dyDescent="0.3">
      <c r="B1577"/>
      <c r="E1577"/>
      <c r="H1577"/>
      <c r="K1577"/>
      <c r="N1577"/>
      <c r="Q1577"/>
      <c r="T1577"/>
      <c r="W1577"/>
      <c r="Z1577"/>
      <c r="AA1577"/>
      <c r="AB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  <c r="FK1577"/>
      <c r="FN1577"/>
      <c r="FQ1577"/>
      <c r="FT1577"/>
      <c r="FW1577"/>
      <c r="FZ1577"/>
      <c r="GC1577"/>
      <c r="GF1577"/>
      <c r="GI1577"/>
      <c r="GL1577"/>
      <c r="GO1577"/>
      <c r="GR1577"/>
      <c r="GU1577"/>
      <c r="GX1577"/>
      <c r="HA1577"/>
      <c r="HD1577"/>
      <c r="HG1577"/>
      <c r="HJ1577"/>
      <c r="HM1577"/>
      <c r="HP1577"/>
    </row>
    <row r="1578" spans="2:224" x14ac:dyDescent="0.3">
      <c r="B1578"/>
      <c r="E1578"/>
      <c r="H1578"/>
      <c r="K1578"/>
      <c r="N1578"/>
      <c r="Q1578"/>
      <c r="T1578"/>
      <c r="W1578"/>
      <c r="Z1578"/>
      <c r="AA1578"/>
      <c r="AB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  <c r="FK1578"/>
      <c r="FN1578"/>
      <c r="FQ1578"/>
      <c r="FT1578"/>
      <c r="FW1578"/>
      <c r="FZ1578"/>
      <c r="GC1578"/>
      <c r="GF1578"/>
      <c r="GI1578"/>
      <c r="GL1578"/>
      <c r="GO1578"/>
      <c r="GR1578"/>
      <c r="GU1578"/>
      <c r="GX1578"/>
      <c r="HA1578"/>
      <c r="HD1578"/>
      <c r="HG1578"/>
      <c r="HJ1578"/>
      <c r="HM1578"/>
      <c r="HP1578"/>
    </row>
    <row r="1579" spans="2:224" x14ac:dyDescent="0.3">
      <c r="B1579"/>
      <c r="E1579"/>
      <c r="H1579"/>
      <c r="K1579"/>
      <c r="N1579"/>
      <c r="Q1579"/>
      <c r="T1579"/>
      <c r="W1579"/>
      <c r="Z1579"/>
      <c r="AA1579"/>
      <c r="AB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  <c r="FK1579"/>
      <c r="FN1579"/>
      <c r="FQ1579"/>
      <c r="FT1579"/>
      <c r="FW1579"/>
      <c r="FZ1579"/>
      <c r="GC1579"/>
      <c r="GF1579"/>
      <c r="GI1579"/>
      <c r="GL1579"/>
      <c r="GO1579"/>
      <c r="GR1579"/>
      <c r="GU1579"/>
      <c r="GX1579"/>
      <c r="HA1579"/>
      <c r="HD1579"/>
      <c r="HG1579"/>
      <c r="HJ1579"/>
      <c r="HM1579"/>
      <c r="HP1579"/>
    </row>
    <row r="1580" spans="2:224" x14ac:dyDescent="0.3">
      <c r="B1580"/>
      <c r="E1580"/>
      <c r="H1580"/>
      <c r="K1580"/>
      <c r="N1580"/>
      <c r="Q1580"/>
      <c r="T1580"/>
      <c r="W1580"/>
      <c r="Z1580"/>
      <c r="AA1580"/>
      <c r="AB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  <c r="FK1580"/>
      <c r="FN1580"/>
      <c r="FQ1580"/>
      <c r="FT1580"/>
      <c r="FW1580"/>
      <c r="FZ1580"/>
      <c r="GC1580"/>
      <c r="GF1580"/>
      <c r="GI1580"/>
      <c r="GL1580"/>
      <c r="GO1580"/>
      <c r="GR1580"/>
      <c r="GU1580"/>
      <c r="GX1580"/>
      <c r="HA1580"/>
      <c r="HD1580"/>
      <c r="HG1580"/>
      <c r="HJ1580"/>
      <c r="HM1580"/>
      <c r="HP1580"/>
    </row>
    <row r="1581" spans="2:224" x14ac:dyDescent="0.3">
      <c r="B1581"/>
      <c r="E1581"/>
      <c r="H1581"/>
      <c r="K1581"/>
      <c r="N1581"/>
      <c r="Q1581"/>
      <c r="T1581"/>
      <c r="W1581"/>
      <c r="Z1581"/>
      <c r="AA1581"/>
      <c r="AB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  <c r="FK1581"/>
      <c r="FN1581"/>
      <c r="FQ1581"/>
      <c r="FT1581"/>
      <c r="FW1581"/>
      <c r="FZ1581"/>
      <c r="GC1581"/>
      <c r="GF1581"/>
      <c r="GI1581"/>
      <c r="GL1581"/>
      <c r="GO1581"/>
      <c r="GR1581"/>
      <c r="GU1581"/>
      <c r="GX1581"/>
      <c r="HA1581"/>
      <c r="HD1581"/>
      <c r="HG1581"/>
      <c r="HJ1581"/>
      <c r="HM1581"/>
      <c r="HP1581"/>
    </row>
    <row r="1582" spans="2:224" x14ac:dyDescent="0.3">
      <c r="B1582"/>
      <c r="E1582"/>
      <c r="H1582"/>
      <c r="K1582"/>
      <c r="N1582"/>
      <c r="Q1582"/>
      <c r="T1582"/>
      <c r="W1582"/>
      <c r="Z1582"/>
      <c r="AA1582"/>
      <c r="AB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  <c r="FK1582"/>
      <c r="FN1582"/>
      <c r="FQ1582"/>
      <c r="FT1582"/>
      <c r="FW1582"/>
      <c r="FZ1582"/>
      <c r="GC1582"/>
      <c r="GF1582"/>
      <c r="GI1582"/>
      <c r="GL1582"/>
      <c r="GO1582"/>
      <c r="GR1582"/>
      <c r="GU1582"/>
      <c r="GX1582"/>
      <c r="HA1582"/>
      <c r="HD1582"/>
      <c r="HG1582"/>
      <c r="HJ1582"/>
      <c r="HM1582"/>
      <c r="HP1582"/>
    </row>
    <row r="1583" spans="2:224" x14ac:dyDescent="0.3">
      <c r="B1583"/>
      <c r="E1583"/>
      <c r="H1583"/>
      <c r="K1583"/>
      <c r="N1583"/>
      <c r="Q1583"/>
      <c r="T1583"/>
      <c r="W1583"/>
      <c r="Z1583"/>
      <c r="AA1583"/>
      <c r="AB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  <c r="FK1583"/>
      <c r="FN1583"/>
      <c r="FQ1583"/>
      <c r="FT1583"/>
      <c r="FW1583"/>
      <c r="FZ1583"/>
      <c r="GC1583"/>
      <c r="GF1583"/>
      <c r="GI1583"/>
      <c r="GL1583"/>
      <c r="GO1583"/>
      <c r="GR1583"/>
      <c r="GU1583"/>
      <c r="GX1583"/>
      <c r="HA1583"/>
      <c r="HD1583"/>
      <c r="HG1583"/>
      <c r="HJ1583"/>
      <c r="HM1583"/>
      <c r="HP1583"/>
    </row>
    <row r="1584" spans="2:224" x14ac:dyDescent="0.3">
      <c r="B1584"/>
      <c r="E1584"/>
      <c r="H1584"/>
      <c r="K1584"/>
      <c r="N1584"/>
      <c r="Q1584"/>
      <c r="T1584"/>
      <c r="W1584"/>
      <c r="Z1584"/>
      <c r="AA1584"/>
      <c r="AB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  <c r="FK1584"/>
      <c r="FN1584"/>
      <c r="FQ1584"/>
      <c r="FT1584"/>
      <c r="FW1584"/>
      <c r="FZ1584"/>
      <c r="GC1584"/>
      <c r="GF1584"/>
      <c r="GI1584"/>
      <c r="GL1584"/>
      <c r="GO1584"/>
      <c r="GR1584"/>
      <c r="GU1584"/>
      <c r="GX1584"/>
      <c r="HA1584"/>
      <c r="HD1584"/>
      <c r="HG1584"/>
      <c r="HJ1584"/>
      <c r="HM1584"/>
      <c r="HP1584"/>
    </row>
    <row r="1585" spans="2:224" x14ac:dyDescent="0.3">
      <c r="B1585"/>
      <c r="E1585"/>
      <c r="H1585"/>
      <c r="K1585"/>
      <c r="N1585"/>
      <c r="Q1585"/>
      <c r="T1585"/>
      <c r="W1585"/>
      <c r="Z1585"/>
      <c r="AA1585"/>
      <c r="AB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  <c r="FK1585"/>
      <c r="FN1585"/>
      <c r="FQ1585"/>
      <c r="FT1585"/>
      <c r="FW1585"/>
      <c r="FZ1585"/>
      <c r="GC1585"/>
      <c r="GF1585"/>
      <c r="GI1585"/>
      <c r="GL1585"/>
      <c r="GO1585"/>
      <c r="GR1585"/>
      <c r="GU1585"/>
      <c r="GX1585"/>
      <c r="HA1585"/>
      <c r="HD1585"/>
      <c r="HG1585"/>
      <c r="HJ1585"/>
      <c r="HM1585"/>
      <c r="HP1585"/>
    </row>
    <row r="1586" spans="2:224" x14ac:dyDescent="0.3">
      <c r="B1586"/>
      <c r="E1586"/>
      <c r="H1586"/>
      <c r="K1586"/>
      <c r="N1586"/>
      <c r="Q1586"/>
      <c r="T1586"/>
      <c r="W1586"/>
      <c r="Z1586"/>
      <c r="AA1586"/>
      <c r="AB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  <c r="FK1586"/>
      <c r="FN1586"/>
      <c r="FQ1586"/>
      <c r="FT1586"/>
      <c r="FW1586"/>
      <c r="FZ1586"/>
      <c r="GC1586"/>
      <c r="GF1586"/>
      <c r="GI1586"/>
      <c r="GL1586"/>
      <c r="GO1586"/>
      <c r="GR1586"/>
      <c r="GU1586"/>
      <c r="GX1586"/>
      <c r="HA1586"/>
      <c r="HD1586"/>
      <c r="HG1586"/>
      <c r="HJ1586"/>
      <c r="HM1586"/>
      <c r="HP1586"/>
    </row>
    <row r="1587" spans="2:224" x14ac:dyDescent="0.3">
      <c r="B1587"/>
      <c r="E1587"/>
      <c r="H1587"/>
      <c r="K1587"/>
      <c r="N1587"/>
      <c r="Q1587"/>
      <c r="T1587"/>
      <c r="W1587"/>
      <c r="Z1587"/>
      <c r="AA1587"/>
      <c r="AB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  <c r="FK1587"/>
      <c r="FN1587"/>
      <c r="FQ1587"/>
      <c r="FT1587"/>
      <c r="FW1587"/>
      <c r="FZ1587"/>
      <c r="GC1587"/>
      <c r="GF1587"/>
      <c r="GI1587"/>
      <c r="GL1587"/>
      <c r="GO1587"/>
      <c r="GR1587"/>
      <c r="GU1587"/>
      <c r="GX1587"/>
      <c r="HA1587"/>
      <c r="HD1587"/>
      <c r="HG1587"/>
      <c r="HJ1587"/>
      <c r="HM1587"/>
      <c r="HP1587"/>
    </row>
    <row r="1588" spans="2:224" x14ac:dyDescent="0.3">
      <c r="B1588"/>
      <c r="E1588"/>
      <c r="H1588"/>
      <c r="K1588"/>
      <c r="N1588"/>
      <c r="Q1588"/>
      <c r="T1588"/>
      <c r="W1588"/>
      <c r="Z1588"/>
      <c r="AA1588"/>
      <c r="AB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  <c r="FK1588"/>
      <c r="FN1588"/>
      <c r="FQ1588"/>
      <c r="FT1588"/>
      <c r="FW1588"/>
      <c r="FZ1588"/>
      <c r="GC1588"/>
      <c r="GF1588"/>
      <c r="GI1588"/>
      <c r="GL1588"/>
      <c r="GO1588"/>
      <c r="GR1588"/>
      <c r="GU1588"/>
      <c r="GX1588"/>
      <c r="HA1588"/>
      <c r="HD1588"/>
      <c r="HG1588"/>
      <c r="HJ1588"/>
      <c r="HM1588"/>
      <c r="HP1588"/>
    </row>
    <row r="1589" spans="2:224" x14ac:dyDescent="0.3">
      <c r="B1589"/>
      <c r="E1589"/>
      <c r="H1589"/>
      <c r="K1589"/>
      <c r="N1589"/>
      <c r="Q1589"/>
      <c r="T1589"/>
      <c r="W1589"/>
      <c r="Z1589"/>
      <c r="AA1589"/>
      <c r="AB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  <c r="FK1589"/>
      <c r="FN1589"/>
      <c r="FQ1589"/>
      <c r="FT1589"/>
      <c r="FW1589"/>
      <c r="FZ1589"/>
      <c r="GC1589"/>
      <c r="GF1589"/>
      <c r="GI1589"/>
      <c r="GL1589"/>
      <c r="GO1589"/>
      <c r="GR1589"/>
      <c r="GU1589"/>
      <c r="GX1589"/>
      <c r="HA1589"/>
      <c r="HD1589"/>
      <c r="HG1589"/>
      <c r="HJ1589"/>
      <c r="HM1589"/>
      <c r="HP1589"/>
    </row>
    <row r="1590" spans="2:224" x14ac:dyDescent="0.3">
      <c r="B1590"/>
      <c r="E1590"/>
      <c r="H1590"/>
      <c r="K1590"/>
      <c r="N1590"/>
      <c r="Q1590"/>
      <c r="T1590"/>
      <c r="W1590"/>
      <c r="Z1590"/>
      <c r="AA1590"/>
      <c r="AB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  <c r="FK1590"/>
      <c r="FN1590"/>
      <c r="FQ1590"/>
      <c r="FT1590"/>
      <c r="FW1590"/>
      <c r="FZ1590"/>
      <c r="GC1590"/>
      <c r="GF1590"/>
      <c r="GI1590"/>
      <c r="GL1590"/>
      <c r="GO1590"/>
      <c r="GR1590"/>
      <c r="GU1590"/>
      <c r="GX1590"/>
      <c r="HA1590"/>
      <c r="HD1590"/>
      <c r="HG1590"/>
      <c r="HJ1590"/>
      <c r="HM1590"/>
      <c r="HP1590"/>
    </row>
    <row r="1591" spans="2:224" x14ac:dyDescent="0.3">
      <c r="B1591"/>
      <c r="E1591"/>
      <c r="H1591"/>
      <c r="K1591"/>
      <c r="N1591"/>
      <c r="Q1591"/>
      <c r="T1591"/>
      <c r="W1591"/>
      <c r="Z1591"/>
      <c r="AA1591"/>
      <c r="AB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  <c r="FK1591"/>
      <c r="FN1591"/>
      <c r="FQ1591"/>
      <c r="FT1591"/>
      <c r="FW1591"/>
      <c r="FZ1591"/>
      <c r="GC1591"/>
      <c r="GF1591"/>
      <c r="GI1591"/>
      <c r="GL1591"/>
      <c r="GO1591"/>
      <c r="GR1591"/>
      <c r="GU1591"/>
      <c r="GX1591"/>
      <c r="HA1591"/>
      <c r="HD1591"/>
      <c r="HG1591"/>
      <c r="HJ1591"/>
      <c r="HM1591"/>
      <c r="HP1591"/>
    </row>
    <row r="1592" spans="2:224" x14ac:dyDescent="0.3">
      <c r="B1592"/>
      <c r="E1592"/>
      <c r="H1592"/>
      <c r="K1592"/>
      <c r="N1592"/>
      <c r="Q1592"/>
      <c r="T1592"/>
      <c r="W1592"/>
      <c r="Z1592"/>
      <c r="AA1592"/>
      <c r="AB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  <c r="FK1592"/>
      <c r="FN1592"/>
      <c r="FQ1592"/>
      <c r="FT1592"/>
      <c r="FW1592"/>
      <c r="FZ1592"/>
      <c r="GC1592"/>
      <c r="GF1592"/>
      <c r="GI1592"/>
      <c r="GL1592"/>
      <c r="GO1592"/>
      <c r="GR1592"/>
      <c r="GU1592"/>
      <c r="GX1592"/>
      <c r="HA1592"/>
      <c r="HD1592"/>
      <c r="HG1592"/>
      <c r="HJ1592"/>
      <c r="HM1592"/>
      <c r="HP1592"/>
    </row>
    <row r="1593" spans="2:224" x14ac:dyDescent="0.3">
      <c r="B1593"/>
      <c r="E1593"/>
      <c r="H1593"/>
      <c r="K1593"/>
      <c r="N1593"/>
      <c r="Q1593"/>
      <c r="T1593"/>
      <c r="W1593"/>
      <c r="Z1593"/>
      <c r="AA1593"/>
      <c r="AB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  <c r="FK1593"/>
      <c r="FN1593"/>
      <c r="FQ1593"/>
      <c r="FT1593"/>
      <c r="FW1593"/>
      <c r="FZ1593"/>
      <c r="GC1593"/>
      <c r="GF1593"/>
      <c r="GI1593"/>
      <c r="GL1593"/>
      <c r="GO1593"/>
      <c r="GR1593"/>
      <c r="GU1593"/>
      <c r="GX1593"/>
      <c r="HA1593"/>
      <c r="HD1593"/>
      <c r="HG1593"/>
      <c r="HJ1593"/>
      <c r="HM1593"/>
      <c r="HP1593"/>
    </row>
    <row r="1594" spans="2:224" x14ac:dyDescent="0.3">
      <c r="B1594"/>
      <c r="E1594"/>
      <c r="H1594"/>
      <c r="K1594"/>
      <c r="N1594"/>
      <c r="Q1594"/>
      <c r="T1594"/>
      <c r="W1594"/>
      <c r="Z1594"/>
      <c r="AA1594"/>
      <c r="AB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  <c r="FK1594"/>
      <c r="FN1594"/>
      <c r="FQ1594"/>
      <c r="FT1594"/>
      <c r="FW1594"/>
      <c r="FZ1594"/>
      <c r="GC1594"/>
      <c r="GF1594"/>
      <c r="GI1594"/>
      <c r="GL1594"/>
      <c r="GO1594"/>
      <c r="GR1594"/>
      <c r="GU1594"/>
      <c r="GX1594"/>
      <c r="HA1594"/>
      <c r="HD1594"/>
      <c r="HG1594"/>
      <c r="HJ1594"/>
      <c r="HM1594"/>
      <c r="HP1594"/>
    </row>
    <row r="1595" spans="2:224" x14ac:dyDescent="0.3">
      <c r="B1595"/>
      <c r="E1595"/>
      <c r="H1595"/>
      <c r="K1595"/>
      <c r="N1595"/>
      <c r="Q1595"/>
      <c r="T1595"/>
      <c r="W1595"/>
      <c r="Z1595"/>
      <c r="AA1595"/>
      <c r="AB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  <c r="FK1595"/>
      <c r="FN1595"/>
      <c r="FQ1595"/>
      <c r="FT1595"/>
      <c r="FW1595"/>
      <c r="FZ1595"/>
      <c r="GC1595"/>
      <c r="GF1595"/>
      <c r="GI1595"/>
      <c r="GL1595"/>
      <c r="GO1595"/>
      <c r="GR1595"/>
      <c r="GU1595"/>
      <c r="GX1595"/>
      <c r="HA1595"/>
      <c r="HD1595"/>
      <c r="HG1595"/>
      <c r="HJ1595"/>
      <c r="HM1595"/>
      <c r="HP1595"/>
    </row>
    <row r="1596" spans="2:224" x14ac:dyDescent="0.3">
      <c r="B1596"/>
      <c r="E1596"/>
      <c r="H1596"/>
      <c r="K1596"/>
      <c r="N1596"/>
      <c r="Q1596"/>
      <c r="T1596"/>
      <c r="W1596"/>
      <c r="Z1596"/>
      <c r="AA1596"/>
      <c r="AB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  <c r="FK1596"/>
      <c r="FN1596"/>
      <c r="FQ1596"/>
      <c r="FT1596"/>
      <c r="FW1596"/>
      <c r="FZ1596"/>
      <c r="GC1596"/>
      <c r="GF1596"/>
      <c r="GI1596"/>
      <c r="GL1596"/>
      <c r="GO1596"/>
      <c r="GR1596"/>
      <c r="GU1596"/>
      <c r="GX1596"/>
      <c r="HA1596"/>
      <c r="HD1596"/>
      <c r="HG1596"/>
      <c r="HJ1596"/>
      <c r="HM1596"/>
      <c r="HP1596"/>
    </row>
    <row r="1597" spans="2:224" x14ac:dyDescent="0.3">
      <c r="B1597"/>
      <c r="E1597"/>
      <c r="H1597"/>
      <c r="K1597"/>
      <c r="N1597"/>
      <c r="Q1597"/>
      <c r="T1597"/>
      <c r="W1597"/>
      <c r="Z1597"/>
      <c r="AA1597"/>
      <c r="AB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  <c r="FK1597"/>
      <c r="FN1597"/>
      <c r="FQ1597"/>
      <c r="FT1597"/>
      <c r="FW1597"/>
      <c r="FZ1597"/>
      <c r="GC1597"/>
      <c r="GF1597"/>
      <c r="GI1597"/>
      <c r="GL1597"/>
      <c r="GO1597"/>
      <c r="GR1597"/>
      <c r="GU1597"/>
      <c r="GX1597"/>
      <c r="HA1597"/>
      <c r="HD1597"/>
      <c r="HG1597"/>
      <c r="HJ1597"/>
      <c r="HM1597"/>
      <c r="HP1597"/>
    </row>
    <row r="1598" spans="2:224" x14ac:dyDescent="0.3">
      <c r="B1598"/>
      <c r="E1598"/>
      <c r="H1598"/>
      <c r="K1598"/>
      <c r="N1598"/>
      <c r="Q1598"/>
      <c r="T1598"/>
      <c r="W1598"/>
      <c r="Z1598"/>
      <c r="AA1598"/>
      <c r="AB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  <c r="FK1598"/>
      <c r="FN1598"/>
      <c r="FQ1598"/>
      <c r="FT1598"/>
      <c r="FW1598"/>
      <c r="FZ1598"/>
      <c r="GC1598"/>
      <c r="GF1598"/>
      <c r="GI1598"/>
      <c r="GL1598"/>
      <c r="GO1598"/>
      <c r="GR1598"/>
      <c r="GU1598"/>
      <c r="GX1598"/>
      <c r="HA1598"/>
      <c r="HD1598"/>
      <c r="HG1598"/>
      <c r="HJ1598"/>
      <c r="HM1598"/>
      <c r="HP1598"/>
    </row>
    <row r="1599" spans="2:224" x14ac:dyDescent="0.3">
      <c r="B1599"/>
      <c r="E1599"/>
      <c r="H1599"/>
      <c r="K1599"/>
      <c r="N1599"/>
      <c r="Q1599"/>
      <c r="T1599"/>
      <c r="W1599"/>
      <c r="Z1599"/>
      <c r="AA1599"/>
      <c r="AB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  <c r="FK1599"/>
      <c r="FN1599"/>
      <c r="FQ1599"/>
      <c r="FT1599"/>
      <c r="FW1599"/>
      <c r="FZ1599"/>
      <c r="GC1599"/>
      <c r="GF1599"/>
      <c r="GI1599"/>
      <c r="GL1599"/>
      <c r="GO1599"/>
      <c r="GR1599"/>
      <c r="GU1599"/>
      <c r="GX1599"/>
      <c r="HA1599"/>
      <c r="HD1599"/>
      <c r="HG1599"/>
      <c r="HJ1599"/>
      <c r="HM1599"/>
      <c r="HP1599"/>
    </row>
    <row r="1600" spans="2:224" x14ac:dyDescent="0.3">
      <c r="B1600"/>
      <c r="E1600"/>
      <c r="H1600"/>
      <c r="K1600"/>
      <c r="N1600"/>
      <c r="Q1600"/>
      <c r="T1600"/>
      <c r="W1600"/>
      <c r="Z1600"/>
      <c r="AA1600"/>
      <c r="AB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  <c r="FK1600"/>
      <c r="FN1600"/>
      <c r="FQ1600"/>
      <c r="FT1600"/>
      <c r="FW1600"/>
      <c r="FZ1600"/>
      <c r="GC1600"/>
      <c r="GF1600"/>
      <c r="GI1600"/>
      <c r="GL1600"/>
      <c r="GO1600"/>
      <c r="GR1600"/>
      <c r="GU1600"/>
      <c r="GX1600"/>
      <c r="HA1600"/>
      <c r="HD1600"/>
      <c r="HG1600"/>
      <c r="HJ1600"/>
      <c r="HM1600"/>
      <c r="HP1600"/>
    </row>
    <row r="1601" spans="2:224" x14ac:dyDescent="0.3">
      <c r="B1601"/>
      <c r="E1601"/>
      <c r="H1601"/>
      <c r="K1601"/>
      <c r="N1601"/>
      <c r="Q1601"/>
      <c r="T1601"/>
      <c r="W1601"/>
      <c r="Z1601"/>
      <c r="AA1601"/>
      <c r="AB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  <c r="FK1601"/>
      <c r="FN1601"/>
      <c r="FQ1601"/>
      <c r="FT1601"/>
      <c r="FW1601"/>
      <c r="FZ1601"/>
      <c r="GC1601"/>
      <c r="GF1601"/>
      <c r="GI1601"/>
      <c r="GL1601"/>
      <c r="GO1601"/>
      <c r="GR1601"/>
      <c r="GU1601"/>
      <c r="GX1601"/>
      <c r="HA1601"/>
      <c r="HD1601"/>
      <c r="HG1601"/>
      <c r="HJ1601"/>
      <c r="HM1601"/>
      <c r="HP1601"/>
    </row>
    <row r="1602" spans="2:224" x14ac:dyDescent="0.3">
      <c r="B1602"/>
      <c r="E1602"/>
      <c r="H1602"/>
      <c r="K1602"/>
      <c r="N1602"/>
      <c r="Q1602"/>
      <c r="T1602"/>
      <c r="W1602"/>
      <c r="Z1602"/>
      <c r="AA1602"/>
      <c r="AB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  <c r="FK1602"/>
      <c r="FN1602"/>
      <c r="FQ1602"/>
      <c r="FT1602"/>
      <c r="FW1602"/>
      <c r="FZ1602"/>
      <c r="GC1602"/>
      <c r="GF1602"/>
      <c r="GI1602"/>
      <c r="GL1602"/>
      <c r="GO1602"/>
      <c r="GR1602"/>
      <c r="GU1602"/>
      <c r="GX1602"/>
      <c r="HA1602"/>
      <c r="HD1602"/>
      <c r="HG1602"/>
      <c r="HJ1602"/>
      <c r="HM1602"/>
      <c r="HP1602"/>
    </row>
    <row r="1603" spans="2:224" x14ac:dyDescent="0.3">
      <c r="B1603"/>
      <c r="E1603"/>
      <c r="H1603"/>
      <c r="K1603"/>
      <c r="N1603"/>
      <c r="Q1603"/>
      <c r="T1603"/>
      <c r="W1603"/>
      <c r="Z1603"/>
      <c r="AA1603"/>
      <c r="AB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  <c r="FK1603"/>
      <c r="FN1603"/>
      <c r="FQ1603"/>
      <c r="FT1603"/>
      <c r="FW1603"/>
      <c r="FZ1603"/>
      <c r="GC1603"/>
      <c r="GF1603"/>
      <c r="GI1603"/>
      <c r="GL1603"/>
      <c r="GO1603"/>
      <c r="GR1603"/>
      <c r="GU1603"/>
      <c r="GX1603"/>
      <c r="HA1603"/>
      <c r="HD1603"/>
      <c r="HG1603"/>
      <c r="HJ1603"/>
      <c r="HM1603"/>
      <c r="HP1603"/>
    </row>
    <row r="1604" spans="2:224" x14ac:dyDescent="0.3">
      <c r="B1604"/>
      <c r="E1604"/>
      <c r="H1604"/>
      <c r="K1604"/>
      <c r="N1604"/>
      <c r="Q1604"/>
      <c r="T1604"/>
      <c r="W1604"/>
      <c r="Z1604"/>
      <c r="AA1604"/>
      <c r="AB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  <c r="FK1604"/>
      <c r="FN1604"/>
      <c r="FQ1604"/>
      <c r="FT1604"/>
      <c r="FW1604"/>
      <c r="FZ1604"/>
      <c r="GC1604"/>
      <c r="GF1604"/>
      <c r="GI1604"/>
      <c r="GL1604"/>
      <c r="GO1604"/>
      <c r="GR1604"/>
      <c r="GU1604"/>
      <c r="GX1604"/>
      <c r="HA1604"/>
      <c r="HD1604"/>
      <c r="HG1604"/>
      <c r="HJ1604"/>
      <c r="HM1604"/>
      <c r="HP1604"/>
    </row>
    <row r="1605" spans="2:224" x14ac:dyDescent="0.3">
      <c r="B1605"/>
      <c r="E1605"/>
      <c r="H1605"/>
      <c r="K1605"/>
      <c r="N1605"/>
      <c r="Q1605"/>
      <c r="T1605"/>
      <c r="W1605"/>
      <c r="Z1605"/>
      <c r="AA1605"/>
      <c r="AB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  <c r="FK1605"/>
      <c r="FN1605"/>
      <c r="FQ1605"/>
      <c r="FT1605"/>
      <c r="FW1605"/>
      <c r="FZ1605"/>
      <c r="GC1605"/>
      <c r="GF1605"/>
      <c r="GI1605"/>
      <c r="GL1605"/>
      <c r="GO1605"/>
      <c r="GR1605"/>
      <c r="GU1605"/>
      <c r="GX1605"/>
      <c r="HA1605"/>
      <c r="HD1605"/>
      <c r="HG1605"/>
      <c r="HJ1605"/>
      <c r="HM1605"/>
      <c r="HP1605"/>
    </row>
    <row r="1606" spans="2:224" x14ac:dyDescent="0.3">
      <c r="B1606"/>
      <c r="E1606"/>
      <c r="H1606"/>
      <c r="K1606"/>
      <c r="N1606"/>
      <c r="Q1606"/>
      <c r="T1606"/>
      <c r="W1606"/>
      <c r="Z1606"/>
      <c r="AA1606"/>
      <c r="AB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  <c r="FK1606"/>
      <c r="FN1606"/>
      <c r="FQ1606"/>
      <c r="FT1606"/>
      <c r="FW1606"/>
      <c r="FZ1606"/>
      <c r="GC1606"/>
      <c r="GF1606"/>
      <c r="GI1606"/>
      <c r="GL1606"/>
      <c r="GO1606"/>
      <c r="GR1606"/>
      <c r="GU1606"/>
      <c r="GX1606"/>
      <c r="HA1606"/>
      <c r="HD1606"/>
      <c r="HG1606"/>
      <c r="HJ1606"/>
      <c r="HM1606"/>
      <c r="HP1606"/>
    </row>
    <row r="1607" spans="2:224" x14ac:dyDescent="0.3">
      <c r="B1607"/>
      <c r="E1607"/>
      <c r="H1607"/>
      <c r="K1607"/>
      <c r="N1607"/>
      <c r="Q1607"/>
      <c r="T1607"/>
      <c r="W1607"/>
      <c r="Z1607"/>
      <c r="AA1607"/>
      <c r="AB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  <c r="FK1607"/>
      <c r="FN1607"/>
      <c r="FQ1607"/>
      <c r="FT1607"/>
      <c r="FW1607"/>
      <c r="FZ1607"/>
      <c r="GC1607"/>
      <c r="GF1607"/>
      <c r="GI1607"/>
      <c r="GL1607"/>
      <c r="GO1607"/>
      <c r="GR1607"/>
      <c r="GU1607"/>
      <c r="GX1607"/>
      <c r="HA1607"/>
      <c r="HD1607"/>
      <c r="HG1607"/>
      <c r="HJ1607"/>
      <c r="HM1607"/>
      <c r="HP1607"/>
    </row>
    <row r="1608" spans="2:224" x14ac:dyDescent="0.3">
      <c r="B1608"/>
      <c r="E1608"/>
      <c r="H1608"/>
      <c r="K1608"/>
      <c r="N1608"/>
      <c r="Q1608"/>
      <c r="T1608"/>
      <c r="W1608"/>
      <c r="Z1608"/>
      <c r="AA1608"/>
      <c r="AB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  <c r="FK1608"/>
      <c r="FN1608"/>
      <c r="FQ1608"/>
      <c r="FT1608"/>
      <c r="FW1608"/>
      <c r="FZ1608"/>
      <c r="GC1608"/>
      <c r="GF1608"/>
      <c r="GI1608"/>
      <c r="GL1608"/>
      <c r="GO1608"/>
      <c r="GR1608"/>
      <c r="GU1608"/>
      <c r="GX1608"/>
      <c r="HA1608"/>
      <c r="HD1608"/>
      <c r="HG1608"/>
      <c r="HJ1608"/>
      <c r="HM1608"/>
      <c r="HP1608"/>
    </row>
    <row r="1609" spans="2:224" x14ac:dyDescent="0.3">
      <c r="B1609"/>
      <c r="E1609"/>
      <c r="H1609"/>
      <c r="K1609"/>
      <c r="N1609"/>
      <c r="Q1609"/>
      <c r="T1609"/>
      <c r="W1609"/>
      <c r="Z1609"/>
      <c r="AA1609"/>
      <c r="AB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  <c r="FK1609"/>
      <c r="FN1609"/>
      <c r="FQ1609"/>
      <c r="FT1609"/>
      <c r="FW1609"/>
      <c r="FZ1609"/>
      <c r="GC1609"/>
      <c r="GF1609"/>
      <c r="GI1609"/>
      <c r="GL1609"/>
      <c r="GO1609"/>
      <c r="GR1609"/>
      <c r="GU1609"/>
      <c r="GX1609"/>
      <c r="HA1609"/>
      <c r="HD1609"/>
      <c r="HG1609"/>
      <c r="HJ1609"/>
      <c r="HM1609"/>
      <c r="HP1609"/>
    </row>
    <row r="1610" spans="2:224" x14ac:dyDescent="0.3">
      <c r="B1610"/>
      <c r="E1610"/>
      <c r="H1610"/>
      <c r="K1610"/>
      <c r="N1610"/>
      <c r="Q1610"/>
      <c r="T1610"/>
      <c r="W1610"/>
      <c r="Z1610"/>
      <c r="AA1610"/>
      <c r="AB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  <c r="FK1610"/>
      <c r="FN1610"/>
      <c r="FQ1610"/>
      <c r="FT1610"/>
      <c r="FW1610"/>
      <c r="FZ1610"/>
      <c r="GC1610"/>
      <c r="GF1610"/>
      <c r="GI1610"/>
      <c r="GL1610"/>
      <c r="GO1610"/>
      <c r="GR1610"/>
      <c r="GU1610"/>
      <c r="GX1610"/>
      <c r="HA1610"/>
      <c r="HD1610"/>
      <c r="HG1610"/>
      <c r="HJ1610"/>
      <c r="HM1610"/>
      <c r="HP1610"/>
    </row>
    <row r="1611" spans="2:224" x14ac:dyDescent="0.3">
      <c r="B1611"/>
      <c r="E1611"/>
      <c r="H1611"/>
      <c r="K1611"/>
      <c r="N1611"/>
      <c r="Q1611"/>
      <c r="T1611"/>
      <c r="W1611"/>
      <c r="Z1611"/>
      <c r="AA1611"/>
      <c r="AB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  <c r="FK1611"/>
      <c r="FN1611"/>
      <c r="FQ1611"/>
      <c r="FT1611"/>
      <c r="FW1611"/>
      <c r="FZ1611"/>
      <c r="GC1611"/>
      <c r="GF1611"/>
      <c r="GI1611"/>
      <c r="GL1611"/>
      <c r="GO1611"/>
      <c r="GR1611"/>
      <c r="GU1611"/>
      <c r="GX1611"/>
      <c r="HA1611"/>
      <c r="HD1611"/>
      <c r="HG1611"/>
      <c r="HJ1611"/>
      <c r="HM1611"/>
      <c r="HP1611"/>
    </row>
    <row r="1612" spans="2:224" x14ac:dyDescent="0.3">
      <c r="B1612"/>
      <c r="E1612"/>
      <c r="H1612"/>
      <c r="K1612"/>
      <c r="N1612"/>
      <c r="Q1612"/>
      <c r="T1612"/>
      <c r="W1612"/>
      <c r="Z1612"/>
      <c r="AA1612"/>
      <c r="AB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  <c r="FK1612"/>
      <c r="FN1612"/>
      <c r="FQ1612"/>
      <c r="FT1612"/>
      <c r="FW1612"/>
      <c r="FZ1612"/>
      <c r="GC1612"/>
      <c r="GF1612"/>
      <c r="GI1612"/>
      <c r="GL1612"/>
      <c r="GO1612"/>
      <c r="GR1612"/>
      <c r="GU1612"/>
      <c r="GX1612"/>
      <c r="HA1612"/>
      <c r="HD1612"/>
      <c r="HG1612"/>
      <c r="HJ1612"/>
      <c r="HM1612"/>
      <c r="HP1612"/>
    </row>
    <row r="1613" spans="2:224" x14ac:dyDescent="0.3">
      <c r="B1613"/>
      <c r="E1613"/>
      <c r="H1613"/>
      <c r="K1613"/>
      <c r="N1613"/>
      <c r="Q1613"/>
      <c r="T1613"/>
      <c r="W1613"/>
      <c r="Z1613"/>
      <c r="AA1613"/>
      <c r="AB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  <c r="FK1613"/>
      <c r="FN1613"/>
      <c r="FQ1613"/>
      <c r="FT1613"/>
      <c r="FW1613"/>
      <c r="FZ1613"/>
      <c r="GC1613"/>
      <c r="GF1613"/>
      <c r="GI1613"/>
      <c r="GL1613"/>
      <c r="GO1613"/>
      <c r="GR1613"/>
      <c r="GU1613"/>
      <c r="GX1613"/>
      <c r="HA1613"/>
      <c r="HD1613"/>
      <c r="HG1613"/>
      <c r="HJ1613"/>
      <c r="HM1613"/>
      <c r="HP1613"/>
    </row>
    <row r="1614" spans="2:224" x14ac:dyDescent="0.3">
      <c r="B1614"/>
      <c r="E1614"/>
      <c r="H1614"/>
      <c r="K1614"/>
      <c r="N1614"/>
      <c r="Q1614"/>
      <c r="T1614"/>
      <c r="W1614"/>
      <c r="Z1614"/>
      <c r="AA1614"/>
      <c r="AB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  <c r="FK1614"/>
      <c r="FN1614"/>
      <c r="FQ1614"/>
      <c r="FT1614"/>
      <c r="FW1614"/>
      <c r="FZ1614"/>
      <c r="GC1614"/>
      <c r="GF1614"/>
      <c r="GI1614"/>
      <c r="GL1614"/>
      <c r="GO1614"/>
      <c r="GR1614"/>
      <c r="GU1614"/>
      <c r="GX1614"/>
      <c r="HA1614"/>
      <c r="HD1614"/>
      <c r="HG1614"/>
      <c r="HJ1614"/>
      <c r="HM1614"/>
      <c r="HP1614"/>
    </row>
    <row r="1615" spans="2:224" x14ac:dyDescent="0.3">
      <c r="B1615"/>
      <c r="E1615"/>
      <c r="H1615"/>
      <c r="K1615"/>
      <c r="N1615"/>
      <c r="Q1615"/>
      <c r="T1615"/>
      <c r="W1615"/>
      <c r="Z1615"/>
      <c r="AA1615"/>
      <c r="AB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  <c r="FK1615"/>
      <c r="FN1615"/>
      <c r="FQ1615"/>
      <c r="FT1615"/>
      <c r="FW1615"/>
      <c r="FZ1615"/>
      <c r="GC1615"/>
      <c r="GF1615"/>
      <c r="GI1615"/>
      <c r="GL1615"/>
      <c r="GO1615"/>
      <c r="GR1615"/>
      <c r="GU1615"/>
      <c r="GX1615"/>
      <c r="HA1615"/>
      <c r="HD1615"/>
      <c r="HG1615"/>
      <c r="HJ1615"/>
      <c r="HM1615"/>
      <c r="HP1615"/>
    </row>
    <row r="1616" spans="2:224" x14ac:dyDescent="0.3">
      <c r="B1616"/>
      <c r="E1616"/>
      <c r="H1616"/>
      <c r="K1616"/>
      <c r="N1616"/>
      <c r="Q1616"/>
      <c r="T1616"/>
      <c r="W1616"/>
      <c r="Z1616"/>
      <c r="AA1616"/>
      <c r="AB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  <c r="FK1616"/>
      <c r="FN1616"/>
      <c r="FQ1616"/>
      <c r="FT1616"/>
      <c r="FW1616"/>
      <c r="FZ1616"/>
      <c r="GC1616"/>
      <c r="GF1616"/>
      <c r="GI1616"/>
      <c r="GL1616"/>
      <c r="GO1616"/>
      <c r="GR1616"/>
      <c r="GU1616"/>
      <c r="GX1616"/>
      <c r="HA1616"/>
      <c r="HD1616"/>
      <c r="HG1616"/>
      <c r="HJ1616"/>
      <c r="HM1616"/>
      <c r="HP1616"/>
    </row>
    <row r="1617" spans="2:224" x14ac:dyDescent="0.3">
      <c r="B1617"/>
      <c r="E1617"/>
      <c r="H1617"/>
      <c r="K1617"/>
      <c r="N1617"/>
      <c r="Q1617"/>
      <c r="T1617"/>
      <c r="W1617"/>
      <c r="Z1617"/>
      <c r="AA1617"/>
      <c r="AB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  <c r="FK1617"/>
      <c r="FN1617"/>
      <c r="FQ1617"/>
      <c r="FT1617"/>
      <c r="FW1617"/>
      <c r="FZ1617"/>
      <c r="GC1617"/>
      <c r="GF1617"/>
      <c r="GI1617"/>
      <c r="GL1617"/>
      <c r="GO1617"/>
      <c r="GR1617"/>
      <c r="GU1617"/>
      <c r="GX1617"/>
      <c r="HA1617"/>
      <c r="HD1617"/>
      <c r="HG1617"/>
      <c r="HJ1617"/>
      <c r="HM1617"/>
      <c r="HP1617"/>
    </row>
    <row r="1618" spans="2:224" x14ac:dyDescent="0.3">
      <c r="B1618"/>
      <c r="E1618"/>
      <c r="H1618"/>
      <c r="K1618"/>
      <c r="N1618"/>
      <c r="Q1618"/>
      <c r="T1618"/>
      <c r="W1618"/>
      <c r="Z1618"/>
      <c r="AA1618"/>
      <c r="AB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  <c r="FK1618"/>
      <c r="FN1618"/>
      <c r="FQ1618"/>
      <c r="FT1618"/>
      <c r="FW1618"/>
      <c r="FZ1618"/>
      <c r="GC1618"/>
      <c r="GF1618"/>
      <c r="GI1618"/>
      <c r="GL1618"/>
      <c r="GO1618"/>
      <c r="GR1618"/>
      <c r="GU1618"/>
      <c r="GX1618"/>
      <c r="HA1618"/>
      <c r="HD1618"/>
      <c r="HG1618"/>
      <c r="HJ1618"/>
      <c r="HM1618"/>
      <c r="HP1618"/>
    </row>
    <row r="1619" spans="2:224" x14ac:dyDescent="0.3">
      <c r="B1619"/>
      <c r="E1619"/>
      <c r="H1619"/>
      <c r="K1619"/>
      <c r="N1619"/>
      <c r="Q1619"/>
      <c r="T1619"/>
      <c r="W1619"/>
      <c r="Z1619"/>
      <c r="AA1619"/>
      <c r="AB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  <c r="FK1619"/>
      <c r="FN1619"/>
      <c r="FQ1619"/>
      <c r="FT1619"/>
      <c r="FW1619"/>
      <c r="FZ1619"/>
      <c r="GC1619"/>
      <c r="GF1619"/>
      <c r="GI1619"/>
      <c r="GL1619"/>
      <c r="GO1619"/>
      <c r="GR1619"/>
      <c r="GU1619"/>
      <c r="GX1619"/>
      <c r="HA1619"/>
      <c r="HD1619"/>
      <c r="HG1619"/>
      <c r="HJ1619"/>
      <c r="HM1619"/>
      <c r="HP1619"/>
    </row>
    <row r="1620" spans="2:224" x14ac:dyDescent="0.3">
      <c r="B1620"/>
      <c r="E1620"/>
      <c r="H1620"/>
      <c r="K1620"/>
      <c r="N1620"/>
      <c r="Q1620"/>
      <c r="T1620"/>
      <c r="W1620"/>
      <c r="Z1620"/>
      <c r="AA1620"/>
      <c r="AB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  <c r="FK1620"/>
      <c r="FN1620"/>
      <c r="FQ1620"/>
      <c r="FT1620"/>
      <c r="FW1620"/>
      <c r="FZ1620"/>
      <c r="GC1620"/>
      <c r="GF1620"/>
      <c r="GI1620"/>
      <c r="GL1620"/>
      <c r="GO1620"/>
      <c r="GR1620"/>
      <c r="GU1620"/>
      <c r="GX1620"/>
      <c r="HA1620"/>
      <c r="HD1620"/>
      <c r="HG1620"/>
      <c r="HJ1620"/>
      <c r="HM1620"/>
      <c r="HP1620"/>
    </row>
    <row r="1621" spans="2:224" x14ac:dyDescent="0.3">
      <c r="B1621"/>
      <c r="E1621"/>
      <c r="H1621"/>
      <c r="K1621"/>
      <c r="N1621"/>
      <c r="Q1621"/>
      <c r="T1621"/>
      <c r="W1621"/>
      <c r="Z1621"/>
      <c r="AA1621"/>
      <c r="AB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  <c r="FK1621"/>
      <c r="FN1621"/>
      <c r="FQ1621"/>
      <c r="FT1621"/>
      <c r="FW1621"/>
      <c r="FZ1621"/>
      <c r="GC1621"/>
      <c r="GF1621"/>
      <c r="GI1621"/>
      <c r="GL1621"/>
      <c r="GO1621"/>
      <c r="GR1621"/>
      <c r="GU1621"/>
      <c r="GX1621"/>
      <c r="HA1621"/>
      <c r="HD1621"/>
      <c r="HG1621"/>
      <c r="HJ1621"/>
      <c r="HM1621"/>
      <c r="HP1621"/>
    </row>
    <row r="1622" spans="2:224" x14ac:dyDescent="0.3">
      <c r="B1622"/>
      <c r="E1622"/>
      <c r="H1622"/>
      <c r="K1622"/>
      <c r="N1622"/>
      <c r="Q1622"/>
      <c r="T1622"/>
      <c r="W1622"/>
      <c r="Z1622"/>
      <c r="AA1622"/>
      <c r="AB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  <c r="FK1622"/>
      <c r="FN1622"/>
      <c r="FQ1622"/>
      <c r="FT1622"/>
      <c r="FW1622"/>
      <c r="FZ1622"/>
      <c r="GC1622"/>
      <c r="GF1622"/>
      <c r="GI1622"/>
      <c r="GL1622"/>
      <c r="GO1622"/>
      <c r="GR1622"/>
      <c r="GU1622"/>
      <c r="GX1622"/>
      <c r="HA1622"/>
      <c r="HD1622"/>
      <c r="HG1622"/>
      <c r="HJ1622"/>
      <c r="HM1622"/>
      <c r="HP1622"/>
    </row>
    <row r="1623" spans="2:224" x14ac:dyDescent="0.3">
      <c r="B1623"/>
      <c r="E1623"/>
      <c r="H1623"/>
      <c r="K1623"/>
      <c r="N1623"/>
      <c r="Q1623"/>
      <c r="T1623"/>
      <c r="W1623"/>
      <c r="Z1623"/>
      <c r="AA1623"/>
      <c r="AB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  <c r="FK1623"/>
      <c r="FN1623"/>
      <c r="FQ1623"/>
      <c r="FT1623"/>
      <c r="FW1623"/>
      <c r="FZ1623"/>
      <c r="GC1623"/>
      <c r="GF1623"/>
      <c r="GI1623"/>
      <c r="GL1623"/>
      <c r="GO1623"/>
      <c r="GR1623"/>
      <c r="GU1623"/>
      <c r="GX1623"/>
      <c r="HA1623"/>
      <c r="HD1623"/>
      <c r="HG1623"/>
      <c r="HJ1623"/>
      <c r="HM1623"/>
      <c r="HP1623"/>
    </row>
    <row r="1624" spans="2:224" x14ac:dyDescent="0.3">
      <c r="B1624"/>
      <c r="E1624"/>
      <c r="H1624"/>
      <c r="K1624"/>
      <c r="N1624"/>
      <c r="Q1624"/>
      <c r="T1624"/>
      <c r="W1624"/>
      <c r="Z1624"/>
      <c r="AA1624"/>
      <c r="AB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  <c r="FK1624"/>
      <c r="FN1624"/>
      <c r="FQ1624"/>
      <c r="FT1624"/>
      <c r="FW1624"/>
      <c r="FZ1624"/>
      <c r="GC1624"/>
      <c r="GF1624"/>
      <c r="GI1624"/>
      <c r="GL1624"/>
      <c r="GO1624"/>
      <c r="GR1624"/>
      <c r="GU1624"/>
      <c r="GX1624"/>
      <c r="HA1624"/>
      <c r="HD1624"/>
      <c r="HG1624"/>
      <c r="HJ1624"/>
      <c r="HM1624"/>
      <c r="HP1624"/>
    </row>
    <row r="1625" spans="2:224" x14ac:dyDescent="0.3">
      <c r="B1625"/>
      <c r="E1625"/>
      <c r="H1625"/>
      <c r="K1625"/>
      <c r="N1625"/>
      <c r="Q1625"/>
      <c r="T1625"/>
      <c r="W1625"/>
      <c r="Z1625"/>
      <c r="AA1625"/>
      <c r="AB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  <c r="FK1625"/>
      <c r="FN1625"/>
      <c r="FQ1625"/>
      <c r="FT1625"/>
      <c r="FW1625"/>
      <c r="FZ1625"/>
      <c r="GC1625"/>
      <c r="GF1625"/>
      <c r="GI1625"/>
      <c r="GL1625"/>
      <c r="GO1625"/>
      <c r="GR1625"/>
      <c r="GU1625"/>
      <c r="GX1625"/>
      <c r="HA1625"/>
      <c r="HD1625"/>
      <c r="HG1625"/>
      <c r="HJ1625"/>
      <c r="HM1625"/>
      <c r="HP1625"/>
    </row>
    <row r="1626" spans="2:224" x14ac:dyDescent="0.3">
      <c r="B1626"/>
      <c r="E1626"/>
      <c r="H1626"/>
      <c r="K1626"/>
      <c r="N1626"/>
      <c r="Q1626"/>
      <c r="T1626"/>
      <c r="W1626"/>
      <c r="Z1626"/>
      <c r="AA1626"/>
      <c r="AB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  <c r="FK1626"/>
      <c r="FN1626"/>
      <c r="FQ1626"/>
      <c r="FT1626"/>
      <c r="FW1626"/>
      <c r="FZ1626"/>
      <c r="GC1626"/>
      <c r="GF1626"/>
      <c r="GI1626"/>
      <c r="GL1626"/>
      <c r="GO1626"/>
      <c r="GR1626"/>
      <c r="GU1626"/>
      <c r="GX1626"/>
      <c r="HA1626"/>
      <c r="HD1626"/>
      <c r="HG1626"/>
      <c r="HJ1626"/>
      <c r="HM1626"/>
      <c r="HP1626"/>
    </row>
    <row r="1627" spans="2:224" x14ac:dyDescent="0.3">
      <c r="B1627"/>
      <c r="E1627"/>
      <c r="H1627"/>
      <c r="K1627"/>
      <c r="N1627"/>
      <c r="Q1627"/>
      <c r="T1627"/>
      <c r="W1627"/>
      <c r="Z1627"/>
      <c r="AA1627"/>
      <c r="AB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  <c r="FK1627"/>
      <c r="FN1627"/>
      <c r="FQ1627"/>
      <c r="FT1627"/>
      <c r="FW1627"/>
      <c r="FZ1627"/>
      <c r="GC1627"/>
      <c r="GF1627"/>
      <c r="GI1627"/>
      <c r="GL1627"/>
      <c r="GO1627"/>
      <c r="GR1627"/>
      <c r="GU1627"/>
      <c r="GX1627"/>
      <c r="HA1627"/>
      <c r="HD1627"/>
      <c r="HG1627"/>
      <c r="HJ1627"/>
      <c r="HM1627"/>
      <c r="HP1627"/>
    </row>
    <row r="1628" spans="2:224" x14ac:dyDescent="0.3">
      <c r="B1628"/>
      <c r="E1628"/>
      <c r="H1628"/>
      <c r="K1628"/>
      <c r="N1628"/>
      <c r="Q1628"/>
      <c r="T1628"/>
      <c r="W1628"/>
      <c r="Z1628"/>
      <c r="AA1628"/>
      <c r="AB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  <c r="FK1628"/>
      <c r="FN1628"/>
      <c r="FQ1628"/>
      <c r="FT1628"/>
      <c r="FW1628"/>
      <c r="FZ1628"/>
      <c r="GC1628"/>
      <c r="GF1628"/>
      <c r="GI1628"/>
      <c r="GL1628"/>
      <c r="GO1628"/>
      <c r="GR1628"/>
      <c r="GU1628"/>
      <c r="GX1628"/>
      <c r="HA1628"/>
      <c r="HD1628"/>
      <c r="HG1628"/>
      <c r="HJ1628"/>
      <c r="HM1628"/>
      <c r="HP1628"/>
    </row>
    <row r="1629" spans="2:224" x14ac:dyDescent="0.3">
      <c r="B1629"/>
      <c r="E1629"/>
      <c r="H1629"/>
      <c r="K1629"/>
      <c r="N1629"/>
      <c r="Q1629"/>
      <c r="T1629"/>
      <c r="W1629"/>
      <c r="Z1629"/>
      <c r="AA1629"/>
      <c r="AB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  <c r="FK1629"/>
      <c r="FN1629"/>
      <c r="FQ1629"/>
      <c r="FT1629"/>
      <c r="FW1629"/>
      <c r="FZ1629"/>
      <c r="GC1629"/>
      <c r="GF1629"/>
      <c r="GI1629"/>
      <c r="GL1629"/>
      <c r="GO1629"/>
      <c r="GR1629"/>
      <c r="GU1629"/>
      <c r="GX1629"/>
      <c r="HA1629"/>
      <c r="HD1629"/>
      <c r="HG1629"/>
      <c r="HJ1629"/>
      <c r="HM1629"/>
      <c r="HP1629"/>
    </row>
    <row r="1630" spans="2:224" x14ac:dyDescent="0.3">
      <c r="B1630"/>
      <c r="E1630"/>
      <c r="H1630"/>
      <c r="K1630"/>
      <c r="N1630"/>
      <c r="Q1630"/>
      <c r="T1630"/>
      <c r="W1630"/>
      <c r="Z1630"/>
      <c r="AA1630"/>
      <c r="AB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  <c r="FK1630"/>
      <c r="FN1630"/>
      <c r="FQ1630"/>
      <c r="FT1630"/>
      <c r="FW1630"/>
      <c r="FZ1630"/>
      <c r="GC1630"/>
      <c r="GF1630"/>
      <c r="GI1630"/>
      <c r="GL1630"/>
      <c r="GO1630"/>
      <c r="GR1630"/>
      <c r="GU1630"/>
      <c r="GX1630"/>
      <c r="HA1630"/>
      <c r="HD1630"/>
      <c r="HG1630"/>
      <c r="HJ1630"/>
      <c r="HM1630"/>
      <c r="HP1630"/>
    </row>
    <row r="1631" spans="2:224" x14ac:dyDescent="0.3">
      <c r="B1631"/>
      <c r="E1631"/>
      <c r="H1631"/>
      <c r="K1631"/>
      <c r="N1631"/>
      <c r="Q1631"/>
      <c r="T1631"/>
      <c r="W1631"/>
      <c r="Z1631"/>
      <c r="AA1631"/>
      <c r="AB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  <c r="FK1631"/>
      <c r="FN1631"/>
      <c r="FQ1631"/>
      <c r="FT1631"/>
      <c r="FW1631"/>
      <c r="FZ1631"/>
      <c r="GC1631"/>
      <c r="GF1631"/>
      <c r="GI1631"/>
      <c r="GL1631"/>
      <c r="GO1631"/>
      <c r="GR1631"/>
      <c r="GU1631"/>
      <c r="GX1631"/>
      <c r="HA1631"/>
      <c r="HD1631"/>
      <c r="HG1631"/>
      <c r="HJ1631"/>
      <c r="HM1631"/>
      <c r="HP1631"/>
    </row>
    <row r="1632" spans="2:224" x14ac:dyDescent="0.3">
      <c r="B1632"/>
      <c r="E1632"/>
      <c r="H1632"/>
      <c r="K1632"/>
      <c r="N1632"/>
      <c r="Q1632"/>
      <c r="T1632"/>
      <c r="W1632"/>
      <c r="Z1632"/>
      <c r="AA1632"/>
      <c r="AB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  <c r="FK1632"/>
      <c r="FN1632"/>
      <c r="FQ1632"/>
      <c r="FT1632"/>
      <c r="FW1632"/>
      <c r="FZ1632"/>
      <c r="GC1632"/>
      <c r="GF1632"/>
      <c r="GI1632"/>
      <c r="GL1632"/>
      <c r="GO1632"/>
      <c r="GR1632"/>
      <c r="GU1632"/>
      <c r="GX1632"/>
      <c r="HA1632"/>
      <c r="HD1632"/>
      <c r="HG1632"/>
      <c r="HJ1632"/>
      <c r="HM1632"/>
      <c r="HP1632"/>
    </row>
    <row r="1633" spans="2:224" x14ac:dyDescent="0.3">
      <c r="B1633"/>
      <c r="E1633"/>
      <c r="H1633"/>
      <c r="K1633"/>
      <c r="N1633"/>
      <c r="Q1633"/>
      <c r="T1633"/>
      <c r="W1633"/>
      <c r="Z1633"/>
      <c r="AA1633"/>
      <c r="AB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  <c r="FK1633"/>
      <c r="FN1633"/>
      <c r="FQ1633"/>
      <c r="FT1633"/>
      <c r="FW1633"/>
      <c r="FZ1633"/>
      <c r="GC1633"/>
      <c r="GF1633"/>
      <c r="GI1633"/>
      <c r="GL1633"/>
      <c r="GO1633"/>
      <c r="GR1633"/>
      <c r="GU1633"/>
      <c r="GX1633"/>
      <c r="HA1633"/>
      <c r="HD1633"/>
      <c r="HG1633"/>
      <c r="HJ1633"/>
      <c r="HM1633"/>
      <c r="HP1633"/>
    </row>
    <row r="1634" spans="2:224" x14ac:dyDescent="0.3">
      <c r="B1634"/>
      <c r="E1634"/>
      <c r="H1634"/>
      <c r="K1634"/>
      <c r="N1634"/>
      <c r="Q1634"/>
      <c r="T1634"/>
      <c r="W1634"/>
      <c r="Z1634"/>
      <c r="AA1634"/>
      <c r="AB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  <c r="FK1634"/>
      <c r="FN1634"/>
      <c r="FQ1634"/>
      <c r="FT1634"/>
      <c r="FW1634"/>
      <c r="FZ1634"/>
      <c r="GC1634"/>
      <c r="GF1634"/>
      <c r="GI1634"/>
      <c r="GL1634"/>
      <c r="GO1634"/>
      <c r="GR1634"/>
      <c r="GU1634"/>
      <c r="GX1634"/>
      <c r="HA1634"/>
      <c r="HD1634"/>
      <c r="HG1634"/>
      <c r="HJ1634"/>
      <c r="HM1634"/>
      <c r="HP1634"/>
    </row>
    <row r="1635" spans="2:224" x14ac:dyDescent="0.3">
      <c r="B1635"/>
      <c r="E1635"/>
      <c r="H1635"/>
      <c r="K1635"/>
      <c r="N1635"/>
      <c r="Q1635"/>
      <c r="T1635"/>
      <c r="W1635"/>
      <c r="Z1635"/>
      <c r="AA1635"/>
      <c r="AB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  <c r="FK1635"/>
      <c r="FN1635"/>
      <c r="FQ1635"/>
      <c r="FT1635"/>
      <c r="FW1635"/>
      <c r="FZ1635"/>
      <c r="GC1635"/>
      <c r="GF1635"/>
      <c r="GI1635"/>
      <c r="GL1635"/>
      <c r="GO1635"/>
      <c r="GR1635"/>
      <c r="GU1635"/>
      <c r="GX1635"/>
      <c r="HA1635"/>
      <c r="HD1635"/>
      <c r="HG1635"/>
      <c r="HJ1635"/>
      <c r="HM1635"/>
      <c r="HP1635"/>
    </row>
    <row r="1636" spans="2:224" x14ac:dyDescent="0.3">
      <c r="B1636"/>
      <c r="E1636"/>
      <c r="H1636"/>
      <c r="K1636"/>
      <c r="N1636"/>
      <c r="Q1636"/>
      <c r="T1636"/>
      <c r="W1636"/>
      <c r="Z1636"/>
      <c r="AA1636"/>
      <c r="AB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  <c r="FK1636"/>
      <c r="FN1636"/>
      <c r="FQ1636"/>
      <c r="FT1636"/>
      <c r="FW1636"/>
      <c r="FZ1636"/>
      <c r="GC1636"/>
      <c r="GF1636"/>
      <c r="GI1636"/>
      <c r="GL1636"/>
      <c r="GO1636"/>
      <c r="GR1636"/>
      <c r="GU1636"/>
      <c r="GX1636"/>
      <c r="HA1636"/>
      <c r="HD1636"/>
      <c r="HG1636"/>
      <c r="HJ1636"/>
      <c r="HM1636"/>
      <c r="HP1636"/>
    </row>
    <row r="1637" spans="2:224" x14ac:dyDescent="0.3">
      <c r="B1637"/>
      <c r="E1637"/>
      <c r="H1637"/>
      <c r="K1637"/>
      <c r="N1637"/>
      <c r="Q1637"/>
      <c r="T1637"/>
      <c r="W1637"/>
      <c r="Z1637"/>
      <c r="AA1637"/>
      <c r="AB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  <c r="FK1637"/>
      <c r="FN1637"/>
      <c r="FQ1637"/>
      <c r="FT1637"/>
      <c r="FW1637"/>
      <c r="FZ1637"/>
      <c r="GC1637"/>
      <c r="GF1637"/>
      <c r="GI1637"/>
      <c r="GL1637"/>
      <c r="GO1637"/>
      <c r="GR1637"/>
      <c r="GU1637"/>
      <c r="GX1637"/>
      <c r="HA1637"/>
      <c r="HD1637"/>
      <c r="HG1637"/>
      <c r="HJ1637"/>
      <c r="HM1637"/>
      <c r="HP1637"/>
    </row>
    <row r="1638" spans="2:224" x14ac:dyDescent="0.3">
      <c r="B1638"/>
      <c r="E1638"/>
      <c r="H1638"/>
      <c r="K1638"/>
      <c r="N1638"/>
      <c r="Q1638"/>
      <c r="T1638"/>
      <c r="W1638"/>
      <c r="Z1638"/>
      <c r="AA1638"/>
      <c r="AB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  <c r="FK1638"/>
      <c r="FN1638"/>
      <c r="FQ1638"/>
      <c r="FT1638"/>
      <c r="FW1638"/>
      <c r="FZ1638"/>
      <c r="GC1638"/>
      <c r="GF1638"/>
      <c r="GI1638"/>
      <c r="GL1638"/>
      <c r="GO1638"/>
      <c r="GR1638"/>
      <c r="GU1638"/>
      <c r="GX1638"/>
      <c r="HA1638"/>
      <c r="HD1638"/>
      <c r="HG1638"/>
      <c r="HJ1638"/>
      <c r="HM1638"/>
      <c r="HP1638"/>
    </row>
    <row r="1639" spans="2:224" x14ac:dyDescent="0.3">
      <c r="B1639"/>
      <c r="E1639"/>
      <c r="H1639"/>
      <c r="K1639"/>
      <c r="N1639"/>
      <c r="Q1639"/>
      <c r="T1639"/>
      <c r="W1639"/>
      <c r="Z1639"/>
      <c r="AA1639"/>
      <c r="AB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  <c r="FK1639"/>
      <c r="FN1639"/>
      <c r="FQ1639"/>
      <c r="FT1639"/>
      <c r="FW1639"/>
      <c r="FZ1639"/>
      <c r="GC1639"/>
      <c r="GF1639"/>
      <c r="GI1639"/>
      <c r="GL1639"/>
      <c r="GO1639"/>
      <c r="GR1639"/>
      <c r="GU1639"/>
      <c r="GX1639"/>
      <c r="HA1639"/>
      <c r="HD1639"/>
      <c r="HG1639"/>
      <c r="HJ1639"/>
      <c r="HM1639"/>
      <c r="HP1639"/>
    </row>
    <row r="1640" spans="2:224" x14ac:dyDescent="0.3">
      <c r="B1640"/>
      <c r="E1640"/>
      <c r="H1640"/>
      <c r="K1640"/>
      <c r="N1640"/>
      <c r="Q1640"/>
      <c r="T1640"/>
      <c r="W1640"/>
      <c r="Z1640"/>
      <c r="AA1640"/>
      <c r="AB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  <c r="FK1640"/>
      <c r="FN1640"/>
      <c r="FQ1640"/>
      <c r="FT1640"/>
      <c r="FW1640"/>
      <c r="FZ1640"/>
      <c r="GC1640"/>
      <c r="GF1640"/>
      <c r="GI1640"/>
      <c r="GL1640"/>
      <c r="GO1640"/>
      <c r="GR1640"/>
      <c r="GU1640"/>
      <c r="GX1640"/>
      <c r="HA1640"/>
      <c r="HD1640"/>
      <c r="HG1640"/>
      <c r="HJ1640"/>
      <c r="HM1640"/>
      <c r="HP1640"/>
    </row>
    <row r="1641" spans="2:224" x14ac:dyDescent="0.3">
      <c r="B1641"/>
      <c r="E1641"/>
      <c r="H1641"/>
      <c r="K1641"/>
      <c r="N1641"/>
      <c r="Q1641"/>
      <c r="T1641"/>
      <c r="W1641"/>
      <c r="Z1641"/>
      <c r="AA1641"/>
      <c r="AB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  <c r="FK1641"/>
      <c r="FN1641"/>
      <c r="FQ1641"/>
      <c r="FT1641"/>
      <c r="FW1641"/>
      <c r="FZ1641"/>
      <c r="GC1641"/>
      <c r="GF1641"/>
      <c r="GI1641"/>
      <c r="GL1641"/>
      <c r="GO1641"/>
      <c r="GR1641"/>
      <c r="GU1641"/>
      <c r="GX1641"/>
      <c r="HA1641"/>
      <c r="HD1641"/>
      <c r="HG1641"/>
      <c r="HJ1641"/>
      <c r="HM1641"/>
      <c r="HP1641"/>
    </row>
    <row r="1642" spans="2:224" x14ac:dyDescent="0.3">
      <c r="B1642"/>
      <c r="E1642"/>
      <c r="H1642"/>
      <c r="K1642"/>
      <c r="N1642"/>
      <c r="Q1642"/>
      <c r="T1642"/>
      <c r="W1642"/>
      <c r="Z1642"/>
      <c r="AA1642"/>
      <c r="AB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  <c r="FK1642"/>
      <c r="FN1642"/>
      <c r="FQ1642"/>
      <c r="FT1642"/>
      <c r="FW1642"/>
      <c r="FZ1642"/>
      <c r="GC1642"/>
      <c r="GF1642"/>
      <c r="GI1642"/>
      <c r="GL1642"/>
      <c r="GO1642"/>
      <c r="GR1642"/>
      <c r="GU1642"/>
      <c r="GX1642"/>
      <c r="HA1642"/>
      <c r="HD1642"/>
      <c r="HG1642"/>
      <c r="HJ1642"/>
      <c r="HM1642"/>
      <c r="HP1642"/>
    </row>
    <row r="1643" spans="2:224" x14ac:dyDescent="0.3">
      <c r="B1643"/>
      <c r="E1643"/>
      <c r="H1643"/>
      <c r="K1643"/>
      <c r="N1643"/>
      <c r="Q1643"/>
      <c r="T1643"/>
      <c r="W1643"/>
      <c r="Z1643"/>
      <c r="AA1643"/>
      <c r="AB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  <c r="FK1643"/>
      <c r="FN1643"/>
      <c r="FQ1643"/>
      <c r="FT1643"/>
      <c r="FW1643"/>
      <c r="FZ1643"/>
      <c r="GC1643"/>
      <c r="GF1643"/>
      <c r="GI1643"/>
      <c r="GL1643"/>
      <c r="GO1643"/>
      <c r="GR1643"/>
      <c r="GU1643"/>
      <c r="GX1643"/>
      <c r="HA1643"/>
      <c r="HD1643"/>
      <c r="HG1643"/>
      <c r="HJ1643"/>
      <c r="HM1643"/>
      <c r="HP1643"/>
    </row>
    <row r="1644" spans="2:224" x14ac:dyDescent="0.3">
      <c r="B1644"/>
      <c r="E1644"/>
      <c r="H1644"/>
      <c r="K1644"/>
      <c r="N1644"/>
      <c r="Q1644"/>
      <c r="T1644"/>
      <c r="W1644"/>
      <c r="Z1644"/>
      <c r="AA1644"/>
      <c r="AB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  <c r="FK1644"/>
      <c r="FN1644"/>
      <c r="FQ1644"/>
      <c r="FT1644"/>
      <c r="FW1644"/>
      <c r="FZ1644"/>
      <c r="GC1644"/>
      <c r="GF1644"/>
      <c r="GI1644"/>
      <c r="GL1644"/>
      <c r="GO1644"/>
      <c r="GR1644"/>
      <c r="GU1644"/>
      <c r="GX1644"/>
      <c r="HA1644"/>
      <c r="HD1644"/>
      <c r="HG1644"/>
      <c r="HJ1644"/>
      <c r="HM1644"/>
      <c r="HP1644"/>
    </row>
    <row r="1645" spans="2:224" x14ac:dyDescent="0.3">
      <c r="B1645"/>
      <c r="E1645"/>
      <c r="H1645"/>
      <c r="K1645"/>
      <c r="N1645"/>
      <c r="Q1645"/>
      <c r="T1645"/>
      <c r="W1645"/>
      <c r="Z1645"/>
      <c r="AA1645"/>
      <c r="AB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  <c r="FK1645"/>
      <c r="FN1645"/>
      <c r="FQ1645"/>
      <c r="FT1645"/>
      <c r="FW1645"/>
      <c r="FZ1645"/>
      <c r="GC1645"/>
      <c r="GF1645"/>
      <c r="GI1645"/>
      <c r="GL1645"/>
      <c r="GO1645"/>
      <c r="GR1645"/>
      <c r="GU1645"/>
      <c r="GX1645"/>
      <c r="HA1645"/>
      <c r="HD1645"/>
      <c r="HG1645"/>
      <c r="HJ1645"/>
      <c r="HM1645"/>
      <c r="HP1645"/>
    </row>
    <row r="1646" spans="2:224" x14ac:dyDescent="0.3">
      <c r="B1646"/>
      <c r="E1646"/>
      <c r="H1646"/>
      <c r="K1646"/>
      <c r="N1646"/>
      <c r="Q1646"/>
      <c r="T1646"/>
      <c r="W1646"/>
      <c r="Z1646"/>
      <c r="AA1646"/>
      <c r="AB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  <c r="FK1646"/>
      <c r="FN1646"/>
      <c r="FQ1646"/>
      <c r="FT1646"/>
      <c r="FW1646"/>
      <c r="FZ1646"/>
      <c r="GC1646"/>
      <c r="GF1646"/>
      <c r="GI1646"/>
      <c r="GL1646"/>
      <c r="GO1646"/>
      <c r="GR1646"/>
      <c r="GU1646"/>
      <c r="GX1646"/>
      <c r="HA1646"/>
      <c r="HD1646"/>
      <c r="HG1646"/>
      <c r="HJ1646"/>
      <c r="HM1646"/>
      <c r="HP1646"/>
    </row>
    <row r="1647" spans="2:224" x14ac:dyDescent="0.3">
      <c r="B1647"/>
      <c r="E1647"/>
      <c r="H1647"/>
      <c r="K1647"/>
      <c r="N1647"/>
      <c r="Q1647"/>
      <c r="T1647"/>
      <c r="W1647"/>
      <c r="Z1647"/>
      <c r="AA1647"/>
      <c r="AB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  <c r="FK1647"/>
      <c r="FN1647"/>
      <c r="FQ1647"/>
      <c r="FT1647"/>
      <c r="FW1647"/>
      <c r="FZ1647"/>
      <c r="GC1647"/>
      <c r="GF1647"/>
      <c r="GI1647"/>
      <c r="GL1647"/>
      <c r="GO1647"/>
      <c r="GR1647"/>
      <c r="GU1647"/>
      <c r="GX1647"/>
      <c r="HA1647"/>
      <c r="HD1647"/>
      <c r="HG1647"/>
      <c r="HJ1647"/>
      <c r="HM1647"/>
      <c r="HP1647"/>
    </row>
    <row r="1648" spans="2:224" x14ac:dyDescent="0.3">
      <c r="B1648"/>
      <c r="E1648"/>
      <c r="H1648"/>
      <c r="K1648"/>
      <c r="N1648"/>
      <c r="Q1648"/>
      <c r="T1648"/>
      <c r="W1648"/>
      <c r="Z1648"/>
      <c r="AA1648"/>
      <c r="AB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  <c r="FK1648"/>
      <c r="FN1648"/>
      <c r="FQ1648"/>
      <c r="FT1648"/>
      <c r="FW1648"/>
      <c r="FZ1648"/>
      <c r="GC1648"/>
      <c r="GF1648"/>
      <c r="GI1648"/>
      <c r="GL1648"/>
      <c r="GO1648"/>
      <c r="GR1648"/>
      <c r="GU1648"/>
      <c r="GX1648"/>
      <c r="HA1648"/>
      <c r="HD1648"/>
      <c r="HG1648"/>
      <c r="HJ1648"/>
      <c r="HM1648"/>
      <c r="HP1648"/>
    </row>
    <row r="1649" spans="2:224" x14ac:dyDescent="0.3">
      <c r="B1649"/>
      <c r="E1649"/>
      <c r="H1649"/>
      <c r="K1649"/>
      <c r="N1649"/>
      <c r="Q1649"/>
      <c r="T1649"/>
      <c r="W1649"/>
      <c r="Z1649"/>
      <c r="AA1649"/>
      <c r="AB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  <c r="FK1649"/>
      <c r="FN1649"/>
      <c r="FQ1649"/>
      <c r="FT1649"/>
      <c r="FW1649"/>
      <c r="FZ1649"/>
      <c r="GC1649"/>
      <c r="GF1649"/>
      <c r="GI1649"/>
      <c r="GL1649"/>
      <c r="GO1649"/>
      <c r="GR1649"/>
      <c r="GU1649"/>
      <c r="GX1649"/>
      <c r="HA1649"/>
      <c r="HD1649"/>
      <c r="HG1649"/>
      <c r="HJ1649"/>
      <c r="HM1649"/>
      <c r="HP1649"/>
    </row>
    <row r="1650" spans="2:224" x14ac:dyDescent="0.3">
      <c r="B1650"/>
      <c r="E1650"/>
      <c r="H1650"/>
      <c r="K1650"/>
      <c r="N1650"/>
      <c r="Q1650"/>
      <c r="T1650"/>
      <c r="W1650"/>
      <c r="Z1650"/>
      <c r="AA1650"/>
      <c r="AB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  <c r="FK1650"/>
      <c r="FN1650"/>
      <c r="FQ1650"/>
      <c r="FT1650"/>
      <c r="FW1650"/>
      <c r="FZ1650"/>
      <c r="GC1650"/>
      <c r="GF1650"/>
      <c r="GI1650"/>
      <c r="GL1650"/>
      <c r="GO1650"/>
      <c r="GR1650"/>
      <c r="GU1650"/>
      <c r="GX1650"/>
      <c r="HA1650"/>
      <c r="HD1650"/>
      <c r="HG1650"/>
      <c r="HJ1650"/>
      <c r="HM1650"/>
      <c r="HP1650"/>
    </row>
    <row r="1651" spans="2:224" x14ac:dyDescent="0.3">
      <c r="B1651"/>
      <c r="E1651"/>
      <c r="H1651"/>
      <c r="K1651"/>
      <c r="N1651"/>
      <c r="Q1651"/>
      <c r="T1651"/>
      <c r="W1651"/>
      <c r="Z1651"/>
      <c r="AA1651"/>
      <c r="AB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  <c r="FK1651"/>
      <c r="FN1651"/>
      <c r="FQ1651"/>
      <c r="FT1651"/>
      <c r="FW1651"/>
      <c r="FZ1651"/>
      <c r="GC1651"/>
      <c r="GF1651"/>
      <c r="GI1651"/>
      <c r="GL1651"/>
      <c r="GO1651"/>
      <c r="GR1651"/>
      <c r="GU1651"/>
      <c r="GX1651"/>
      <c r="HA1651"/>
      <c r="HD1651"/>
      <c r="HG1651"/>
      <c r="HJ1651"/>
      <c r="HM1651"/>
      <c r="HP1651"/>
    </row>
    <row r="1652" spans="2:224" x14ac:dyDescent="0.3">
      <c r="B1652"/>
      <c r="E1652"/>
      <c r="H1652"/>
      <c r="K1652"/>
      <c r="N1652"/>
      <c r="Q1652"/>
      <c r="T1652"/>
      <c r="W1652"/>
      <c r="Z1652"/>
      <c r="AA1652"/>
      <c r="AB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  <c r="FK1652"/>
      <c r="FN1652"/>
      <c r="FQ1652"/>
      <c r="FT1652"/>
      <c r="FW1652"/>
      <c r="FZ1652"/>
      <c r="GC1652"/>
      <c r="GF1652"/>
      <c r="GI1652"/>
      <c r="GL1652"/>
      <c r="GO1652"/>
      <c r="GR1652"/>
      <c r="GU1652"/>
      <c r="GX1652"/>
      <c r="HA1652"/>
      <c r="HD1652"/>
      <c r="HG1652"/>
      <c r="HJ1652"/>
      <c r="HM1652"/>
      <c r="HP1652"/>
    </row>
    <row r="1653" spans="2:224" x14ac:dyDescent="0.3">
      <c r="B1653"/>
      <c r="E1653"/>
      <c r="H1653"/>
      <c r="K1653"/>
      <c r="N1653"/>
      <c r="Q1653"/>
      <c r="T1653"/>
      <c r="W1653"/>
      <c r="Z1653"/>
      <c r="AA1653"/>
      <c r="AB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  <c r="FK1653"/>
      <c r="FN1653"/>
      <c r="FQ1653"/>
      <c r="FT1653"/>
      <c r="FW1653"/>
      <c r="FZ1653"/>
      <c r="GC1653"/>
      <c r="GF1653"/>
      <c r="GI1653"/>
      <c r="GL1653"/>
      <c r="GO1653"/>
      <c r="GR1653"/>
      <c r="GU1653"/>
      <c r="GX1653"/>
      <c r="HA1653"/>
      <c r="HD1653"/>
      <c r="HG1653"/>
      <c r="HJ1653"/>
      <c r="HM1653"/>
      <c r="HP1653"/>
    </row>
    <row r="1654" spans="2:224" x14ac:dyDescent="0.3">
      <c r="B1654"/>
      <c r="E1654"/>
      <c r="H1654"/>
      <c r="K1654"/>
      <c r="N1654"/>
      <c r="Q1654"/>
      <c r="T1654"/>
      <c r="W1654"/>
      <c r="Z1654"/>
      <c r="AA1654"/>
      <c r="AB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  <c r="FK1654"/>
      <c r="FN1654"/>
      <c r="FQ1654"/>
      <c r="FT1654"/>
      <c r="FW1654"/>
      <c r="FZ1654"/>
      <c r="GC1654"/>
      <c r="GF1654"/>
      <c r="GI1654"/>
      <c r="GL1654"/>
      <c r="GO1654"/>
      <c r="GR1654"/>
      <c r="GU1654"/>
      <c r="GX1654"/>
      <c r="HA1654"/>
      <c r="HD1654"/>
      <c r="HG1654"/>
      <c r="HJ1654"/>
      <c r="HM1654"/>
      <c r="HP1654"/>
    </row>
    <row r="1655" spans="2:224" x14ac:dyDescent="0.3">
      <c r="B1655"/>
      <c r="E1655"/>
      <c r="H1655"/>
      <c r="K1655"/>
      <c r="N1655"/>
      <c r="Q1655"/>
      <c r="T1655"/>
      <c r="W1655"/>
      <c r="Z1655"/>
      <c r="AA1655"/>
      <c r="AB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  <c r="FK1655"/>
      <c r="FN1655"/>
      <c r="FQ1655"/>
      <c r="FT1655"/>
      <c r="FW1655"/>
      <c r="FZ1655"/>
      <c r="GC1655"/>
      <c r="GF1655"/>
      <c r="GI1655"/>
      <c r="GL1655"/>
      <c r="GO1655"/>
      <c r="GR1655"/>
      <c r="GU1655"/>
      <c r="GX1655"/>
      <c r="HA1655"/>
      <c r="HD1655"/>
      <c r="HG1655"/>
      <c r="HJ1655"/>
      <c r="HM1655"/>
      <c r="HP1655"/>
    </row>
    <row r="1656" spans="2:224" x14ac:dyDescent="0.3">
      <c r="B1656"/>
      <c r="E1656"/>
      <c r="H1656"/>
      <c r="K1656"/>
      <c r="N1656"/>
      <c r="Q1656"/>
      <c r="T1656"/>
      <c r="W1656"/>
      <c r="Z1656"/>
      <c r="AA1656"/>
      <c r="AB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  <c r="FK1656"/>
      <c r="FN1656"/>
      <c r="FQ1656"/>
      <c r="FT1656"/>
      <c r="FW1656"/>
      <c r="FZ1656"/>
      <c r="GC1656"/>
      <c r="GF1656"/>
      <c r="GI1656"/>
      <c r="GL1656"/>
      <c r="GO1656"/>
      <c r="GR1656"/>
      <c r="GU1656"/>
      <c r="GX1656"/>
      <c r="HA1656"/>
      <c r="HD1656"/>
      <c r="HG1656"/>
      <c r="HJ1656"/>
      <c r="HM1656"/>
      <c r="HP1656"/>
    </row>
    <row r="1657" spans="2:224" x14ac:dyDescent="0.3">
      <c r="B1657"/>
      <c r="E1657"/>
      <c r="H1657"/>
      <c r="K1657"/>
      <c r="N1657"/>
      <c r="Q1657"/>
      <c r="T1657"/>
      <c r="W1657"/>
      <c r="Z1657"/>
      <c r="AA1657"/>
      <c r="AB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  <c r="FK1657"/>
      <c r="FN1657"/>
      <c r="FQ1657"/>
      <c r="FT1657"/>
      <c r="FW1657"/>
      <c r="FZ1657"/>
      <c r="GC1657"/>
      <c r="GF1657"/>
      <c r="GI1657"/>
      <c r="GL1657"/>
      <c r="GO1657"/>
      <c r="GR1657"/>
      <c r="GU1657"/>
      <c r="GX1657"/>
      <c r="HA1657"/>
      <c r="HD1657"/>
      <c r="HG1657"/>
      <c r="HJ1657"/>
      <c r="HM1657"/>
      <c r="HP1657"/>
    </row>
    <row r="1658" spans="2:224" x14ac:dyDescent="0.3">
      <c r="B1658"/>
      <c r="E1658"/>
      <c r="H1658"/>
      <c r="K1658"/>
      <c r="N1658"/>
      <c r="Q1658"/>
      <c r="T1658"/>
      <c r="W1658"/>
      <c r="Z1658"/>
      <c r="AA1658"/>
      <c r="AB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  <c r="FK1658"/>
      <c r="FN1658"/>
      <c r="FQ1658"/>
      <c r="FT1658"/>
      <c r="FW1658"/>
      <c r="FZ1658"/>
      <c r="GC1658"/>
      <c r="GF1658"/>
      <c r="GI1658"/>
      <c r="GL1658"/>
      <c r="GO1658"/>
      <c r="GR1658"/>
      <c r="GU1658"/>
      <c r="GX1658"/>
      <c r="HA1658"/>
      <c r="HD1658"/>
      <c r="HG1658"/>
      <c r="HJ1658"/>
      <c r="HM1658"/>
      <c r="HP1658"/>
    </row>
    <row r="1659" spans="2:224" x14ac:dyDescent="0.3">
      <c r="B1659"/>
      <c r="E1659"/>
      <c r="H1659"/>
      <c r="K1659"/>
      <c r="N1659"/>
      <c r="Q1659"/>
      <c r="T1659"/>
      <c r="W1659"/>
      <c r="Z1659"/>
      <c r="AA1659"/>
      <c r="AB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  <c r="FK1659"/>
      <c r="FN1659"/>
      <c r="FQ1659"/>
      <c r="FT1659"/>
      <c r="FW1659"/>
      <c r="FZ1659"/>
      <c r="GC1659"/>
      <c r="GF1659"/>
      <c r="GI1659"/>
      <c r="GL1659"/>
      <c r="GO1659"/>
      <c r="GR1659"/>
      <c r="GU1659"/>
      <c r="GX1659"/>
      <c r="HA1659"/>
      <c r="HD1659"/>
      <c r="HG1659"/>
      <c r="HJ1659"/>
      <c r="HM1659"/>
      <c r="HP1659"/>
    </row>
    <row r="1660" spans="2:224" x14ac:dyDescent="0.3">
      <c r="B1660"/>
      <c r="E1660"/>
      <c r="H1660"/>
      <c r="K1660"/>
      <c r="N1660"/>
      <c r="Q1660"/>
      <c r="T1660"/>
      <c r="W1660"/>
      <c r="Z1660"/>
      <c r="AA1660"/>
      <c r="AB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  <c r="FK1660"/>
      <c r="FN1660"/>
      <c r="FQ1660"/>
      <c r="FT1660"/>
      <c r="FW1660"/>
      <c r="FZ1660"/>
      <c r="GC1660"/>
      <c r="GF1660"/>
      <c r="GI1660"/>
      <c r="GL1660"/>
      <c r="GO1660"/>
      <c r="GR1660"/>
      <c r="GU1660"/>
      <c r="GX1660"/>
      <c r="HA1660"/>
      <c r="HD1660"/>
      <c r="HG1660"/>
      <c r="HJ1660"/>
      <c r="HM1660"/>
      <c r="HP1660"/>
    </row>
    <row r="1661" spans="2:224" x14ac:dyDescent="0.3">
      <c r="B1661"/>
      <c r="E1661"/>
      <c r="H1661"/>
      <c r="K1661"/>
      <c r="N1661"/>
      <c r="Q1661"/>
      <c r="T1661"/>
      <c r="W1661"/>
      <c r="Z1661"/>
      <c r="AA1661"/>
      <c r="AB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  <c r="FK1661"/>
      <c r="FN1661"/>
      <c r="FQ1661"/>
      <c r="FT1661"/>
      <c r="FW1661"/>
      <c r="FZ1661"/>
      <c r="GC1661"/>
      <c r="GF1661"/>
      <c r="GI1661"/>
      <c r="GL1661"/>
      <c r="GO1661"/>
      <c r="GR1661"/>
      <c r="GU1661"/>
      <c r="GX1661"/>
      <c r="HA1661"/>
      <c r="HD1661"/>
      <c r="HG1661"/>
      <c r="HJ1661"/>
      <c r="HM1661"/>
      <c r="HP1661"/>
    </row>
    <row r="1662" spans="2:224" x14ac:dyDescent="0.3">
      <c r="B1662"/>
      <c r="E1662"/>
      <c r="H1662"/>
      <c r="K1662"/>
      <c r="N1662"/>
      <c r="Q1662"/>
      <c r="T1662"/>
      <c r="W1662"/>
      <c r="Z1662"/>
      <c r="AA1662"/>
      <c r="AB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  <c r="FK1662"/>
      <c r="FN1662"/>
      <c r="FQ1662"/>
      <c r="FT1662"/>
      <c r="FW1662"/>
      <c r="FZ1662"/>
      <c r="GC1662"/>
      <c r="GF1662"/>
      <c r="GI1662"/>
      <c r="GL1662"/>
      <c r="GO1662"/>
      <c r="GR1662"/>
      <c r="GU1662"/>
      <c r="GX1662"/>
      <c r="HA1662"/>
      <c r="HD1662"/>
      <c r="HG1662"/>
      <c r="HJ1662"/>
      <c r="HM1662"/>
      <c r="HP1662"/>
    </row>
    <row r="1663" spans="2:224" x14ac:dyDescent="0.3">
      <c r="B1663"/>
      <c r="E1663"/>
      <c r="H1663"/>
      <c r="K1663"/>
      <c r="N1663"/>
      <c r="Q1663"/>
      <c r="T1663"/>
      <c r="W1663"/>
      <c r="Z1663"/>
      <c r="AA1663"/>
      <c r="AB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  <c r="FK1663"/>
      <c r="FN1663"/>
      <c r="FQ1663"/>
      <c r="FT1663"/>
      <c r="FW1663"/>
      <c r="FZ1663"/>
      <c r="GC1663"/>
      <c r="GF1663"/>
      <c r="GI1663"/>
      <c r="GL1663"/>
      <c r="GO1663"/>
      <c r="GR1663"/>
      <c r="GU1663"/>
      <c r="GX1663"/>
      <c r="HA1663"/>
      <c r="HD1663"/>
      <c r="HG1663"/>
      <c r="HJ1663"/>
      <c r="HM1663"/>
      <c r="HP1663"/>
    </row>
    <row r="1664" spans="2:224" x14ac:dyDescent="0.3">
      <c r="B1664"/>
      <c r="E1664"/>
      <c r="H1664"/>
      <c r="K1664"/>
      <c r="N1664"/>
      <c r="Q1664"/>
      <c r="T1664"/>
      <c r="W1664"/>
      <c r="Z1664"/>
      <c r="AA1664"/>
      <c r="AB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  <c r="FK1664"/>
      <c r="FN1664"/>
      <c r="FQ1664"/>
      <c r="FT1664"/>
      <c r="FW1664"/>
      <c r="FZ1664"/>
      <c r="GC1664"/>
      <c r="GF1664"/>
      <c r="GI1664"/>
      <c r="GL1664"/>
      <c r="GO1664"/>
      <c r="GR1664"/>
      <c r="GU1664"/>
      <c r="GX1664"/>
      <c r="HA1664"/>
      <c r="HD1664"/>
      <c r="HG1664"/>
      <c r="HJ1664"/>
      <c r="HM1664"/>
      <c r="HP1664"/>
    </row>
    <row r="1665" spans="2:224" x14ac:dyDescent="0.3">
      <c r="B1665"/>
      <c r="E1665"/>
      <c r="H1665"/>
      <c r="K1665"/>
      <c r="N1665"/>
      <c r="Q1665"/>
      <c r="T1665"/>
      <c r="W1665"/>
      <c r="Z1665"/>
      <c r="AA1665"/>
      <c r="AB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  <c r="FK1665"/>
      <c r="FN1665"/>
      <c r="FQ1665"/>
      <c r="FT1665"/>
      <c r="FW1665"/>
      <c r="FZ1665"/>
      <c r="GC1665"/>
      <c r="GF1665"/>
      <c r="GI1665"/>
      <c r="GL1665"/>
      <c r="GO1665"/>
      <c r="GR1665"/>
      <c r="GU1665"/>
      <c r="GX1665"/>
      <c r="HA1665"/>
      <c r="HD1665"/>
      <c r="HG1665"/>
      <c r="HJ1665"/>
      <c r="HM1665"/>
      <c r="HP1665"/>
    </row>
    <row r="1666" spans="2:224" x14ac:dyDescent="0.3">
      <c r="B1666"/>
      <c r="E1666"/>
      <c r="H1666"/>
      <c r="K1666"/>
      <c r="N1666"/>
      <c r="Q1666"/>
      <c r="T1666"/>
      <c r="W1666"/>
      <c r="Z1666"/>
      <c r="AA1666"/>
      <c r="AB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  <c r="FK1666"/>
      <c r="FN1666"/>
      <c r="FQ1666"/>
      <c r="FT1666"/>
      <c r="FW1666"/>
      <c r="FZ1666"/>
      <c r="GC1666"/>
      <c r="GF1666"/>
      <c r="GI1666"/>
      <c r="GL1666"/>
      <c r="GO1666"/>
      <c r="GR1666"/>
      <c r="GU1666"/>
      <c r="GX1666"/>
      <c r="HA1666"/>
      <c r="HD1666"/>
      <c r="HG1666"/>
      <c r="HJ1666"/>
      <c r="HM1666"/>
      <c r="HP1666"/>
    </row>
    <row r="1667" spans="2:224" x14ac:dyDescent="0.3">
      <c r="B1667"/>
      <c r="E1667"/>
      <c r="H1667"/>
      <c r="K1667"/>
      <c r="N1667"/>
      <c r="Q1667"/>
      <c r="T1667"/>
      <c r="W1667"/>
      <c r="Z1667"/>
      <c r="AA1667"/>
      <c r="AB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  <c r="FK1667"/>
      <c r="FN1667"/>
      <c r="FQ1667"/>
      <c r="FT1667"/>
      <c r="FW1667"/>
      <c r="FZ1667"/>
      <c r="GC1667"/>
      <c r="GF1667"/>
      <c r="GI1667"/>
      <c r="GL1667"/>
      <c r="GO1667"/>
      <c r="GR1667"/>
      <c r="GU1667"/>
      <c r="GX1667"/>
      <c r="HA1667"/>
      <c r="HD1667"/>
      <c r="HG1667"/>
      <c r="HJ1667"/>
      <c r="HM1667"/>
      <c r="HP1667"/>
    </row>
    <row r="1668" spans="2:224" x14ac:dyDescent="0.3">
      <c r="B1668"/>
      <c r="E1668"/>
      <c r="H1668"/>
      <c r="K1668"/>
      <c r="N1668"/>
      <c r="Q1668"/>
      <c r="T1668"/>
      <c r="W1668"/>
      <c r="Z1668"/>
      <c r="AA1668"/>
      <c r="AB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  <c r="FK1668"/>
      <c r="FN1668"/>
      <c r="FQ1668"/>
      <c r="FT1668"/>
      <c r="FW1668"/>
      <c r="FZ1668"/>
      <c r="GC1668"/>
      <c r="GF1668"/>
      <c r="GI1668"/>
      <c r="GL1668"/>
      <c r="GO1668"/>
      <c r="GR1668"/>
      <c r="GU1668"/>
      <c r="GX1668"/>
      <c r="HA1668"/>
      <c r="HD1668"/>
      <c r="HG1668"/>
      <c r="HJ1668"/>
      <c r="HM1668"/>
      <c r="HP1668"/>
    </row>
    <row r="1669" spans="2:224" x14ac:dyDescent="0.3">
      <c r="B1669"/>
      <c r="E1669"/>
      <c r="H1669"/>
      <c r="K1669"/>
      <c r="N1669"/>
      <c r="Q1669"/>
      <c r="T1669"/>
      <c r="W1669"/>
      <c r="Z1669"/>
      <c r="AA1669"/>
      <c r="AB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  <c r="FK1669"/>
      <c r="FN1669"/>
      <c r="FQ1669"/>
      <c r="FT1669"/>
      <c r="FW1669"/>
      <c r="FZ1669"/>
      <c r="GC1669"/>
      <c r="GF1669"/>
      <c r="GI1669"/>
      <c r="GL1669"/>
      <c r="GO1669"/>
      <c r="GR1669"/>
      <c r="GU1669"/>
      <c r="GX1669"/>
      <c r="HA1669"/>
      <c r="HD1669"/>
      <c r="HG1669"/>
      <c r="HJ1669"/>
      <c r="HM1669"/>
      <c r="HP1669"/>
    </row>
    <row r="1670" spans="2:224" x14ac:dyDescent="0.3">
      <c r="B1670"/>
      <c r="E1670"/>
      <c r="H1670"/>
      <c r="K1670"/>
      <c r="N1670"/>
      <c r="Q1670"/>
      <c r="T1670"/>
      <c r="W1670"/>
      <c r="Z1670"/>
      <c r="AA1670"/>
      <c r="AB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  <c r="FK1670"/>
      <c r="FN1670"/>
      <c r="FQ1670"/>
      <c r="FT1670"/>
      <c r="FW1670"/>
      <c r="FZ1670"/>
      <c r="GC1670"/>
      <c r="GF1670"/>
      <c r="GI1670"/>
      <c r="GL1670"/>
      <c r="GO1670"/>
      <c r="GR1670"/>
      <c r="GU1670"/>
      <c r="GX1670"/>
      <c r="HA1670"/>
      <c r="HD1670"/>
      <c r="HG1670"/>
      <c r="HJ1670"/>
      <c r="HM1670"/>
      <c r="HP1670"/>
    </row>
    <row r="1671" spans="2:224" x14ac:dyDescent="0.3">
      <c r="B1671"/>
      <c r="E1671"/>
      <c r="H1671"/>
      <c r="K1671"/>
      <c r="N1671"/>
      <c r="Q1671"/>
      <c r="T1671"/>
      <c r="W1671"/>
      <c r="Z1671"/>
      <c r="AA1671"/>
      <c r="AB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  <c r="FK1671"/>
      <c r="FN1671"/>
      <c r="FQ1671"/>
      <c r="FT1671"/>
      <c r="FW1671"/>
      <c r="FZ1671"/>
      <c r="GC1671"/>
      <c r="GF1671"/>
      <c r="GI1671"/>
      <c r="GL1671"/>
      <c r="GO1671"/>
      <c r="GR1671"/>
      <c r="GU1671"/>
      <c r="GX1671"/>
      <c r="HA1671"/>
      <c r="HD1671"/>
      <c r="HG1671"/>
      <c r="HJ1671"/>
      <c r="HM1671"/>
      <c r="HP1671"/>
    </row>
    <row r="1672" spans="2:224" x14ac:dyDescent="0.3">
      <c r="B1672"/>
      <c r="E1672"/>
      <c r="H1672"/>
      <c r="K1672"/>
      <c r="N1672"/>
      <c r="Q1672"/>
      <c r="T1672"/>
      <c r="W1672"/>
      <c r="Z1672"/>
      <c r="AA1672"/>
      <c r="AB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  <c r="FK1672"/>
      <c r="FN1672"/>
      <c r="FQ1672"/>
      <c r="FT1672"/>
      <c r="FW1672"/>
      <c r="FZ1672"/>
      <c r="GC1672"/>
      <c r="GF1672"/>
      <c r="GI1672"/>
      <c r="GL1672"/>
      <c r="GO1672"/>
      <c r="GR1672"/>
      <c r="GU1672"/>
      <c r="GX1672"/>
      <c r="HA1672"/>
      <c r="HD1672"/>
      <c r="HG1672"/>
      <c r="HJ1672"/>
      <c r="HM1672"/>
      <c r="HP1672"/>
    </row>
    <row r="1673" spans="2:224" x14ac:dyDescent="0.3">
      <c r="B1673"/>
      <c r="E1673"/>
      <c r="H1673"/>
      <c r="K1673"/>
      <c r="N1673"/>
      <c r="Q1673"/>
      <c r="T1673"/>
      <c r="W1673"/>
      <c r="Z1673"/>
      <c r="AA1673"/>
      <c r="AB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  <c r="FK1673"/>
      <c r="FN1673"/>
      <c r="FQ1673"/>
      <c r="FT1673"/>
      <c r="FW1673"/>
      <c r="FZ1673"/>
      <c r="GC1673"/>
      <c r="GF1673"/>
      <c r="GI1673"/>
      <c r="GL1673"/>
      <c r="GO1673"/>
      <c r="GR1673"/>
      <c r="GU1673"/>
      <c r="GX1673"/>
      <c r="HA1673"/>
      <c r="HD1673"/>
      <c r="HG1673"/>
      <c r="HJ1673"/>
      <c r="HM1673"/>
      <c r="HP1673"/>
    </row>
    <row r="1674" spans="2:224" x14ac:dyDescent="0.3">
      <c r="B1674"/>
      <c r="E1674"/>
      <c r="H1674"/>
      <c r="K1674"/>
      <c r="N1674"/>
      <c r="Q1674"/>
      <c r="T1674"/>
      <c r="W1674"/>
      <c r="Z1674"/>
      <c r="AA1674"/>
      <c r="AB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  <c r="FK1674"/>
      <c r="FN1674"/>
      <c r="FQ1674"/>
      <c r="FT1674"/>
      <c r="FW1674"/>
      <c r="FZ1674"/>
      <c r="GC1674"/>
      <c r="GF1674"/>
      <c r="GI1674"/>
      <c r="GL1674"/>
      <c r="GO1674"/>
      <c r="GR1674"/>
      <c r="GU1674"/>
      <c r="GX1674"/>
      <c r="HA1674"/>
      <c r="HD1674"/>
      <c r="HG1674"/>
      <c r="HJ1674"/>
      <c r="HM1674"/>
      <c r="HP1674"/>
    </row>
    <row r="1675" spans="2:224" x14ac:dyDescent="0.3">
      <c r="B1675"/>
      <c r="E1675"/>
      <c r="H1675"/>
      <c r="K1675"/>
      <c r="N1675"/>
      <c r="Q1675"/>
      <c r="T1675"/>
      <c r="W1675"/>
      <c r="Z1675"/>
      <c r="AA1675"/>
      <c r="AB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  <c r="FK1675"/>
      <c r="FN1675"/>
      <c r="FQ1675"/>
      <c r="FT1675"/>
      <c r="FW1675"/>
      <c r="FZ1675"/>
      <c r="GC1675"/>
      <c r="GF1675"/>
      <c r="GI1675"/>
      <c r="GL1675"/>
      <c r="GO1675"/>
      <c r="GR1675"/>
      <c r="GU1675"/>
      <c r="GX1675"/>
      <c r="HA1675"/>
      <c r="HD1675"/>
      <c r="HG1675"/>
      <c r="HJ1675"/>
      <c r="HM1675"/>
      <c r="HP1675"/>
    </row>
    <row r="1676" spans="2:224" x14ac:dyDescent="0.3">
      <c r="B1676"/>
      <c r="E1676"/>
      <c r="H1676"/>
      <c r="K1676"/>
      <c r="N1676"/>
      <c r="Q1676"/>
      <c r="T1676"/>
      <c r="W1676"/>
      <c r="Z1676"/>
      <c r="AA1676"/>
      <c r="AB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  <c r="FK1676"/>
      <c r="FN1676"/>
      <c r="FQ1676"/>
      <c r="FT1676"/>
      <c r="FW1676"/>
      <c r="FZ1676"/>
      <c r="GC1676"/>
      <c r="GF1676"/>
      <c r="GI1676"/>
      <c r="GL1676"/>
      <c r="GO1676"/>
      <c r="GR1676"/>
      <c r="GU1676"/>
      <c r="GX1676"/>
      <c r="HA1676"/>
      <c r="HD1676"/>
      <c r="HG1676"/>
      <c r="HJ1676"/>
      <c r="HM1676"/>
      <c r="HP1676"/>
    </row>
    <row r="1677" spans="2:224" x14ac:dyDescent="0.3">
      <c r="B1677"/>
      <c r="E1677"/>
      <c r="H1677"/>
      <c r="K1677"/>
      <c r="N1677"/>
      <c r="Q1677"/>
      <c r="T1677"/>
      <c r="W1677"/>
      <c r="Z1677"/>
      <c r="AA1677"/>
      <c r="AB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  <c r="FK1677"/>
      <c r="FN1677"/>
      <c r="FQ1677"/>
      <c r="FT1677"/>
      <c r="FW1677"/>
      <c r="FZ1677"/>
      <c r="GC1677"/>
      <c r="GF1677"/>
      <c r="GI1677"/>
      <c r="GL1677"/>
      <c r="GO1677"/>
      <c r="GR1677"/>
      <c r="GU1677"/>
      <c r="GX1677"/>
      <c r="HA1677"/>
      <c r="HD1677"/>
      <c r="HG1677"/>
      <c r="HJ1677"/>
      <c r="HM1677"/>
      <c r="HP1677"/>
    </row>
    <row r="1678" spans="2:224" x14ac:dyDescent="0.3">
      <c r="B1678"/>
      <c r="E1678"/>
      <c r="H1678"/>
      <c r="K1678"/>
      <c r="N1678"/>
      <c r="Q1678"/>
      <c r="T1678"/>
      <c r="W1678"/>
      <c r="Z1678"/>
      <c r="AA1678"/>
      <c r="AB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  <c r="FK1678"/>
      <c r="FN1678"/>
      <c r="FQ1678"/>
      <c r="FT1678"/>
      <c r="FW1678"/>
      <c r="FZ1678"/>
      <c r="GC1678"/>
      <c r="GF1678"/>
      <c r="GI1678"/>
      <c r="GL1678"/>
      <c r="GO1678"/>
      <c r="GR1678"/>
      <c r="GU1678"/>
      <c r="GX1678"/>
      <c r="HA1678"/>
      <c r="HD1678"/>
      <c r="HG1678"/>
      <c r="HJ1678"/>
      <c r="HM1678"/>
      <c r="HP1678"/>
    </row>
    <row r="1679" spans="2:224" x14ac:dyDescent="0.3">
      <c r="B1679"/>
      <c r="E1679"/>
      <c r="H1679"/>
      <c r="K1679"/>
      <c r="N1679"/>
      <c r="Q1679"/>
      <c r="T1679"/>
      <c r="W1679"/>
      <c r="Z1679"/>
      <c r="AA1679"/>
      <c r="AB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  <c r="FK1679"/>
      <c r="FN1679"/>
      <c r="FQ1679"/>
      <c r="FT1679"/>
      <c r="FW1679"/>
      <c r="FZ1679"/>
      <c r="GC1679"/>
      <c r="GF1679"/>
      <c r="GI1679"/>
      <c r="GL1679"/>
      <c r="GO1679"/>
      <c r="GR1679"/>
      <c r="GU1679"/>
      <c r="GX1679"/>
      <c r="HA1679"/>
      <c r="HD1679"/>
      <c r="HG1679"/>
      <c r="HJ1679"/>
      <c r="HM1679"/>
      <c r="HP1679"/>
    </row>
    <row r="1680" spans="2:224" x14ac:dyDescent="0.3">
      <c r="B1680"/>
      <c r="E1680"/>
      <c r="H1680"/>
      <c r="K1680"/>
      <c r="N1680"/>
      <c r="Q1680"/>
      <c r="T1680"/>
      <c r="W1680"/>
      <c r="Z1680"/>
      <c r="AA1680"/>
      <c r="AB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  <c r="FK1680"/>
      <c r="FN1680"/>
      <c r="FQ1680"/>
      <c r="FT1680"/>
      <c r="FW1680"/>
      <c r="FZ1680"/>
      <c r="GC1680"/>
      <c r="GF1680"/>
      <c r="GI1680"/>
      <c r="GL1680"/>
      <c r="GO1680"/>
      <c r="GR1680"/>
      <c r="GU1680"/>
      <c r="GX1680"/>
      <c r="HA1680"/>
      <c r="HD1680"/>
      <c r="HG1680"/>
      <c r="HJ1680"/>
      <c r="HM1680"/>
      <c r="HP1680"/>
    </row>
    <row r="1681" spans="2:224" x14ac:dyDescent="0.3">
      <c r="B1681"/>
      <c r="E1681"/>
      <c r="H1681"/>
      <c r="K1681"/>
      <c r="N1681"/>
      <c r="Q1681"/>
      <c r="T1681"/>
      <c r="W1681"/>
      <c r="Z1681"/>
      <c r="AA1681"/>
      <c r="AB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  <c r="FK1681"/>
      <c r="FN1681"/>
      <c r="FQ1681"/>
      <c r="FT1681"/>
      <c r="FW1681"/>
      <c r="FZ1681"/>
      <c r="GC1681"/>
      <c r="GF1681"/>
      <c r="GI1681"/>
      <c r="GL1681"/>
      <c r="GO1681"/>
      <c r="GR1681"/>
      <c r="GU1681"/>
      <c r="GX1681"/>
      <c r="HA1681"/>
      <c r="HD1681"/>
      <c r="HG1681"/>
      <c r="HJ1681"/>
      <c r="HM1681"/>
      <c r="HP1681"/>
    </row>
    <row r="1682" spans="2:224" x14ac:dyDescent="0.3">
      <c r="B1682"/>
      <c r="E1682"/>
      <c r="H1682"/>
      <c r="K1682"/>
      <c r="N1682"/>
      <c r="Q1682"/>
      <c r="T1682"/>
      <c r="W1682"/>
      <c r="Z1682"/>
      <c r="AA1682"/>
      <c r="AB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  <c r="FK1682"/>
      <c r="FN1682"/>
      <c r="FQ1682"/>
      <c r="FT1682"/>
      <c r="FW1682"/>
      <c r="FZ1682"/>
      <c r="GC1682"/>
      <c r="GF1682"/>
      <c r="GI1682"/>
      <c r="GL1682"/>
      <c r="GO1682"/>
      <c r="GR1682"/>
      <c r="GU1682"/>
      <c r="GX1682"/>
      <c r="HA1682"/>
      <c r="HD1682"/>
      <c r="HG1682"/>
      <c r="HJ1682"/>
      <c r="HM1682"/>
      <c r="HP1682"/>
    </row>
    <row r="1683" spans="2:224" x14ac:dyDescent="0.3">
      <c r="B1683"/>
      <c r="E1683"/>
      <c r="H1683"/>
      <c r="K1683"/>
      <c r="N1683"/>
      <c r="Q1683"/>
      <c r="T1683"/>
      <c r="W1683"/>
      <c r="Z1683"/>
      <c r="AA1683"/>
      <c r="AB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  <c r="FK1683"/>
      <c r="FN1683"/>
      <c r="FQ1683"/>
      <c r="FT1683"/>
      <c r="FW1683"/>
      <c r="FZ1683"/>
      <c r="GC1683"/>
      <c r="GF1683"/>
      <c r="GI1683"/>
      <c r="GL1683"/>
      <c r="GO1683"/>
      <c r="GR1683"/>
      <c r="GU1683"/>
      <c r="GX1683"/>
      <c r="HA1683"/>
      <c r="HD1683"/>
      <c r="HG1683"/>
      <c r="HJ1683"/>
      <c r="HM1683"/>
      <c r="HP1683"/>
    </row>
    <row r="1684" spans="2:224" x14ac:dyDescent="0.3">
      <c r="B1684"/>
      <c r="E1684"/>
      <c r="H1684"/>
      <c r="K1684"/>
      <c r="N1684"/>
      <c r="Q1684"/>
      <c r="T1684"/>
      <c r="W1684"/>
      <c r="Z1684"/>
      <c r="AA1684"/>
      <c r="AB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  <c r="FK1684"/>
      <c r="FN1684"/>
      <c r="FQ1684"/>
      <c r="FT1684"/>
      <c r="FW1684"/>
      <c r="FZ1684"/>
      <c r="GC1684"/>
      <c r="GF1684"/>
      <c r="GI1684"/>
      <c r="GL1684"/>
      <c r="GO1684"/>
      <c r="GR1684"/>
      <c r="GU1684"/>
      <c r="GX1684"/>
      <c r="HA1684"/>
      <c r="HD1684"/>
      <c r="HG1684"/>
      <c r="HJ1684"/>
      <c r="HM1684"/>
      <c r="HP1684"/>
    </row>
    <row r="1685" spans="2:224" x14ac:dyDescent="0.3">
      <c r="B1685"/>
      <c r="E1685"/>
      <c r="H1685"/>
      <c r="K1685"/>
      <c r="N1685"/>
      <c r="Q1685"/>
      <c r="T1685"/>
      <c r="W1685"/>
      <c r="Z1685"/>
      <c r="AA1685"/>
      <c r="AB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  <c r="FK1685"/>
      <c r="FN1685"/>
      <c r="FQ1685"/>
      <c r="FT1685"/>
      <c r="FW1685"/>
      <c r="FZ1685"/>
      <c r="GC1685"/>
      <c r="GF1685"/>
      <c r="GI1685"/>
      <c r="GL1685"/>
      <c r="GO1685"/>
      <c r="GR1685"/>
      <c r="GU1685"/>
      <c r="GX1685"/>
      <c r="HA1685"/>
      <c r="HD1685"/>
      <c r="HG1685"/>
      <c r="HJ1685"/>
      <c r="HM1685"/>
      <c r="HP1685"/>
    </row>
    <row r="1686" spans="2:224" x14ac:dyDescent="0.3">
      <c r="B1686"/>
      <c r="E1686"/>
      <c r="H1686"/>
      <c r="K1686"/>
      <c r="N1686"/>
      <c r="Q1686"/>
      <c r="T1686"/>
      <c r="W1686"/>
      <c r="Z1686"/>
      <c r="AA1686"/>
      <c r="AB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  <c r="FK1686"/>
      <c r="FN1686"/>
      <c r="FQ1686"/>
      <c r="FT1686"/>
      <c r="FW1686"/>
      <c r="FZ1686"/>
      <c r="GC1686"/>
      <c r="GF1686"/>
      <c r="GI1686"/>
      <c r="GL1686"/>
      <c r="GO1686"/>
      <c r="GR1686"/>
      <c r="GU1686"/>
      <c r="GX1686"/>
      <c r="HA1686"/>
      <c r="HD1686"/>
      <c r="HG1686"/>
      <c r="HJ1686"/>
      <c r="HM1686"/>
      <c r="HP1686"/>
    </row>
    <row r="1687" spans="2:224" x14ac:dyDescent="0.3">
      <c r="B1687"/>
      <c r="E1687"/>
      <c r="H1687"/>
      <c r="K1687"/>
      <c r="N1687"/>
      <c r="Q1687"/>
      <c r="T1687"/>
      <c r="W1687"/>
      <c r="Z1687"/>
      <c r="AA1687"/>
      <c r="AB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  <c r="FK1687"/>
      <c r="FN1687"/>
      <c r="FQ1687"/>
      <c r="FT1687"/>
      <c r="FW1687"/>
      <c r="FZ1687"/>
      <c r="GC1687"/>
      <c r="GF1687"/>
      <c r="GI1687"/>
      <c r="GL1687"/>
      <c r="GO1687"/>
      <c r="GR1687"/>
      <c r="GU1687"/>
      <c r="GX1687"/>
      <c r="HA1687"/>
      <c r="HD1687"/>
      <c r="HG1687"/>
      <c r="HJ1687"/>
      <c r="HM1687"/>
      <c r="HP1687"/>
    </row>
    <row r="1688" spans="2:224" x14ac:dyDescent="0.3">
      <c r="B1688"/>
      <c r="E1688"/>
      <c r="H1688"/>
      <c r="K1688"/>
      <c r="N1688"/>
      <c r="Q1688"/>
      <c r="T1688"/>
      <c r="W1688"/>
      <c r="Z1688"/>
      <c r="AA1688"/>
      <c r="AB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  <c r="FK1688"/>
      <c r="FN1688"/>
      <c r="FQ1688"/>
      <c r="FT1688"/>
      <c r="FW1688"/>
      <c r="FZ1688"/>
      <c r="GC1688"/>
      <c r="GF1688"/>
      <c r="GI1688"/>
      <c r="GL1688"/>
      <c r="GO1688"/>
      <c r="GR1688"/>
      <c r="GU1688"/>
      <c r="GX1688"/>
      <c r="HA1688"/>
      <c r="HD1688"/>
      <c r="HG1688"/>
      <c r="HJ1688"/>
      <c r="HM1688"/>
      <c r="HP1688"/>
    </row>
    <row r="1689" spans="2:224" x14ac:dyDescent="0.3">
      <c r="B1689"/>
      <c r="E1689"/>
      <c r="H1689"/>
      <c r="K1689"/>
      <c r="N1689"/>
      <c r="Q1689"/>
      <c r="T1689"/>
      <c r="W1689"/>
      <c r="Z1689"/>
      <c r="AA1689"/>
      <c r="AB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  <c r="FK1689"/>
      <c r="FN1689"/>
      <c r="FQ1689"/>
      <c r="FT1689"/>
      <c r="FW1689"/>
      <c r="FZ1689"/>
      <c r="GC1689"/>
      <c r="GF1689"/>
      <c r="GI1689"/>
      <c r="GL1689"/>
      <c r="GO1689"/>
      <c r="GR1689"/>
      <c r="GU1689"/>
      <c r="GX1689"/>
      <c r="HA1689"/>
      <c r="HD1689"/>
      <c r="HG1689"/>
      <c r="HJ1689"/>
      <c r="HM1689"/>
      <c r="HP1689"/>
    </row>
    <row r="1690" spans="2:224" x14ac:dyDescent="0.3">
      <c r="B1690"/>
      <c r="E1690"/>
      <c r="H1690"/>
      <c r="K1690"/>
      <c r="N1690"/>
      <c r="Q1690"/>
      <c r="T1690"/>
      <c r="W1690"/>
      <c r="Z1690"/>
      <c r="AA1690"/>
      <c r="AB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  <c r="FK1690"/>
      <c r="FN1690"/>
      <c r="FQ1690"/>
      <c r="FT1690"/>
      <c r="FW1690"/>
      <c r="FZ1690"/>
      <c r="GC1690"/>
      <c r="GF1690"/>
      <c r="GI1690"/>
      <c r="GL1690"/>
      <c r="GO1690"/>
      <c r="GR1690"/>
      <c r="GU1690"/>
      <c r="GX1690"/>
      <c r="HA1690"/>
      <c r="HD1690"/>
      <c r="HG1690"/>
      <c r="HJ1690"/>
      <c r="HM1690"/>
      <c r="HP1690"/>
    </row>
    <row r="1691" spans="2:224" x14ac:dyDescent="0.3">
      <c r="B1691"/>
      <c r="E1691"/>
      <c r="H1691"/>
      <c r="K1691"/>
      <c r="N1691"/>
      <c r="Q1691"/>
      <c r="T1691"/>
      <c r="W1691"/>
      <c r="Z1691"/>
      <c r="AA1691"/>
      <c r="AB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  <c r="FK1691"/>
      <c r="FN1691"/>
      <c r="FQ1691"/>
      <c r="FT1691"/>
      <c r="FW1691"/>
      <c r="FZ1691"/>
      <c r="GC1691"/>
      <c r="GF1691"/>
      <c r="GI1691"/>
      <c r="GL1691"/>
      <c r="GO1691"/>
      <c r="GR1691"/>
      <c r="GU1691"/>
      <c r="GX1691"/>
      <c r="HA1691"/>
      <c r="HD1691"/>
      <c r="HG1691"/>
      <c r="HJ1691"/>
      <c r="HM1691"/>
      <c r="HP1691"/>
    </row>
    <row r="1692" spans="2:224" x14ac:dyDescent="0.3">
      <c r="B1692"/>
      <c r="E1692"/>
      <c r="H1692"/>
      <c r="K1692"/>
      <c r="N1692"/>
      <c r="Q1692"/>
      <c r="T1692"/>
      <c r="W1692"/>
      <c r="Z1692"/>
      <c r="AA1692"/>
      <c r="AB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  <c r="FK1692"/>
      <c r="FN1692"/>
      <c r="FQ1692"/>
      <c r="FT1692"/>
      <c r="FW1692"/>
      <c r="FZ1692"/>
      <c r="GC1692"/>
      <c r="GF1692"/>
      <c r="GI1692"/>
      <c r="GL1692"/>
      <c r="GO1692"/>
      <c r="GR1692"/>
      <c r="GU1692"/>
      <c r="GX1692"/>
      <c r="HA1692"/>
      <c r="HD1692"/>
      <c r="HG1692"/>
      <c r="HJ1692"/>
      <c r="HM1692"/>
      <c r="HP1692"/>
    </row>
    <row r="1693" spans="2:224" x14ac:dyDescent="0.3">
      <c r="B1693"/>
      <c r="E1693"/>
      <c r="H1693"/>
      <c r="K1693"/>
      <c r="N1693"/>
      <c r="Q1693"/>
      <c r="T1693"/>
      <c r="W1693"/>
      <c r="Z1693"/>
      <c r="AA1693"/>
      <c r="AB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  <c r="FK1693"/>
      <c r="FN1693"/>
      <c r="FQ1693"/>
      <c r="FT1693"/>
      <c r="FW1693"/>
      <c r="FZ1693"/>
      <c r="GC1693"/>
      <c r="GF1693"/>
      <c r="GI1693"/>
      <c r="GL1693"/>
      <c r="GO1693"/>
      <c r="GR1693"/>
      <c r="GU1693"/>
      <c r="GX1693"/>
      <c r="HA1693"/>
      <c r="HD1693"/>
      <c r="HG1693"/>
      <c r="HJ1693"/>
      <c r="HM1693"/>
      <c r="HP1693"/>
    </row>
    <row r="1694" spans="2:224" x14ac:dyDescent="0.3">
      <c r="B1694"/>
      <c r="E1694"/>
      <c r="H1694"/>
      <c r="K1694"/>
      <c r="N1694"/>
      <c r="Q1694"/>
      <c r="T1694"/>
      <c r="W1694"/>
      <c r="Z1694"/>
      <c r="AA1694"/>
      <c r="AB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  <c r="FK1694"/>
      <c r="FN1694"/>
      <c r="FQ1694"/>
      <c r="FT1694"/>
      <c r="FW1694"/>
      <c r="FZ1694"/>
      <c r="GC1694"/>
      <c r="GF1694"/>
      <c r="GI1694"/>
      <c r="GL1694"/>
      <c r="GO1694"/>
      <c r="GR1694"/>
      <c r="GU1694"/>
      <c r="GX1694"/>
      <c r="HA1694"/>
      <c r="HD1694"/>
      <c r="HG1694"/>
      <c r="HJ1694"/>
      <c r="HM1694"/>
      <c r="HP1694"/>
    </row>
    <row r="1695" spans="2:224" x14ac:dyDescent="0.3">
      <c r="B1695"/>
      <c r="E1695"/>
      <c r="H1695"/>
      <c r="K1695"/>
      <c r="N1695"/>
      <c r="Q1695"/>
      <c r="T1695"/>
      <c r="W1695"/>
      <c r="Z1695"/>
      <c r="AA1695"/>
      <c r="AB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  <c r="FK1695"/>
      <c r="FN1695"/>
      <c r="FQ1695"/>
      <c r="FT1695"/>
      <c r="FW1695"/>
      <c r="FZ1695"/>
      <c r="GC1695"/>
      <c r="GF1695"/>
      <c r="GI1695"/>
      <c r="GL1695"/>
      <c r="GO1695"/>
      <c r="GR1695"/>
      <c r="GU1695"/>
      <c r="GX1695"/>
      <c r="HA1695"/>
      <c r="HD1695"/>
      <c r="HG1695"/>
      <c r="HJ1695"/>
      <c r="HM1695"/>
      <c r="HP1695"/>
    </row>
    <row r="1696" spans="2:224" x14ac:dyDescent="0.3">
      <c r="B1696"/>
      <c r="E1696"/>
      <c r="H1696"/>
      <c r="K1696"/>
      <c r="N1696"/>
      <c r="Q1696"/>
      <c r="T1696"/>
      <c r="W1696"/>
      <c r="Z1696"/>
      <c r="AA1696"/>
      <c r="AB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  <c r="FK1696"/>
      <c r="FN1696"/>
      <c r="FQ1696"/>
      <c r="FT1696"/>
      <c r="FW1696"/>
      <c r="FZ1696"/>
      <c r="GC1696"/>
      <c r="GF1696"/>
      <c r="GI1696"/>
      <c r="GL1696"/>
      <c r="GO1696"/>
      <c r="GR1696"/>
      <c r="GU1696"/>
      <c r="GX1696"/>
      <c r="HA1696"/>
      <c r="HD1696"/>
      <c r="HG1696"/>
      <c r="HJ1696"/>
      <c r="HM1696"/>
      <c r="HP1696"/>
    </row>
    <row r="1697" spans="2:224" x14ac:dyDescent="0.3">
      <c r="B1697"/>
      <c r="E1697"/>
      <c r="H1697"/>
      <c r="K1697"/>
      <c r="N1697"/>
      <c r="Q1697"/>
      <c r="T1697"/>
      <c r="W1697"/>
      <c r="Z1697"/>
      <c r="AA1697"/>
      <c r="AB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  <c r="FK1697"/>
      <c r="FN1697"/>
      <c r="FQ1697"/>
      <c r="FT1697"/>
      <c r="FW1697"/>
      <c r="FZ1697"/>
      <c r="GC1697"/>
      <c r="GF1697"/>
      <c r="GI1697"/>
      <c r="GL1697"/>
      <c r="GO1697"/>
      <c r="GR1697"/>
      <c r="GU1697"/>
      <c r="GX1697"/>
      <c r="HA1697"/>
      <c r="HD1697"/>
      <c r="HG1697"/>
      <c r="HJ1697"/>
      <c r="HM1697"/>
      <c r="HP1697"/>
    </row>
    <row r="1698" spans="2:224" x14ac:dyDescent="0.3">
      <c r="B1698"/>
      <c r="E1698"/>
      <c r="H1698"/>
      <c r="K1698"/>
      <c r="N1698"/>
      <c r="Q1698"/>
      <c r="T1698"/>
      <c r="W1698"/>
      <c r="Z1698"/>
      <c r="AA1698"/>
      <c r="AB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  <c r="FK1698"/>
      <c r="FN1698"/>
      <c r="FQ1698"/>
      <c r="FT1698"/>
      <c r="FW1698"/>
      <c r="FZ1698"/>
      <c r="GC1698"/>
      <c r="GF1698"/>
      <c r="GI1698"/>
      <c r="GL1698"/>
      <c r="GO1698"/>
      <c r="GR1698"/>
      <c r="GU1698"/>
      <c r="GX1698"/>
      <c r="HA1698"/>
      <c r="HD1698"/>
      <c r="HG1698"/>
      <c r="HJ1698"/>
      <c r="HM1698"/>
      <c r="HP1698"/>
    </row>
    <row r="1699" spans="2:224" x14ac:dyDescent="0.3">
      <c r="B1699"/>
      <c r="E1699"/>
      <c r="H1699"/>
      <c r="K1699"/>
      <c r="N1699"/>
      <c r="Q1699"/>
      <c r="T1699"/>
      <c r="W1699"/>
      <c r="Z1699"/>
      <c r="AA1699"/>
      <c r="AB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  <c r="FK1699"/>
      <c r="FN1699"/>
      <c r="FQ1699"/>
      <c r="FT1699"/>
      <c r="FW1699"/>
      <c r="FZ1699"/>
      <c r="GC1699"/>
      <c r="GF1699"/>
      <c r="GI1699"/>
      <c r="GL1699"/>
      <c r="GO1699"/>
      <c r="GR1699"/>
      <c r="GU1699"/>
      <c r="GX1699"/>
      <c r="HA1699"/>
      <c r="HD1699"/>
      <c r="HG1699"/>
      <c r="HJ1699"/>
      <c r="HM1699"/>
      <c r="HP1699"/>
    </row>
    <row r="1700" spans="2:224" x14ac:dyDescent="0.3">
      <c r="B1700"/>
      <c r="E1700"/>
      <c r="H1700"/>
      <c r="K1700"/>
      <c r="N1700"/>
      <c r="Q1700"/>
      <c r="T1700"/>
      <c r="W1700"/>
      <c r="Z1700"/>
      <c r="AA1700"/>
      <c r="AB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  <c r="FK1700"/>
      <c r="FN1700"/>
      <c r="FQ1700"/>
      <c r="FT1700"/>
      <c r="FW1700"/>
      <c r="FZ1700"/>
      <c r="GC1700"/>
      <c r="GF1700"/>
      <c r="GI1700"/>
      <c r="GL1700"/>
      <c r="GO1700"/>
      <c r="GR1700"/>
      <c r="GU1700"/>
      <c r="GX1700"/>
      <c r="HA1700"/>
      <c r="HD1700"/>
      <c r="HG1700"/>
      <c r="HJ1700"/>
      <c r="HM1700"/>
      <c r="HP1700"/>
    </row>
    <row r="1701" spans="2:224" x14ac:dyDescent="0.3">
      <c r="B1701"/>
      <c r="E1701"/>
      <c r="H1701"/>
      <c r="K1701"/>
      <c r="N1701"/>
      <c r="Q1701"/>
      <c r="T1701"/>
      <c r="W1701"/>
      <c r="Z1701"/>
      <c r="AA1701"/>
      <c r="AB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  <c r="FK1701"/>
      <c r="FN1701"/>
      <c r="FQ1701"/>
      <c r="FT1701"/>
      <c r="FW1701"/>
      <c r="FZ1701"/>
      <c r="GC1701"/>
      <c r="GF1701"/>
      <c r="GI1701"/>
      <c r="GL1701"/>
      <c r="GO1701"/>
      <c r="GR1701"/>
      <c r="GU1701"/>
      <c r="GX1701"/>
      <c r="HA1701"/>
      <c r="HD1701"/>
      <c r="HG1701"/>
      <c r="HJ1701"/>
      <c r="HM1701"/>
      <c r="HP1701"/>
    </row>
    <row r="1702" spans="2:224" x14ac:dyDescent="0.3">
      <c r="B1702"/>
      <c r="E1702"/>
      <c r="H1702"/>
      <c r="K1702"/>
      <c r="N1702"/>
      <c r="Q1702"/>
      <c r="T1702"/>
      <c r="W1702"/>
      <c r="Z1702"/>
      <c r="AA1702"/>
      <c r="AB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  <c r="FK1702"/>
      <c r="FN1702"/>
      <c r="FQ1702"/>
      <c r="FT1702"/>
      <c r="FW1702"/>
      <c r="FZ1702"/>
      <c r="GC1702"/>
      <c r="GF1702"/>
      <c r="GI1702"/>
      <c r="GL1702"/>
      <c r="GO1702"/>
      <c r="GR1702"/>
      <c r="GU1702"/>
      <c r="GX1702"/>
      <c r="HA1702"/>
      <c r="HD1702"/>
      <c r="HG1702"/>
      <c r="HJ1702"/>
      <c r="HM1702"/>
      <c r="HP1702"/>
    </row>
    <row r="1703" spans="2:224" x14ac:dyDescent="0.3">
      <c r="B1703"/>
      <c r="E1703"/>
      <c r="H1703"/>
      <c r="K1703"/>
      <c r="N1703"/>
      <c r="Q1703"/>
      <c r="T1703"/>
      <c r="W1703"/>
      <c r="Z1703"/>
      <c r="AA1703"/>
      <c r="AB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  <c r="FK1703"/>
      <c r="FN1703"/>
      <c r="FQ1703"/>
      <c r="FT1703"/>
      <c r="FW1703"/>
      <c r="FZ1703"/>
      <c r="GC1703"/>
      <c r="GF1703"/>
      <c r="GI1703"/>
      <c r="GL1703"/>
      <c r="GO1703"/>
      <c r="GR1703"/>
      <c r="GU1703"/>
      <c r="GX1703"/>
      <c r="HA1703"/>
      <c r="HD1703"/>
      <c r="HG1703"/>
      <c r="HJ1703"/>
      <c r="HM1703"/>
      <c r="HP1703"/>
    </row>
    <row r="1704" spans="2:224" x14ac:dyDescent="0.3">
      <c r="B1704"/>
      <c r="E1704"/>
      <c r="H1704"/>
      <c r="K1704"/>
      <c r="N1704"/>
      <c r="Q1704"/>
      <c r="T1704"/>
      <c r="W1704"/>
      <c r="Z1704"/>
      <c r="AA1704"/>
      <c r="AB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  <c r="FK1704"/>
      <c r="FN1704"/>
      <c r="FQ1704"/>
      <c r="FT1704"/>
      <c r="FW1704"/>
      <c r="FZ1704"/>
      <c r="GC1704"/>
      <c r="GF1704"/>
      <c r="GI1704"/>
      <c r="GL1704"/>
      <c r="GO1704"/>
      <c r="GR1704"/>
      <c r="GU1704"/>
      <c r="GX1704"/>
      <c r="HA1704"/>
      <c r="HD1704"/>
      <c r="HG1704"/>
      <c r="HJ1704"/>
      <c r="HM1704"/>
      <c r="HP1704"/>
    </row>
    <row r="1705" spans="2:224" x14ac:dyDescent="0.3">
      <c r="B1705"/>
      <c r="E1705"/>
      <c r="H1705"/>
      <c r="K1705"/>
      <c r="N1705"/>
      <c r="Q1705"/>
      <c r="T1705"/>
      <c r="W1705"/>
      <c r="Z1705"/>
      <c r="AA1705"/>
      <c r="AB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  <c r="FK1705"/>
      <c r="FN1705"/>
      <c r="FQ1705"/>
      <c r="FT1705"/>
      <c r="FW1705"/>
      <c r="FZ1705"/>
      <c r="GC1705"/>
      <c r="GF1705"/>
      <c r="GI1705"/>
      <c r="GL1705"/>
      <c r="GO1705"/>
      <c r="GR1705"/>
      <c r="GU1705"/>
      <c r="GX1705"/>
      <c r="HA1705"/>
      <c r="HD1705"/>
      <c r="HG1705"/>
      <c r="HJ1705"/>
      <c r="HM1705"/>
      <c r="HP1705"/>
    </row>
    <row r="1706" spans="2:224" x14ac:dyDescent="0.3">
      <c r="B1706"/>
      <c r="E1706"/>
      <c r="H1706"/>
      <c r="K1706"/>
      <c r="N1706"/>
      <c r="Q1706"/>
      <c r="T1706"/>
      <c r="W1706"/>
      <c r="Z1706"/>
      <c r="AA1706"/>
      <c r="AB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  <c r="FK1706"/>
      <c r="FN1706"/>
      <c r="FQ1706"/>
      <c r="FT1706"/>
      <c r="FW1706"/>
      <c r="FZ1706"/>
      <c r="GC1706"/>
      <c r="GF1706"/>
      <c r="GI1706"/>
      <c r="GL1706"/>
      <c r="GO1706"/>
      <c r="GR1706"/>
      <c r="GU1706"/>
      <c r="GX1706"/>
      <c r="HA1706"/>
      <c r="HD1706"/>
      <c r="HG1706"/>
      <c r="HJ1706"/>
      <c r="HM1706"/>
      <c r="HP1706"/>
    </row>
    <row r="1707" spans="2:224" x14ac:dyDescent="0.3">
      <c r="B1707"/>
      <c r="E1707"/>
      <c r="H1707"/>
      <c r="K1707"/>
      <c r="N1707"/>
      <c r="Q1707"/>
      <c r="T1707"/>
      <c r="W1707"/>
      <c r="Z1707"/>
      <c r="AA1707"/>
      <c r="AB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  <c r="FK1707"/>
      <c r="FN1707"/>
      <c r="FQ1707"/>
      <c r="FT1707"/>
      <c r="FW1707"/>
      <c r="FZ1707"/>
      <c r="GC1707"/>
      <c r="GF1707"/>
      <c r="GI1707"/>
      <c r="GL1707"/>
      <c r="GO1707"/>
      <c r="GR1707"/>
      <c r="GU1707"/>
      <c r="GX1707"/>
      <c r="HA1707"/>
      <c r="HD1707"/>
      <c r="HG1707"/>
      <c r="HJ1707"/>
      <c r="HM1707"/>
      <c r="HP1707"/>
    </row>
    <row r="1708" spans="2:224" x14ac:dyDescent="0.3">
      <c r="B1708"/>
      <c r="E1708"/>
      <c r="H1708"/>
      <c r="K1708"/>
      <c r="N1708"/>
      <c r="Q1708"/>
      <c r="T1708"/>
      <c r="W1708"/>
      <c r="Z1708"/>
      <c r="AA1708"/>
      <c r="AB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  <c r="FK1708"/>
      <c r="FN1708"/>
      <c r="FQ1708"/>
      <c r="FT1708"/>
      <c r="FW1708"/>
      <c r="FZ1708"/>
      <c r="GC1708"/>
      <c r="GF1708"/>
      <c r="GI1708"/>
      <c r="GL1708"/>
      <c r="GO1708"/>
      <c r="GR1708"/>
      <c r="GU1708"/>
      <c r="GX1708"/>
      <c r="HA1708"/>
      <c r="HD1708"/>
      <c r="HG1708"/>
      <c r="HJ1708"/>
      <c r="HM1708"/>
      <c r="HP1708"/>
    </row>
    <row r="1709" spans="2:224" x14ac:dyDescent="0.3">
      <c r="B1709"/>
      <c r="E1709"/>
      <c r="H1709"/>
      <c r="K1709"/>
      <c r="N1709"/>
      <c r="Q1709"/>
      <c r="T1709"/>
      <c r="W1709"/>
      <c r="Z1709"/>
      <c r="AA1709"/>
      <c r="AB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  <c r="FK1709"/>
      <c r="FN1709"/>
      <c r="FQ1709"/>
      <c r="FT1709"/>
      <c r="FW1709"/>
      <c r="FZ1709"/>
      <c r="GC1709"/>
      <c r="GF1709"/>
      <c r="GI1709"/>
      <c r="GL1709"/>
      <c r="GO1709"/>
      <c r="GR1709"/>
      <c r="GU1709"/>
      <c r="GX1709"/>
      <c r="HA1709"/>
      <c r="HD1709"/>
      <c r="HG1709"/>
      <c r="HJ1709"/>
      <c r="HM1709"/>
      <c r="HP1709"/>
    </row>
    <row r="1710" spans="2:224" x14ac:dyDescent="0.3">
      <c r="B1710"/>
      <c r="E1710"/>
      <c r="H1710"/>
      <c r="K1710"/>
      <c r="N1710"/>
      <c r="Q1710"/>
      <c r="T1710"/>
      <c r="W1710"/>
      <c r="Z1710"/>
      <c r="AA1710"/>
      <c r="AB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  <c r="FK1710"/>
      <c r="FN1710"/>
      <c r="FQ1710"/>
      <c r="FT1710"/>
      <c r="FW1710"/>
      <c r="FZ1710"/>
      <c r="GC1710"/>
      <c r="GF1710"/>
      <c r="GI1710"/>
      <c r="GL1710"/>
      <c r="GO1710"/>
      <c r="GR1710"/>
      <c r="GU1710"/>
      <c r="GX1710"/>
      <c r="HA1710"/>
      <c r="HD1710"/>
      <c r="HG1710"/>
      <c r="HJ1710"/>
      <c r="HM1710"/>
      <c r="HP1710"/>
    </row>
    <row r="1711" spans="2:224" x14ac:dyDescent="0.3">
      <c r="B1711"/>
      <c r="E1711"/>
      <c r="H1711"/>
      <c r="K1711"/>
      <c r="N1711"/>
      <c r="Q1711"/>
      <c r="T1711"/>
      <c r="W1711"/>
      <c r="Z1711"/>
      <c r="AA1711"/>
      <c r="AB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  <c r="FK1711"/>
      <c r="FN1711"/>
      <c r="FQ1711"/>
      <c r="FT1711"/>
      <c r="FW1711"/>
      <c r="FZ1711"/>
      <c r="GC1711"/>
      <c r="GF1711"/>
      <c r="GI1711"/>
      <c r="GL1711"/>
      <c r="GO1711"/>
      <c r="GR1711"/>
      <c r="GU1711"/>
      <c r="GX1711"/>
      <c r="HA1711"/>
      <c r="HD1711"/>
      <c r="HG1711"/>
      <c r="HJ1711"/>
      <c r="HM1711"/>
      <c r="HP1711"/>
    </row>
    <row r="1712" spans="2:224" x14ac:dyDescent="0.3">
      <c r="B1712"/>
      <c r="E1712"/>
      <c r="H1712"/>
      <c r="K1712"/>
      <c r="N1712"/>
      <c r="Q1712"/>
      <c r="T1712"/>
      <c r="W1712"/>
      <c r="Z1712"/>
      <c r="AA1712"/>
      <c r="AB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  <c r="FK1712"/>
      <c r="FN1712"/>
      <c r="FQ1712"/>
      <c r="FT1712"/>
      <c r="FW1712"/>
      <c r="FZ1712"/>
      <c r="GC1712"/>
      <c r="GF1712"/>
      <c r="GI1712"/>
      <c r="GL1712"/>
      <c r="GO1712"/>
      <c r="GR1712"/>
      <c r="GU1712"/>
      <c r="GX1712"/>
      <c r="HA1712"/>
      <c r="HD1712"/>
      <c r="HG1712"/>
      <c r="HJ1712"/>
      <c r="HM1712"/>
      <c r="HP1712"/>
    </row>
    <row r="1713" spans="2:224" x14ac:dyDescent="0.3">
      <c r="B1713"/>
      <c r="E1713"/>
      <c r="H1713"/>
      <c r="K1713"/>
      <c r="N1713"/>
      <c r="Q1713"/>
      <c r="T1713"/>
      <c r="W1713"/>
      <c r="Z1713"/>
      <c r="AA1713"/>
      <c r="AB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  <c r="FK1713"/>
      <c r="FN1713"/>
      <c r="FQ1713"/>
      <c r="FT1713"/>
      <c r="FW1713"/>
      <c r="FZ1713"/>
      <c r="GC1713"/>
      <c r="GF1713"/>
      <c r="GI1713"/>
      <c r="GL1713"/>
      <c r="GO1713"/>
      <c r="GR1713"/>
      <c r="GU1713"/>
      <c r="GX1713"/>
      <c r="HA1713"/>
      <c r="HD1713"/>
      <c r="HG1713"/>
      <c r="HJ1713"/>
      <c r="HM1713"/>
      <c r="HP1713"/>
    </row>
    <row r="1714" spans="2:224" x14ac:dyDescent="0.3">
      <c r="B1714"/>
      <c r="E1714"/>
      <c r="H1714"/>
      <c r="K1714"/>
      <c r="N1714"/>
      <c r="Q1714"/>
      <c r="T1714"/>
      <c r="W1714"/>
      <c r="Z1714"/>
      <c r="AA1714"/>
      <c r="AB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  <c r="FK1714"/>
      <c r="FN1714"/>
      <c r="FQ1714"/>
      <c r="FT1714"/>
      <c r="FW1714"/>
      <c r="FZ1714"/>
      <c r="GC1714"/>
      <c r="GF1714"/>
      <c r="GI1714"/>
      <c r="GL1714"/>
      <c r="GO1714"/>
      <c r="GR1714"/>
      <c r="GU1714"/>
      <c r="GX1714"/>
      <c r="HA1714"/>
      <c r="HD1714"/>
      <c r="HG1714"/>
      <c r="HJ1714"/>
      <c r="HM1714"/>
      <c r="HP1714"/>
    </row>
    <row r="1715" spans="2:224" x14ac:dyDescent="0.3">
      <c r="B1715"/>
      <c r="E1715"/>
      <c r="H1715"/>
      <c r="K1715"/>
      <c r="N1715"/>
      <c r="Q1715"/>
      <c r="T1715"/>
      <c r="W1715"/>
      <c r="Z1715"/>
      <c r="AA1715"/>
      <c r="AB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  <c r="FK1715"/>
      <c r="FN1715"/>
      <c r="FQ1715"/>
      <c r="FT1715"/>
      <c r="FW1715"/>
      <c r="FZ1715"/>
      <c r="GC1715"/>
      <c r="GF1715"/>
      <c r="GI1715"/>
      <c r="GL1715"/>
      <c r="GO1715"/>
      <c r="GR1715"/>
      <c r="GU1715"/>
      <c r="GX1715"/>
      <c r="HA1715"/>
      <c r="HD1715"/>
      <c r="HG1715"/>
      <c r="HJ1715"/>
      <c r="HM1715"/>
      <c r="HP1715"/>
    </row>
    <row r="1716" spans="2:224" x14ac:dyDescent="0.3">
      <c r="B1716"/>
      <c r="E1716"/>
      <c r="H1716"/>
      <c r="K1716"/>
      <c r="N1716"/>
      <c r="Q1716"/>
      <c r="T1716"/>
      <c r="W1716"/>
      <c r="Z1716"/>
      <c r="AA1716"/>
      <c r="AB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  <c r="FK1716"/>
      <c r="FN1716"/>
      <c r="FQ1716"/>
      <c r="FT1716"/>
      <c r="FW1716"/>
      <c r="FZ1716"/>
      <c r="GC1716"/>
      <c r="GF1716"/>
      <c r="GI1716"/>
      <c r="GL1716"/>
      <c r="GO1716"/>
      <c r="GR1716"/>
      <c r="GU1716"/>
      <c r="GX1716"/>
      <c r="HA1716"/>
      <c r="HD1716"/>
      <c r="HG1716"/>
      <c r="HJ1716"/>
      <c r="HM1716"/>
      <c r="HP1716"/>
    </row>
    <row r="1717" spans="2:224" x14ac:dyDescent="0.3">
      <c r="B1717"/>
      <c r="E1717"/>
      <c r="H1717"/>
      <c r="K1717"/>
      <c r="N1717"/>
      <c r="Q1717"/>
      <c r="T1717"/>
      <c r="W1717"/>
      <c r="Z1717"/>
      <c r="AA1717"/>
      <c r="AB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  <c r="FK1717"/>
      <c r="FN1717"/>
      <c r="FQ1717"/>
      <c r="FT1717"/>
      <c r="FW1717"/>
      <c r="FZ1717"/>
      <c r="GC1717"/>
      <c r="GF1717"/>
      <c r="GI1717"/>
      <c r="GL1717"/>
      <c r="GO1717"/>
      <c r="GR1717"/>
      <c r="GU1717"/>
      <c r="GX1717"/>
      <c r="HA1717"/>
      <c r="HD1717"/>
      <c r="HG1717"/>
      <c r="HJ1717"/>
      <c r="HM1717"/>
      <c r="HP1717"/>
    </row>
    <row r="1718" spans="2:224" x14ac:dyDescent="0.3">
      <c r="B1718"/>
      <c r="E1718"/>
      <c r="H1718"/>
      <c r="K1718"/>
      <c r="N1718"/>
      <c r="Q1718"/>
      <c r="T1718"/>
      <c r="W1718"/>
      <c r="Z1718"/>
      <c r="AA1718"/>
      <c r="AB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  <c r="FK1718"/>
      <c r="FN1718"/>
      <c r="FQ1718"/>
      <c r="FT1718"/>
      <c r="FW1718"/>
      <c r="FZ1718"/>
      <c r="GC1718"/>
      <c r="GF1718"/>
      <c r="GI1718"/>
      <c r="GL1718"/>
      <c r="GO1718"/>
      <c r="GR1718"/>
      <c r="GU1718"/>
      <c r="GX1718"/>
      <c r="HA1718"/>
      <c r="HD1718"/>
      <c r="HG1718"/>
      <c r="HJ1718"/>
      <c r="HM1718"/>
      <c r="HP1718"/>
    </row>
    <row r="1719" spans="2:224" x14ac:dyDescent="0.3">
      <c r="B1719"/>
      <c r="E1719"/>
      <c r="H1719"/>
      <c r="K1719"/>
      <c r="N1719"/>
      <c r="Q1719"/>
      <c r="T1719"/>
      <c r="W1719"/>
      <c r="Z1719"/>
      <c r="AA1719"/>
      <c r="AB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  <c r="FK1719"/>
      <c r="FN1719"/>
      <c r="FQ1719"/>
      <c r="FT1719"/>
      <c r="FW1719"/>
      <c r="FZ1719"/>
      <c r="GC1719"/>
      <c r="GF1719"/>
      <c r="GI1719"/>
      <c r="GL1719"/>
      <c r="GO1719"/>
      <c r="GR1719"/>
      <c r="GU1719"/>
      <c r="GX1719"/>
      <c r="HA1719"/>
      <c r="HD1719"/>
      <c r="HG1719"/>
      <c r="HJ1719"/>
      <c r="HM1719"/>
      <c r="HP1719"/>
    </row>
    <row r="1720" spans="2:224" x14ac:dyDescent="0.3">
      <c r="B1720"/>
      <c r="E1720"/>
      <c r="H1720"/>
      <c r="K1720"/>
      <c r="N1720"/>
      <c r="Q1720"/>
      <c r="T1720"/>
      <c r="W1720"/>
      <c r="Z1720"/>
      <c r="AA1720"/>
      <c r="AB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  <c r="FK1720"/>
      <c r="FN1720"/>
      <c r="FQ1720"/>
      <c r="FT1720"/>
      <c r="FW1720"/>
      <c r="FZ1720"/>
      <c r="GC1720"/>
      <c r="GF1720"/>
      <c r="GI1720"/>
      <c r="GL1720"/>
      <c r="GO1720"/>
      <c r="GR1720"/>
      <c r="GU1720"/>
      <c r="GX1720"/>
      <c r="HA1720"/>
      <c r="HD1720"/>
      <c r="HG1720"/>
      <c r="HJ1720"/>
      <c r="HM1720"/>
      <c r="HP1720"/>
    </row>
    <row r="1721" spans="2:224" x14ac:dyDescent="0.3">
      <c r="B1721"/>
      <c r="E1721"/>
      <c r="H1721"/>
      <c r="K1721"/>
      <c r="N1721"/>
      <c r="Q1721"/>
      <c r="T1721"/>
      <c r="W1721"/>
      <c r="Z1721"/>
      <c r="AA1721"/>
      <c r="AB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  <c r="FK1721"/>
      <c r="FN1721"/>
      <c r="FQ1721"/>
      <c r="FT1721"/>
      <c r="FW1721"/>
      <c r="FZ1721"/>
      <c r="GC1721"/>
      <c r="GF1721"/>
      <c r="GI1721"/>
      <c r="GL1721"/>
      <c r="GO1721"/>
      <c r="GR1721"/>
      <c r="GU1721"/>
      <c r="GX1721"/>
      <c r="HA1721"/>
      <c r="HD1721"/>
      <c r="HG1721"/>
      <c r="HJ1721"/>
      <c r="HM1721"/>
      <c r="HP1721"/>
    </row>
    <row r="1722" spans="2:224" x14ac:dyDescent="0.3">
      <c r="B1722"/>
      <c r="E1722"/>
      <c r="H1722"/>
      <c r="K1722"/>
      <c r="N1722"/>
      <c r="Q1722"/>
      <c r="T1722"/>
      <c r="W1722"/>
      <c r="Z1722"/>
      <c r="AA1722"/>
      <c r="AB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  <c r="FK1722"/>
      <c r="FN1722"/>
      <c r="FQ1722"/>
      <c r="FT1722"/>
      <c r="FW1722"/>
      <c r="FZ1722"/>
      <c r="GC1722"/>
      <c r="GF1722"/>
      <c r="GI1722"/>
      <c r="GL1722"/>
      <c r="GO1722"/>
      <c r="GR1722"/>
      <c r="GU1722"/>
      <c r="GX1722"/>
      <c r="HA1722"/>
      <c r="HD1722"/>
      <c r="HG1722"/>
      <c r="HJ1722"/>
      <c r="HM1722"/>
      <c r="HP1722"/>
    </row>
    <row r="1723" spans="2:224" x14ac:dyDescent="0.3">
      <c r="B1723"/>
      <c r="E1723"/>
      <c r="H1723"/>
      <c r="K1723"/>
      <c r="N1723"/>
      <c r="Q1723"/>
      <c r="T1723"/>
      <c r="W1723"/>
      <c r="Z1723"/>
      <c r="AA1723"/>
      <c r="AB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  <c r="FK1723"/>
      <c r="FN1723"/>
      <c r="FQ1723"/>
      <c r="FT1723"/>
      <c r="FW1723"/>
      <c r="FZ1723"/>
      <c r="GC1723"/>
      <c r="GF1723"/>
      <c r="GI1723"/>
      <c r="GL1723"/>
      <c r="GO1723"/>
      <c r="GR1723"/>
      <c r="GU1723"/>
      <c r="GX1723"/>
      <c r="HA1723"/>
      <c r="HD1723"/>
      <c r="HG1723"/>
      <c r="HJ1723"/>
      <c r="HM1723"/>
      <c r="HP1723"/>
    </row>
    <row r="1724" spans="2:224" x14ac:dyDescent="0.3">
      <c r="B1724"/>
      <c r="E1724"/>
      <c r="H1724"/>
      <c r="K1724"/>
      <c r="N1724"/>
      <c r="Q1724"/>
      <c r="T1724"/>
      <c r="W1724"/>
      <c r="Z1724"/>
      <c r="AA1724"/>
      <c r="AB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  <c r="FK1724"/>
      <c r="FN1724"/>
      <c r="FQ1724"/>
      <c r="FT1724"/>
      <c r="FW1724"/>
      <c r="FZ1724"/>
      <c r="GC1724"/>
      <c r="GF1724"/>
      <c r="GI1724"/>
      <c r="GL1724"/>
      <c r="GO1724"/>
      <c r="GR1724"/>
      <c r="GU1724"/>
      <c r="GX1724"/>
      <c r="HA1724"/>
      <c r="HD1724"/>
      <c r="HG1724"/>
      <c r="HJ1724"/>
      <c r="HM1724"/>
      <c r="HP1724"/>
    </row>
    <row r="1725" spans="2:224" x14ac:dyDescent="0.3">
      <c r="B1725"/>
      <c r="E1725"/>
      <c r="H1725"/>
      <c r="K1725"/>
      <c r="N1725"/>
      <c r="Q1725"/>
      <c r="T1725"/>
      <c r="W1725"/>
      <c r="Z1725"/>
      <c r="AA1725"/>
      <c r="AB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  <c r="FK1725"/>
      <c r="FN1725"/>
      <c r="FQ1725"/>
      <c r="FT1725"/>
      <c r="FW1725"/>
      <c r="FZ1725"/>
      <c r="GC1725"/>
      <c r="GF1725"/>
      <c r="GI1725"/>
      <c r="GL1725"/>
      <c r="GO1725"/>
      <c r="GR1725"/>
      <c r="GU1725"/>
      <c r="GX1725"/>
      <c r="HA1725"/>
      <c r="HD1725"/>
      <c r="HG1725"/>
      <c r="HJ1725"/>
      <c r="HM1725"/>
      <c r="HP1725"/>
    </row>
    <row r="1726" spans="2:224" x14ac:dyDescent="0.3">
      <c r="B1726"/>
      <c r="E1726"/>
      <c r="H1726"/>
      <c r="K1726"/>
      <c r="N1726"/>
      <c r="Q1726"/>
      <c r="T1726"/>
      <c r="W1726"/>
      <c r="Z1726"/>
      <c r="AA1726"/>
      <c r="AB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  <c r="FK1726"/>
      <c r="FN1726"/>
      <c r="FQ1726"/>
      <c r="FT1726"/>
      <c r="FW1726"/>
      <c r="FZ1726"/>
      <c r="GC1726"/>
      <c r="GF1726"/>
      <c r="GI1726"/>
      <c r="GL1726"/>
      <c r="GO1726"/>
      <c r="GR1726"/>
      <c r="GU1726"/>
      <c r="GX1726"/>
      <c r="HA1726"/>
      <c r="HD1726"/>
      <c r="HG1726"/>
      <c r="HJ1726"/>
      <c r="HM1726"/>
      <c r="HP1726"/>
    </row>
    <row r="1727" spans="2:224" x14ac:dyDescent="0.3">
      <c r="B1727"/>
      <c r="E1727"/>
      <c r="H1727"/>
      <c r="K1727"/>
      <c r="N1727"/>
      <c r="Q1727"/>
      <c r="T1727"/>
      <c r="W1727"/>
      <c r="Z1727"/>
      <c r="AA1727"/>
      <c r="AB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  <c r="FK1727"/>
      <c r="FN1727"/>
      <c r="FQ1727"/>
      <c r="FT1727"/>
      <c r="FW1727"/>
      <c r="FZ1727"/>
      <c r="GC1727"/>
      <c r="GF1727"/>
      <c r="GI1727"/>
      <c r="GL1727"/>
      <c r="GO1727"/>
      <c r="GR1727"/>
      <c r="GU1727"/>
      <c r="GX1727"/>
      <c r="HA1727"/>
      <c r="HD1727"/>
      <c r="HG1727"/>
      <c r="HJ1727"/>
      <c r="HM1727"/>
      <c r="HP1727"/>
    </row>
    <row r="1728" spans="2:224" x14ac:dyDescent="0.3">
      <c r="B1728"/>
      <c r="E1728"/>
      <c r="H1728"/>
      <c r="K1728"/>
      <c r="N1728"/>
      <c r="Q1728"/>
      <c r="T1728"/>
      <c r="W1728"/>
      <c r="Z1728"/>
      <c r="AA1728"/>
      <c r="AB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  <c r="FK1728"/>
      <c r="FN1728"/>
      <c r="FQ1728"/>
      <c r="FT1728"/>
      <c r="FW1728"/>
      <c r="FZ1728"/>
      <c r="GC1728"/>
      <c r="GF1728"/>
      <c r="GI1728"/>
      <c r="GL1728"/>
      <c r="GO1728"/>
      <c r="GR1728"/>
      <c r="GU1728"/>
      <c r="GX1728"/>
      <c r="HA1728"/>
      <c r="HD1728"/>
      <c r="HG1728"/>
      <c r="HJ1728"/>
      <c r="HM1728"/>
      <c r="HP1728"/>
    </row>
    <row r="1729" spans="2:224" x14ac:dyDescent="0.3">
      <c r="B1729"/>
      <c r="E1729"/>
      <c r="H1729"/>
      <c r="K1729"/>
      <c r="N1729"/>
      <c r="Q1729"/>
      <c r="T1729"/>
      <c r="W1729"/>
      <c r="Z1729"/>
      <c r="AA1729"/>
      <c r="AB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  <c r="FK1729"/>
      <c r="FN1729"/>
      <c r="FQ1729"/>
      <c r="FT1729"/>
      <c r="FW1729"/>
      <c r="FZ1729"/>
      <c r="GC1729"/>
      <c r="GF1729"/>
      <c r="GI1729"/>
      <c r="GL1729"/>
      <c r="GO1729"/>
      <c r="GR1729"/>
      <c r="GU1729"/>
      <c r="GX1729"/>
      <c r="HA1729"/>
      <c r="HD1729"/>
      <c r="HG1729"/>
      <c r="HJ1729"/>
      <c r="HM1729"/>
      <c r="HP1729"/>
    </row>
    <row r="1730" spans="2:224" x14ac:dyDescent="0.3">
      <c r="B1730"/>
      <c r="E1730"/>
      <c r="H1730"/>
      <c r="K1730"/>
      <c r="N1730"/>
      <c r="Q1730"/>
      <c r="T1730"/>
      <c r="W1730"/>
      <c r="Z1730"/>
      <c r="AA1730"/>
      <c r="AB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  <c r="FK1730"/>
      <c r="FN1730"/>
      <c r="FQ1730"/>
      <c r="FT1730"/>
      <c r="FW1730"/>
      <c r="FZ1730"/>
      <c r="GC1730"/>
      <c r="GF1730"/>
      <c r="GI1730"/>
      <c r="GL1730"/>
      <c r="GO1730"/>
      <c r="GR1730"/>
      <c r="GU1730"/>
      <c r="GX1730"/>
      <c r="HA1730"/>
      <c r="HD1730"/>
      <c r="HG1730"/>
      <c r="HJ1730"/>
      <c r="HM1730"/>
      <c r="HP1730"/>
    </row>
    <row r="1731" spans="2:224" x14ac:dyDescent="0.3">
      <c r="B1731"/>
      <c r="E1731"/>
      <c r="H1731"/>
      <c r="K1731"/>
      <c r="N1731"/>
      <c r="Q1731"/>
      <c r="T1731"/>
      <c r="W1731"/>
      <c r="Z1731"/>
      <c r="AA1731"/>
      <c r="AB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  <c r="FK1731"/>
      <c r="FN1731"/>
      <c r="FQ1731"/>
      <c r="FT1731"/>
      <c r="FW1731"/>
      <c r="FZ1731"/>
      <c r="GC1731"/>
      <c r="GF1731"/>
      <c r="GI1731"/>
      <c r="GL1731"/>
      <c r="GO1731"/>
      <c r="GR1731"/>
      <c r="GU1731"/>
      <c r="GX1731"/>
      <c r="HA1731"/>
      <c r="HD1731"/>
      <c r="HG1731"/>
      <c r="HJ1731"/>
      <c r="HM1731"/>
      <c r="HP1731"/>
    </row>
    <row r="1732" spans="2:224" x14ac:dyDescent="0.3">
      <c r="B1732"/>
      <c r="E1732"/>
      <c r="H1732"/>
      <c r="K1732"/>
      <c r="N1732"/>
      <c r="Q1732"/>
      <c r="T1732"/>
      <c r="W1732"/>
      <c r="Z1732"/>
      <c r="AA1732"/>
      <c r="AB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  <c r="FK1732"/>
      <c r="FN1732"/>
      <c r="FQ1732"/>
      <c r="FT1732"/>
      <c r="FW1732"/>
      <c r="FZ1732"/>
      <c r="GC1732"/>
      <c r="GF1732"/>
      <c r="GI1732"/>
      <c r="GL1732"/>
      <c r="GO1732"/>
      <c r="GR1732"/>
      <c r="GU1732"/>
      <c r="GX1732"/>
      <c r="HA1732"/>
      <c r="HD1732"/>
      <c r="HG1732"/>
      <c r="HJ1732"/>
      <c r="HM1732"/>
      <c r="HP1732"/>
    </row>
    <row r="1733" spans="2:224" x14ac:dyDescent="0.3">
      <c r="B1733"/>
      <c r="E1733"/>
      <c r="H1733"/>
      <c r="K1733"/>
      <c r="N1733"/>
      <c r="Q1733"/>
      <c r="T1733"/>
      <c r="W1733"/>
      <c r="Z1733"/>
      <c r="AA1733"/>
      <c r="AB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  <c r="FK1733"/>
      <c r="FN1733"/>
      <c r="FQ1733"/>
      <c r="FT1733"/>
      <c r="FW1733"/>
      <c r="FZ1733"/>
      <c r="GC1733"/>
      <c r="GF1733"/>
      <c r="GI1733"/>
      <c r="GL1733"/>
      <c r="GO1733"/>
      <c r="GR1733"/>
      <c r="GU1733"/>
      <c r="GX1733"/>
      <c r="HA1733"/>
      <c r="HD1733"/>
      <c r="HG1733"/>
      <c r="HJ1733"/>
      <c r="HM1733"/>
      <c r="HP1733"/>
    </row>
    <row r="1734" spans="2:224" x14ac:dyDescent="0.3">
      <c r="B1734"/>
      <c r="E1734"/>
      <c r="H1734"/>
      <c r="K1734"/>
      <c r="N1734"/>
      <c r="Q1734"/>
      <c r="T1734"/>
      <c r="W1734"/>
      <c r="Z1734"/>
      <c r="AA1734"/>
      <c r="AB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  <c r="FK1734"/>
      <c r="FN1734"/>
      <c r="FQ1734"/>
      <c r="FT1734"/>
      <c r="FW1734"/>
      <c r="FZ1734"/>
      <c r="GC1734"/>
      <c r="GF1734"/>
      <c r="GI1734"/>
      <c r="GL1734"/>
      <c r="GO1734"/>
      <c r="GR1734"/>
      <c r="GU1734"/>
      <c r="GX1734"/>
      <c r="HA1734"/>
      <c r="HD1734"/>
      <c r="HG1734"/>
      <c r="HJ1734"/>
      <c r="HM1734"/>
      <c r="HP1734"/>
    </row>
    <row r="1735" spans="2:224" x14ac:dyDescent="0.3">
      <c r="B1735"/>
      <c r="E1735"/>
      <c r="H1735"/>
      <c r="K1735"/>
      <c r="N1735"/>
      <c r="Q1735"/>
      <c r="T1735"/>
      <c r="W1735"/>
      <c r="Z1735"/>
      <c r="AA1735"/>
      <c r="AB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  <c r="FK1735"/>
      <c r="FN1735"/>
      <c r="FQ1735"/>
      <c r="FT1735"/>
      <c r="FW1735"/>
      <c r="FZ1735"/>
      <c r="GC1735"/>
      <c r="GF1735"/>
      <c r="GI1735"/>
      <c r="GL1735"/>
      <c r="GO1735"/>
      <c r="GR1735"/>
      <c r="GU1735"/>
      <c r="GX1735"/>
      <c r="HA1735"/>
      <c r="HD1735"/>
      <c r="HG1735"/>
      <c r="HJ1735"/>
      <c r="HM1735"/>
      <c r="HP1735"/>
    </row>
    <row r="1736" spans="2:224" x14ac:dyDescent="0.3">
      <c r="B1736"/>
      <c r="E1736"/>
      <c r="H1736"/>
      <c r="K1736"/>
      <c r="N1736"/>
      <c r="Q1736"/>
      <c r="T1736"/>
      <c r="W1736"/>
      <c r="Z1736"/>
      <c r="AA1736"/>
      <c r="AB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  <c r="FK1736"/>
      <c r="FN1736"/>
      <c r="FQ1736"/>
      <c r="FT1736"/>
      <c r="FW1736"/>
      <c r="FZ1736"/>
      <c r="GC1736"/>
      <c r="GF1736"/>
      <c r="GI1736"/>
      <c r="GL1736"/>
      <c r="GO1736"/>
      <c r="GR1736"/>
      <c r="GU1736"/>
      <c r="GX1736"/>
      <c r="HA1736"/>
      <c r="HD1736"/>
      <c r="HG1736"/>
      <c r="HJ1736"/>
      <c r="HM1736"/>
      <c r="HP1736"/>
    </row>
    <row r="1737" spans="2:224" x14ac:dyDescent="0.3">
      <c r="B1737"/>
      <c r="E1737"/>
      <c r="H1737"/>
      <c r="K1737"/>
      <c r="N1737"/>
      <c r="Q1737"/>
      <c r="T1737"/>
      <c r="W1737"/>
      <c r="Z1737"/>
      <c r="AA1737"/>
      <c r="AB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  <c r="FK1737"/>
      <c r="FN1737"/>
      <c r="FQ1737"/>
      <c r="FT1737"/>
      <c r="FW1737"/>
      <c r="FZ1737"/>
      <c r="GC1737"/>
      <c r="GF1737"/>
      <c r="GI1737"/>
      <c r="GL1737"/>
      <c r="GO1737"/>
      <c r="GR1737"/>
      <c r="GU1737"/>
      <c r="GX1737"/>
      <c r="HA1737"/>
      <c r="HD1737"/>
      <c r="HG1737"/>
      <c r="HJ1737"/>
      <c r="HM1737"/>
      <c r="HP1737"/>
    </row>
    <row r="1738" spans="2:224" x14ac:dyDescent="0.3">
      <c r="B1738"/>
      <c r="E1738"/>
      <c r="H1738"/>
      <c r="K1738"/>
      <c r="N1738"/>
      <c r="Q1738"/>
      <c r="T1738"/>
      <c r="W1738"/>
      <c r="Z1738"/>
      <c r="AA1738"/>
      <c r="AB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  <c r="FK1738"/>
      <c r="FN1738"/>
      <c r="FQ1738"/>
      <c r="FT1738"/>
      <c r="FW1738"/>
      <c r="FZ1738"/>
      <c r="GC1738"/>
      <c r="GF1738"/>
      <c r="GI1738"/>
      <c r="GL1738"/>
      <c r="GO1738"/>
      <c r="GR1738"/>
      <c r="GU1738"/>
      <c r="GX1738"/>
      <c r="HA1738"/>
      <c r="HD1738"/>
      <c r="HG1738"/>
      <c r="HJ1738"/>
      <c r="HM1738"/>
      <c r="HP1738"/>
    </row>
    <row r="1739" spans="2:224" x14ac:dyDescent="0.3">
      <c r="B1739"/>
      <c r="E1739"/>
      <c r="H1739"/>
      <c r="K1739"/>
      <c r="N1739"/>
      <c r="Q1739"/>
      <c r="T1739"/>
      <c r="W1739"/>
      <c r="Z1739"/>
      <c r="AA1739"/>
      <c r="AB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  <c r="FK1739"/>
      <c r="FN1739"/>
      <c r="FQ1739"/>
      <c r="FT1739"/>
      <c r="FW1739"/>
      <c r="FZ1739"/>
      <c r="GC1739"/>
      <c r="GF1739"/>
      <c r="GI1739"/>
      <c r="GL1739"/>
      <c r="GO1739"/>
      <c r="GR1739"/>
      <c r="GU1739"/>
      <c r="GX1739"/>
      <c r="HA1739"/>
      <c r="HD1739"/>
      <c r="HG1739"/>
      <c r="HJ1739"/>
      <c r="HM1739"/>
      <c r="HP1739"/>
    </row>
    <row r="1740" spans="2:224" x14ac:dyDescent="0.3">
      <c r="B1740"/>
      <c r="E1740"/>
      <c r="H1740"/>
      <c r="K1740"/>
      <c r="N1740"/>
      <c r="Q1740"/>
      <c r="T1740"/>
      <c r="W1740"/>
      <c r="Z1740"/>
      <c r="AA1740"/>
      <c r="AB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  <c r="FK1740"/>
      <c r="FN1740"/>
      <c r="FQ1740"/>
      <c r="FT1740"/>
      <c r="FW1740"/>
      <c r="FZ1740"/>
      <c r="GC1740"/>
      <c r="GF1740"/>
      <c r="GI1740"/>
      <c r="GL1740"/>
      <c r="GO1740"/>
      <c r="GR1740"/>
      <c r="GU1740"/>
      <c r="GX1740"/>
      <c r="HA1740"/>
      <c r="HD1740"/>
      <c r="HG1740"/>
      <c r="HJ1740"/>
      <c r="HM1740"/>
      <c r="HP1740"/>
    </row>
    <row r="1741" spans="2:224" x14ac:dyDescent="0.3">
      <c r="B1741"/>
      <c r="E1741"/>
      <c r="H1741"/>
      <c r="K1741"/>
      <c r="N1741"/>
      <c r="Q1741"/>
      <c r="T1741"/>
      <c r="W1741"/>
      <c r="Z1741"/>
      <c r="AA1741"/>
      <c r="AB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  <c r="FK1741"/>
      <c r="FN1741"/>
      <c r="FQ1741"/>
      <c r="FT1741"/>
      <c r="FW1741"/>
      <c r="FZ1741"/>
      <c r="GC1741"/>
      <c r="GF1741"/>
      <c r="GI1741"/>
      <c r="GL1741"/>
      <c r="GO1741"/>
      <c r="GR1741"/>
      <c r="GU1741"/>
      <c r="GX1741"/>
      <c r="HA1741"/>
      <c r="HD1741"/>
      <c r="HG1741"/>
      <c r="HJ1741"/>
      <c r="HM1741"/>
      <c r="HP1741"/>
    </row>
    <row r="1742" spans="2:224" x14ac:dyDescent="0.3">
      <c r="B1742"/>
      <c r="E1742"/>
      <c r="H1742"/>
      <c r="K1742"/>
      <c r="N1742"/>
      <c r="Q1742"/>
      <c r="T1742"/>
      <c r="W1742"/>
      <c r="Z1742"/>
      <c r="AA1742"/>
      <c r="AB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  <c r="FK1742"/>
      <c r="FN1742"/>
      <c r="FQ1742"/>
      <c r="FT1742"/>
      <c r="FW1742"/>
      <c r="FZ1742"/>
      <c r="GC1742"/>
      <c r="GF1742"/>
      <c r="GI1742"/>
      <c r="GL1742"/>
      <c r="GO1742"/>
      <c r="GR1742"/>
      <c r="GU1742"/>
      <c r="GX1742"/>
      <c r="HA1742"/>
      <c r="HD1742"/>
      <c r="HG1742"/>
      <c r="HJ1742"/>
      <c r="HM1742"/>
      <c r="HP1742"/>
    </row>
    <row r="1743" spans="2:224" x14ac:dyDescent="0.3">
      <c r="B1743"/>
      <c r="E1743"/>
      <c r="H1743"/>
      <c r="K1743"/>
      <c r="N1743"/>
      <c r="Q1743"/>
      <c r="T1743"/>
      <c r="W1743"/>
      <c r="Z1743"/>
      <c r="AA1743"/>
      <c r="AB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  <c r="FK1743"/>
      <c r="FN1743"/>
      <c r="FQ1743"/>
      <c r="FT1743"/>
      <c r="FW1743"/>
      <c r="FZ1743"/>
      <c r="GC1743"/>
      <c r="GF1743"/>
      <c r="GI1743"/>
      <c r="GL1743"/>
      <c r="GO1743"/>
      <c r="GR1743"/>
      <c r="GU1743"/>
      <c r="GX1743"/>
      <c r="HA1743"/>
      <c r="HD1743"/>
      <c r="HG1743"/>
      <c r="HJ1743"/>
      <c r="HM1743"/>
      <c r="HP1743"/>
    </row>
    <row r="1744" spans="2:224" x14ac:dyDescent="0.3">
      <c r="B1744"/>
      <c r="E1744"/>
      <c r="H1744"/>
      <c r="K1744"/>
      <c r="N1744"/>
      <c r="Q1744"/>
      <c r="T1744"/>
      <c r="W1744"/>
      <c r="Z1744"/>
      <c r="AA1744"/>
      <c r="AB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  <c r="FK1744"/>
      <c r="FN1744"/>
      <c r="FQ1744"/>
      <c r="FT1744"/>
      <c r="FW1744"/>
      <c r="FZ1744"/>
      <c r="GC1744"/>
      <c r="GF1744"/>
      <c r="GI1744"/>
      <c r="GL1744"/>
      <c r="GO1744"/>
      <c r="GR1744"/>
      <c r="GU1744"/>
      <c r="GX1744"/>
      <c r="HA1744"/>
      <c r="HD1744"/>
      <c r="HG1744"/>
      <c r="HJ1744"/>
      <c r="HM1744"/>
      <c r="HP1744"/>
    </row>
    <row r="1745" spans="2:224" x14ac:dyDescent="0.3">
      <c r="B1745"/>
      <c r="E1745"/>
      <c r="H1745"/>
      <c r="K1745"/>
      <c r="N1745"/>
      <c r="Q1745"/>
      <c r="T1745"/>
      <c r="W1745"/>
      <c r="Z1745"/>
      <c r="AA1745"/>
      <c r="AB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  <c r="FK1745"/>
      <c r="FN1745"/>
      <c r="FQ1745"/>
      <c r="FT1745"/>
      <c r="FW1745"/>
      <c r="FZ1745"/>
      <c r="GC1745"/>
      <c r="GF1745"/>
      <c r="GI1745"/>
      <c r="GL1745"/>
      <c r="GO1745"/>
      <c r="GR1745"/>
      <c r="GU1745"/>
      <c r="GX1745"/>
      <c r="HA1745"/>
      <c r="HD1745"/>
      <c r="HG1745"/>
      <c r="HJ1745"/>
      <c r="HM1745"/>
      <c r="HP1745"/>
    </row>
    <row r="1746" spans="2:224" x14ac:dyDescent="0.3">
      <c r="B1746"/>
      <c r="E1746"/>
      <c r="H1746"/>
      <c r="K1746"/>
      <c r="N1746"/>
      <c r="Q1746"/>
      <c r="T1746"/>
      <c r="W1746"/>
      <c r="Z1746"/>
      <c r="AA1746"/>
      <c r="AB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  <c r="FK1746"/>
      <c r="FN1746"/>
      <c r="FQ1746"/>
      <c r="FT1746"/>
      <c r="FW1746"/>
      <c r="FZ1746"/>
      <c r="GC1746"/>
      <c r="GF1746"/>
      <c r="GI1746"/>
      <c r="GL1746"/>
      <c r="GO1746"/>
      <c r="GR1746"/>
      <c r="GU1746"/>
      <c r="GX1746"/>
      <c r="HA1746"/>
      <c r="HD1746"/>
      <c r="HG1746"/>
      <c r="HJ1746"/>
      <c r="HM1746"/>
      <c r="HP1746"/>
    </row>
    <row r="1747" spans="2:224" x14ac:dyDescent="0.3">
      <c r="B1747"/>
      <c r="E1747"/>
      <c r="H1747"/>
      <c r="K1747"/>
      <c r="N1747"/>
      <c r="Q1747"/>
      <c r="T1747"/>
      <c r="W1747"/>
      <c r="Z1747"/>
      <c r="AA1747"/>
      <c r="AB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  <c r="FK1747"/>
      <c r="FN1747"/>
      <c r="FQ1747"/>
      <c r="FT1747"/>
      <c r="FW1747"/>
      <c r="FZ1747"/>
      <c r="GC1747"/>
      <c r="GF1747"/>
      <c r="GI1747"/>
      <c r="GL1747"/>
      <c r="GO1747"/>
      <c r="GR1747"/>
      <c r="GU1747"/>
      <c r="GX1747"/>
      <c r="HA1747"/>
      <c r="HD1747"/>
      <c r="HG1747"/>
      <c r="HJ1747"/>
      <c r="HM1747"/>
      <c r="HP1747"/>
    </row>
    <row r="1748" spans="2:224" x14ac:dyDescent="0.3">
      <c r="B1748"/>
      <c r="E1748"/>
      <c r="H1748"/>
      <c r="K1748"/>
      <c r="N1748"/>
      <c r="Q1748"/>
      <c r="T1748"/>
      <c r="W1748"/>
      <c r="Z1748"/>
      <c r="AA1748"/>
      <c r="AB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  <c r="FK1748"/>
      <c r="FN1748"/>
      <c r="FQ1748"/>
      <c r="FT1748"/>
      <c r="FW1748"/>
      <c r="FZ1748"/>
      <c r="GC1748"/>
      <c r="GF1748"/>
      <c r="GI1748"/>
      <c r="GL1748"/>
      <c r="GO1748"/>
      <c r="GR1748"/>
      <c r="GU1748"/>
      <c r="GX1748"/>
      <c r="HA1748"/>
      <c r="HD1748"/>
      <c r="HG1748"/>
      <c r="HJ1748"/>
      <c r="HM1748"/>
      <c r="HP1748"/>
    </row>
    <row r="1749" spans="2:224" x14ac:dyDescent="0.3">
      <c r="B1749"/>
      <c r="E1749"/>
      <c r="H1749"/>
      <c r="K1749"/>
      <c r="N1749"/>
      <c r="Q1749"/>
      <c r="T1749"/>
      <c r="W1749"/>
      <c r="Z1749"/>
      <c r="AA1749"/>
      <c r="AB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  <c r="FK1749"/>
      <c r="FN1749"/>
      <c r="FQ1749"/>
      <c r="FT1749"/>
      <c r="FW1749"/>
      <c r="FZ1749"/>
      <c r="GC1749"/>
      <c r="GF1749"/>
      <c r="GI1749"/>
      <c r="GL1749"/>
      <c r="GO1749"/>
      <c r="GR1749"/>
      <c r="GU1749"/>
      <c r="GX1749"/>
      <c r="HA1749"/>
      <c r="HD1749"/>
      <c r="HG1749"/>
      <c r="HJ1749"/>
      <c r="HM1749"/>
      <c r="HP1749"/>
    </row>
    <row r="1750" spans="2:224" x14ac:dyDescent="0.3">
      <c r="B1750"/>
      <c r="E1750"/>
      <c r="H1750"/>
      <c r="K1750"/>
      <c r="N1750"/>
      <c r="Q1750"/>
      <c r="T1750"/>
      <c r="W1750"/>
      <c r="Z1750"/>
      <c r="AA1750"/>
      <c r="AB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  <c r="FK1750"/>
      <c r="FN1750"/>
      <c r="FQ1750"/>
      <c r="FT1750"/>
      <c r="FW1750"/>
      <c r="FZ1750"/>
      <c r="GC1750"/>
      <c r="GF1750"/>
      <c r="GI1750"/>
      <c r="GL1750"/>
      <c r="GO1750"/>
      <c r="GR1750"/>
      <c r="GU1750"/>
      <c r="GX1750"/>
      <c r="HA1750"/>
      <c r="HD1750"/>
      <c r="HG1750"/>
      <c r="HJ1750"/>
      <c r="HM1750"/>
      <c r="HP1750"/>
    </row>
    <row r="1751" spans="2:224" x14ac:dyDescent="0.3">
      <c r="B1751"/>
      <c r="E1751"/>
      <c r="H1751"/>
      <c r="K1751"/>
      <c r="N1751"/>
      <c r="Q1751"/>
      <c r="T1751"/>
      <c r="W1751"/>
      <c r="Z1751"/>
      <c r="AA1751"/>
      <c r="AB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  <c r="FK1751"/>
      <c r="FN1751"/>
      <c r="FQ1751"/>
      <c r="FT1751"/>
      <c r="FW1751"/>
      <c r="FZ1751"/>
      <c r="GC1751"/>
      <c r="GF1751"/>
      <c r="GI1751"/>
      <c r="GL1751"/>
      <c r="GO1751"/>
      <c r="GR1751"/>
      <c r="GU1751"/>
      <c r="GX1751"/>
      <c r="HA1751"/>
      <c r="HD1751"/>
      <c r="HG1751"/>
      <c r="HJ1751"/>
      <c r="HM1751"/>
      <c r="HP1751"/>
    </row>
    <row r="1752" spans="2:224" x14ac:dyDescent="0.3">
      <c r="B1752"/>
      <c r="E1752"/>
      <c r="H1752"/>
      <c r="K1752"/>
      <c r="N1752"/>
      <c r="Q1752"/>
      <c r="T1752"/>
      <c r="W1752"/>
      <c r="Z1752"/>
      <c r="AA1752"/>
      <c r="AB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  <c r="FK1752"/>
      <c r="FN1752"/>
      <c r="FQ1752"/>
      <c r="FT1752"/>
      <c r="FW1752"/>
      <c r="FZ1752"/>
      <c r="GC1752"/>
      <c r="GF1752"/>
      <c r="GI1752"/>
      <c r="GL1752"/>
      <c r="GO1752"/>
      <c r="GR1752"/>
      <c r="GU1752"/>
      <c r="GX1752"/>
      <c r="HA1752"/>
      <c r="HD1752"/>
      <c r="HG1752"/>
      <c r="HJ1752"/>
      <c r="HM1752"/>
      <c r="HP1752"/>
    </row>
    <row r="1753" spans="2:224" x14ac:dyDescent="0.3">
      <c r="B1753"/>
      <c r="E1753"/>
      <c r="H1753"/>
      <c r="K1753"/>
      <c r="N1753"/>
      <c r="Q1753"/>
      <c r="T1753"/>
      <c r="W1753"/>
      <c r="Z1753"/>
      <c r="AA1753"/>
      <c r="AB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  <c r="FK1753"/>
      <c r="FN1753"/>
      <c r="FQ1753"/>
      <c r="FT1753"/>
      <c r="FW1753"/>
      <c r="FZ1753"/>
      <c r="GC1753"/>
      <c r="GF1753"/>
      <c r="GI1753"/>
      <c r="GL1753"/>
      <c r="GO1753"/>
      <c r="GR1753"/>
      <c r="GU1753"/>
      <c r="GX1753"/>
      <c r="HA1753"/>
      <c r="HD1753"/>
      <c r="HG1753"/>
      <c r="HJ1753"/>
      <c r="HM1753"/>
      <c r="HP1753"/>
    </row>
    <row r="1754" spans="2:224" x14ac:dyDescent="0.3">
      <c r="B1754"/>
      <c r="E1754"/>
      <c r="H1754"/>
      <c r="K1754"/>
      <c r="N1754"/>
      <c r="Q1754"/>
      <c r="T1754"/>
      <c r="W1754"/>
      <c r="Z1754"/>
      <c r="AA1754"/>
      <c r="AB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  <c r="FK1754"/>
      <c r="FN1754"/>
      <c r="FQ1754"/>
      <c r="FT1754"/>
      <c r="FW1754"/>
      <c r="FZ1754"/>
      <c r="GC1754"/>
      <c r="GF1754"/>
      <c r="GI1754"/>
      <c r="GL1754"/>
      <c r="GO1754"/>
      <c r="GR1754"/>
      <c r="GU1754"/>
      <c r="GX1754"/>
      <c r="HA1754"/>
      <c r="HD1754"/>
      <c r="HG1754"/>
      <c r="HJ1754"/>
      <c r="HM1754"/>
      <c r="HP1754"/>
    </row>
    <row r="1755" spans="2:224" x14ac:dyDescent="0.3">
      <c r="B1755"/>
      <c r="E1755"/>
      <c r="H1755"/>
      <c r="K1755"/>
      <c r="N1755"/>
      <c r="Q1755"/>
      <c r="T1755"/>
      <c r="W1755"/>
      <c r="Z1755"/>
      <c r="AA1755"/>
      <c r="AB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  <c r="FK1755"/>
      <c r="FN1755"/>
      <c r="FQ1755"/>
      <c r="FT1755"/>
      <c r="FW1755"/>
      <c r="FZ1755"/>
      <c r="GC1755"/>
      <c r="GF1755"/>
      <c r="GI1755"/>
      <c r="GL1755"/>
      <c r="GO1755"/>
      <c r="GR1755"/>
      <c r="GU1755"/>
      <c r="GX1755"/>
      <c r="HA1755"/>
      <c r="HD1755"/>
      <c r="HG1755"/>
      <c r="HJ1755"/>
      <c r="HM1755"/>
      <c r="HP1755"/>
    </row>
    <row r="1756" spans="2:224" x14ac:dyDescent="0.3">
      <c r="B1756"/>
      <c r="E1756"/>
      <c r="H1756"/>
      <c r="K1756"/>
      <c r="N1756"/>
      <c r="Q1756"/>
      <c r="T1756"/>
      <c r="W1756"/>
      <c r="Z1756"/>
      <c r="AA1756"/>
      <c r="AB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  <c r="FK1756"/>
      <c r="FN1756"/>
      <c r="FQ1756"/>
      <c r="FT1756"/>
      <c r="FW1756"/>
      <c r="FZ1756"/>
      <c r="GC1756"/>
      <c r="GF1756"/>
      <c r="GI1756"/>
      <c r="GL1756"/>
      <c r="GO1756"/>
      <c r="GR1756"/>
      <c r="GU1756"/>
      <c r="GX1756"/>
      <c r="HA1756"/>
      <c r="HD1756"/>
      <c r="HG1756"/>
      <c r="HJ1756"/>
      <c r="HM1756"/>
      <c r="HP1756"/>
    </row>
    <row r="1757" spans="2:224" x14ac:dyDescent="0.3">
      <c r="B1757"/>
      <c r="E1757"/>
      <c r="H1757"/>
      <c r="K1757"/>
      <c r="N1757"/>
      <c r="Q1757"/>
      <c r="T1757"/>
      <c r="W1757"/>
      <c r="Z1757"/>
      <c r="AA1757"/>
      <c r="AB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  <c r="FK1757"/>
      <c r="FN1757"/>
      <c r="FQ1757"/>
      <c r="FT1757"/>
      <c r="FW1757"/>
      <c r="FZ1757"/>
      <c r="GC1757"/>
      <c r="GF1757"/>
      <c r="GI1757"/>
      <c r="GL1757"/>
      <c r="GO1757"/>
      <c r="GR1757"/>
      <c r="GU1757"/>
      <c r="GX1757"/>
      <c r="HA1757"/>
      <c r="HD1757"/>
      <c r="HG1757"/>
      <c r="HJ1757"/>
      <c r="HM1757"/>
      <c r="HP1757"/>
    </row>
    <row r="1758" spans="2:224" x14ac:dyDescent="0.3">
      <c r="B1758"/>
      <c r="E1758"/>
      <c r="H1758"/>
      <c r="K1758"/>
      <c r="N1758"/>
      <c r="Q1758"/>
      <c r="T1758"/>
      <c r="W1758"/>
      <c r="Z1758"/>
      <c r="AA1758"/>
      <c r="AB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  <c r="FK1758"/>
      <c r="FN1758"/>
      <c r="FQ1758"/>
      <c r="FT1758"/>
      <c r="FW1758"/>
      <c r="FZ1758"/>
      <c r="GC1758"/>
      <c r="GF1758"/>
      <c r="GI1758"/>
      <c r="GL1758"/>
      <c r="GO1758"/>
      <c r="GR1758"/>
      <c r="GU1758"/>
      <c r="GX1758"/>
      <c r="HA1758"/>
      <c r="HD1758"/>
      <c r="HG1758"/>
      <c r="HJ1758"/>
      <c r="HM1758"/>
      <c r="HP1758"/>
    </row>
    <row r="1759" spans="2:224" x14ac:dyDescent="0.3">
      <c r="B1759"/>
      <c r="E1759"/>
      <c r="H1759"/>
      <c r="K1759"/>
      <c r="N1759"/>
      <c r="Q1759"/>
      <c r="T1759"/>
      <c r="W1759"/>
      <c r="Z1759"/>
      <c r="AA1759"/>
      <c r="AB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  <c r="FK1759"/>
      <c r="FN1759"/>
      <c r="FQ1759"/>
      <c r="FT1759"/>
      <c r="FW1759"/>
      <c r="FZ1759"/>
      <c r="GC1759"/>
      <c r="GF1759"/>
      <c r="GI1759"/>
      <c r="GL1759"/>
      <c r="GO1759"/>
      <c r="GR1759"/>
      <c r="GU1759"/>
      <c r="GX1759"/>
      <c r="HA1759"/>
      <c r="HD1759"/>
      <c r="HG1759"/>
      <c r="HJ1759"/>
      <c r="HM1759"/>
      <c r="HP1759"/>
    </row>
    <row r="1760" spans="2:224" x14ac:dyDescent="0.3">
      <c r="B1760"/>
      <c r="E1760"/>
      <c r="H1760"/>
      <c r="K1760"/>
      <c r="N1760"/>
      <c r="Q1760"/>
      <c r="T1760"/>
      <c r="W1760"/>
      <c r="Z1760"/>
      <c r="AA1760"/>
      <c r="AB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  <c r="FK1760"/>
      <c r="FN1760"/>
      <c r="FQ1760"/>
      <c r="FT1760"/>
      <c r="FW1760"/>
      <c r="FZ1760"/>
      <c r="GC1760"/>
      <c r="GF1760"/>
      <c r="GI1760"/>
      <c r="GL1760"/>
      <c r="GO1760"/>
      <c r="GR1760"/>
      <c r="GU1760"/>
      <c r="GX1760"/>
      <c r="HA1760"/>
      <c r="HD1760"/>
      <c r="HG1760"/>
      <c r="HJ1760"/>
      <c r="HM1760"/>
      <c r="HP1760"/>
    </row>
    <row r="1761" spans="2:224" x14ac:dyDescent="0.3">
      <c r="B1761"/>
      <c r="E1761"/>
      <c r="H1761"/>
      <c r="K1761"/>
      <c r="N1761"/>
      <c r="Q1761"/>
      <c r="T1761"/>
      <c r="W1761"/>
      <c r="Z1761"/>
      <c r="AA1761"/>
      <c r="AB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  <c r="FK1761"/>
      <c r="FN1761"/>
      <c r="FQ1761"/>
      <c r="FT1761"/>
      <c r="FW1761"/>
      <c r="FZ1761"/>
      <c r="GC1761"/>
      <c r="GF1761"/>
      <c r="GI1761"/>
      <c r="GL1761"/>
      <c r="GO1761"/>
      <c r="GR1761"/>
      <c r="GU1761"/>
      <c r="GX1761"/>
      <c r="HA1761"/>
      <c r="HD1761"/>
      <c r="HG1761"/>
      <c r="HJ1761"/>
      <c r="HM1761"/>
      <c r="HP1761"/>
    </row>
    <row r="1762" spans="2:224" x14ac:dyDescent="0.3">
      <c r="B1762"/>
      <c r="E1762"/>
      <c r="H1762"/>
      <c r="K1762"/>
      <c r="N1762"/>
      <c r="Q1762"/>
      <c r="T1762"/>
      <c r="W1762"/>
      <c r="Z1762"/>
      <c r="AA1762"/>
      <c r="AB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  <c r="FK1762"/>
      <c r="FN1762"/>
      <c r="FQ1762"/>
      <c r="FT1762"/>
      <c r="FW1762"/>
      <c r="FZ1762"/>
      <c r="GC1762"/>
      <c r="GF1762"/>
      <c r="GI1762"/>
      <c r="GL1762"/>
      <c r="GO1762"/>
      <c r="GR1762"/>
      <c r="GU1762"/>
      <c r="GX1762"/>
      <c r="HA1762"/>
      <c r="HD1762"/>
      <c r="HG1762"/>
      <c r="HJ1762"/>
      <c r="HM1762"/>
      <c r="HP1762"/>
    </row>
    <row r="1763" spans="2:224" x14ac:dyDescent="0.3">
      <c r="B1763"/>
      <c r="E1763"/>
      <c r="H1763"/>
      <c r="K1763"/>
      <c r="N1763"/>
      <c r="Q1763"/>
      <c r="T1763"/>
      <c r="W1763"/>
      <c r="Z1763"/>
      <c r="AA1763"/>
      <c r="AB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  <c r="FK1763"/>
      <c r="FN1763"/>
      <c r="FQ1763"/>
      <c r="FT1763"/>
      <c r="FW1763"/>
      <c r="FZ1763"/>
      <c r="GC1763"/>
      <c r="GF1763"/>
      <c r="GI1763"/>
      <c r="GL1763"/>
      <c r="GO1763"/>
      <c r="GR1763"/>
      <c r="GU1763"/>
      <c r="GX1763"/>
      <c r="HA1763"/>
      <c r="HD1763"/>
      <c r="HG1763"/>
      <c r="HJ1763"/>
      <c r="HM1763"/>
      <c r="HP1763"/>
    </row>
    <row r="1764" spans="2:224" x14ac:dyDescent="0.3">
      <c r="B1764"/>
      <c r="E1764"/>
      <c r="H1764"/>
      <c r="K1764"/>
      <c r="N1764"/>
      <c r="Q1764"/>
      <c r="T1764"/>
      <c r="W1764"/>
      <c r="Z1764"/>
      <c r="AA1764"/>
      <c r="AB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  <c r="FK1764"/>
      <c r="FN1764"/>
      <c r="FQ1764"/>
      <c r="FT1764"/>
      <c r="FW1764"/>
      <c r="FZ1764"/>
      <c r="GC1764"/>
      <c r="GF1764"/>
      <c r="GI1764"/>
      <c r="GL1764"/>
      <c r="GO1764"/>
      <c r="GR1764"/>
      <c r="GU1764"/>
      <c r="GX1764"/>
      <c r="HA1764"/>
      <c r="HD1764"/>
      <c r="HG1764"/>
      <c r="HJ1764"/>
      <c r="HM1764"/>
      <c r="HP1764"/>
    </row>
    <row r="1765" spans="2:224" x14ac:dyDescent="0.3">
      <c r="B1765"/>
      <c r="E1765"/>
      <c r="H1765"/>
      <c r="K1765"/>
      <c r="N1765"/>
      <c r="Q1765"/>
      <c r="T1765"/>
      <c r="W1765"/>
      <c r="Z1765"/>
      <c r="AA1765"/>
      <c r="AB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  <c r="FK1765"/>
      <c r="FN1765"/>
      <c r="FQ1765"/>
      <c r="FT1765"/>
      <c r="FW1765"/>
      <c r="FZ1765"/>
      <c r="GC1765"/>
      <c r="GF1765"/>
      <c r="GI1765"/>
      <c r="GL1765"/>
      <c r="GO1765"/>
      <c r="GR1765"/>
      <c r="GU1765"/>
      <c r="GX1765"/>
      <c r="HA1765"/>
      <c r="HD1765"/>
      <c r="HG1765"/>
      <c r="HJ1765"/>
      <c r="HM1765"/>
      <c r="HP1765"/>
    </row>
    <row r="1766" spans="2:224" x14ac:dyDescent="0.3">
      <c r="B1766"/>
      <c r="E1766"/>
      <c r="H1766"/>
      <c r="K1766"/>
      <c r="N1766"/>
      <c r="Q1766"/>
      <c r="T1766"/>
      <c r="W1766"/>
      <c r="Z1766"/>
      <c r="AA1766"/>
      <c r="AB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  <c r="FK1766"/>
      <c r="FN1766"/>
      <c r="FQ1766"/>
      <c r="FT1766"/>
      <c r="FW1766"/>
      <c r="FZ1766"/>
      <c r="GC1766"/>
      <c r="GF1766"/>
      <c r="GI1766"/>
      <c r="GL1766"/>
      <c r="GO1766"/>
      <c r="GR1766"/>
      <c r="GU1766"/>
      <c r="GX1766"/>
      <c r="HA1766"/>
      <c r="HD1766"/>
      <c r="HG1766"/>
      <c r="HJ1766"/>
      <c r="HM1766"/>
      <c r="HP1766"/>
    </row>
    <row r="1767" spans="2:224" x14ac:dyDescent="0.3">
      <c r="B1767"/>
      <c r="E1767"/>
      <c r="H1767"/>
      <c r="K1767"/>
      <c r="N1767"/>
      <c r="Q1767"/>
      <c r="T1767"/>
      <c r="W1767"/>
      <c r="Z1767"/>
      <c r="AA1767"/>
      <c r="AB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  <c r="FK1767"/>
      <c r="FN1767"/>
      <c r="FQ1767"/>
      <c r="FT1767"/>
      <c r="FW1767"/>
      <c r="FZ1767"/>
      <c r="GC1767"/>
      <c r="GF1767"/>
      <c r="GI1767"/>
      <c r="GL1767"/>
      <c r="GO1767"/>
      <c r="GR1767"/>
      <c r="GU1767"/>
      <c r="GX1767"/>
      <c r="HA1767"/>
      <c r="HD1767"/>
      <c r="HG1767"/>
      <c r="HJ1767"/>
      <c r="HM1767"/>
      <c r="HP1767"/>
    </row>
    <row r="1768" spans="2:224" x14ac:dyDescent="0.3">
      <c r="B1768"/>
      <c r="E1768"/>
      <c r="H1768"/>
      <c r="K1768"/>
      <c r="N1768"/>
      <c r="Q1768"/>
      <c r="T1768"/>
      <c r="W1768"/>
      <c r="Z1768"/>
      <c r="AA1768"/>
      <c r="AB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  <c r="FK1768"/>
      <c r="FN1768"/>
      <c r="FQ1768"/>
      <c r="FT1768"/>
      <c r="FW1768"/>
      <c r="FZ1768"/>
      <c r="GC1768"/>
      <c r="GF1768"/>
      <c r="GI1768"/>
      <c r="GL1768"/>
      <c r="GO1768"/>
      <c r="GR1768"/>
      <c r="GU1768"/>
      <c r="GX1768"/>
      <c r="HA1768"/>
      <c r="HD1768"/>
      <c r="HG1768"/>
      <c r="HJ1768"/>
      <c r="HM1768"/>
      <c r="HP1768"/>
    </row>
    <row r="1769" spans="2:224" x14ac:dyDescent="0.3">
      <c r="B1769"/>
      <c r="E1769"/>
      <c r="H1769"/>
      <c r="K1769"/>
      <c r="N1769"/>
      <c r="Q1769"/>
      <c r="T1769"/>
      <c r="W1769"/>
      <c r="Z1769"/>
      <c r="AA1769"/>
      <c r="AB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  <c r="FK1769"/>
      <c r="FN1769"/>
      <c r="FQ1769"/>
      <c r="FT1769"/>
      <c r="FW1769"/>
      <c r="FZ1769"/>
      <c r="GC1769"/>
      <c r="GF1769"/>
      <c r="GI1769"/>
      <c r="GL1769"/>
      <c r="GO1769"/>
      <c r="GR1769"/>
      <c r="GU1769"/>
      <c r="GX1769"/>
      <c r="HA1769"/>
      <c r="HD1769"/>
      <c r="HG1769"/>
      <c r="HJ1769"/>
      <c r="HM1769"/>
      <c r="HP1769"/>
    </row>
    <row r="1770" spans="2:224" x14ac:dyDescent="0.3">
      <c r="B1770"/>
      <c r="E1770"/>
      <c r="H1770"/>
      <c r="K1770"/>
      <c r="N1770"/>
      <c r="Q1770"/>
      <c r="T1770"/>
      <c r="W1770"/>
      <c r="Z1770"/>
      <c r="AA1770"/>
      <c r="AB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  <c r="FK1770"/>
      <c r="FN1770"/>
      <c r="FQ1770"/>
      <c r="FT1770"/>
      <c r="FW1770"/>
      <c r="FZ1770"/>
      <c r="GC1770"/>
      <c r="GF1770"/>
      <c r="GI1770"/>
      <c r="GL1770"/>
      <c r="GO1770"/>
      <c r="GR1770"/>
      <c r="GU1770"/>
      <c r="GX1770"/>
      <c r="HA1770"/>
      <c r="HD1770"/>
      <c r="HG1770"/>
      <c r="HJ1770"/>
      <c r="HM1770"/>
      <c r="HP1770"/>
    </row>
    <row r="1771" spans="2:224" x14ac:dyDescent="0.3">
      <c r="B1771"/>
      <c r="E1771"/>
      <c r="H1771"/>
      <c r="K1771"/>
      <c r="N1771"/>
      <c r="Q1771"/>
      <c r="T1771"/>
      <c r="W1771"/>
      <c r="Z1771"/>
      <c r="AA1771"/>
      <c r="AB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  <c r="FK1771"/>
      <c r="FN1771"/>
      <c r="FQ1771"/>
      <c r="FT1771"/>
      <c r="FW1771"/>
      <c r="FZ1771"/>
      <c r="GC1771"/>
      <c r="GF1771"/>
      <c r="GI1771"/>
      <c r="GL1771"/>
      <c r="GO1771"/>
      <c r="GR1771"/>
      <c r="GU1771"/>
      <c r="GX1771"/>
      <c r="HA1771"/>
      <c r="HD1771"/>
      <c r="HG1771"/>
      <c r="HJ1771"/>
      <c r="HM1771"/>
      <c r="HP1771"/>
    </row>
    <row r="1772" spans="2:224" x14ac:dyDescent="0.3">
      <c r="B1772"/>
      <c r="E1772"/>
      <c r="H1772"/>
      <c r="K1772"/>
      <c r="N1772"/>
      <c r="Q1772"/>
      <c r="T1772"/>
      <c r="W1772"/>
      <c r="Z1772"/>
      <c r="AA1772"/>
      <c r="AB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  <c r="FK1772"/>
      <c r="FN1772"/>
      <c r="FQ1772"/>
      <c r="FT1772"/>
      <c r="FW1772"/>
      <c r="FZ1772"/>
      <c r="GC1772"/>
      <c r="GF1772"/>
      <c r="GI1772"/>
      <c r="GL1772"/>
      <c r="GO1772"/>
      <c r="GR1772"/>
      <c r="GU1772"/>
      <c r="GX1772"/>
      <c r="HA1772"/>
      <c r="HD1772"/>
      <c r="HG1772"/>
      <c r="HJ1772"/>
      <c r="HM1772"/>
      <c r="HP1772"/>
    </row>
    <row r="1773" spans="2:224" x14ac:dyDescent="0.3">
      <c r="B1773"/>
      <c r="E1773"/>
      <c r="H1773"/>
      <c r="K1773"/>
      <c r="N1773"/>
      <c r="Q1773"/>
      <c r="T1773"/>
      <c r="W1773"/>
      <c r="Z1773"/>
      <c r="AA1773"/>
      <c r="AB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  <c r="FK1773"/>
      <c r="FN1773"/>
      <c r="FQ1773"/>
      <c r="FT1773"/>
      <c r="FW1773"/>
      <c r="FZ1773"/>
      <c r="GC1773"/>
      <c r="GF1773"/>
      <c r="GI1773"/>
      <c r="GL1773"/>
      <c r="GO1773"/>
      <c r="GR1773"/>
      <c r="GU1773"/>
      <c r="GX1773"/>
      <c r="HA1773"/>
      <c r="HD1773"/>
      <c r="HG1773"/>
      <c r="HJ1773"/>
      <c r="HM1773"/>
      <c r="HP1773"/>
    </row>
    <row r="1774" spans="2:224" x14ac:dyDescent="0.3">
      <c r="B1774"/>
      <c r="E1774"/>
      <c r="H1774"/>
      <c r="K1774"/>
      <c r="N1774"/>
      <c r="Q1774"/>
      <c r="T1774"/>
      <c r="W1774"/>
      <c r="Z1774"/>
      <c r="AA1774"/>
      <c r="AB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  <c r="FK1774"/>
      <c r="FN1774"/>
      <c r="FQ1774"/>
      <c r="FT1774"/>
      <c r="FW1774"/>
      <c r="FZ1774"/>
      <c r="GC1774"/>
      <c r="GF1774"/>
      <c r="GI1774"/>
      <c r="GL1774"/>
      <c r="GO1774"/>
      <c r="GR1774"/>
      <c r="GU1774"/>
      <c r="GX1774"/>
      <c r="HA1774"/>
      <c r="HD1774"/>
      <c r="HG1774"/>
      <c r="HJ1774"/>
      <c r="HM1774"/>
      <c r="HP1774"/>
    </row>
    <row r="1775" spans="2:224" x14ac:dyDescent="0.3">
      <c r="B1775"/>
      <c r="E1775"/>
      <c r="H1775"/>
      <c r="K1775"/>
      <c r="N1775"/>
      <c r="Q1775"/>
      <c r="T1775"/>
      <c r="W1775"/>
      <c r="Z1775"/>
      <c r="AA1775"/>
      <c r="AB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  <c r="FK1775"/>
      <c r="FN1775"/>
      <c r="FQ1775"/>
      <c r="FT1775"/>
      <c r="FW1775"/>
      <c r="FZ1775"/>
      <c r="GC1775"/>
      <c r="GF1775"/>
      <c r="GI1775"/>
      <c r="GL1775"/>
      <c r="GO1775"/>
      <c r="GR1775"/>
      <c r="GU1775"/>
      <c r="GX1775"/>
      <c r="HA1775"/>
      <c r="HD1775"/>
      <c r="HG1775"/>
      <c r="HJ1775"/>
      <c r="HM1775"/>
      <c r="HP1775"/>
    </row>
    <row r="1776" spans="2:224" x14ac:dyDescent="0.3">
      <c r="B1776"/>
      <c r="E1776"/>
      <c r="H1776"/>
      <c r="K1776"/>
      <c r="N1776"/>
      <c r="Q1776"/>
      <c r="T1776"/>
      <c r="W1776"/>
      <c r="Z1776"/>
      <c r="AA1776"/>
      <c r="AB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  <c r="FK1776"/>
      <c r="FN1776"/>
      <c r="FQ1776"/>
      <c r="FT1776"/>
      <c r="FW1776"/>
      <c r="FZ1776"/>
      <c r="GC1776"/>
      <c r="GF1776"/>
      <c r="GI1776"/>
      <c r="GL1776"/>
      <c r="GO1776"/>
      <c r="GR1776"/>
      <c r="GU1776"/>
      <c r="GX1776"/>
      <c r="HA1776"/>
      <c r="HD1776"/>
      <c r="HG1776"/>
      <c r="HJ1776"/>
      <c r="HM1776"/>
      <c r="HP1776"/>
    </row>
    <row r="1777" spans="2:224" x14ac:dyDescent="0.3">
      <c r="B1777"/>
      <c r="E1777"/>
      <c r="H1777"/>
      <c r="K1777"/>
      <c r="N1777"/>
      <c r="Q1777"/>
      <c r="T1777"/>
      <c r="W1777"/>
      <c r="Z1777"/>
      <c r="AA1777"/>
      <c r="AB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  <c r="FK1777"/>
      <c r="FN1777"/>
      <c r="FQ1777"/>
      <c r="FT1777"/>
      <c r="FW1777"/>
      <c r="FZ1777"/>
      <c r="GC1777"/>
      <c r="GF1777"/>
      <c r="GI1777"/>
      <c r="GL1777"/>
      <c r="GO1777"/>
      <c r="GR1777"/>
      <c r="GU1777"/>
      <c r="GX1777"/>
      <c r="HA1777"/>
      <c r="HD1777"/>
      <c r="HG1777"/>
      <c r="HJ1777"/>
      <c r="HM1777"/>
      <c r="HP1777"/>
    </row>
    <row r="1778" spans="2:224" x14ac:dyDescent="0.3">
      <c r="B1778"/>
      <c r="E1778"/>
      <c r="H1778"/>
      <c r="K1778"/>
      <c r="N1778"/>
      <c r="Q1778"/>
      <c r="T1778"/>
      <c r="W1778"/>
      <c r="Z1778"/>
      <c r="AA1778"/>
      <c r="AB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  <c r="FK1778"/>
      <c r="FN1778"/>
      <c r="FQ1778"/>
      <c r="FT1778"/>
      <c r="FW1778"/>
      <c r="FZ1778"/>
      <c r="GC1778"/>
      <c r="GF1778"/>
      <c r="GI1778"/>
      <c r="GL1778"/>
      <c r="GO1778"/>
      <c r="GR1778"/>
      <c r="GU1778"/>
      <c r="GX1778"/>
      <c r="HA1778"/>
      <c r="HD1778"/>
      <c r="HG1778"/>
      <c r="HJ1778"/>
      <c r="HM1778"/>
      <c r="HP1778"/>
    </row>
    <row r="1779" spans="2:224" x14ac:dyDescent="0.3">
      <c r="B1779"/>
      <c r="E1779"/>
      <c r="H1779"/>
      <c r="K1779"/>
      <c r="N1779"/>
      <c r="Q1779"/>
      <c r="T1779"/>
      <c r="W1779"/>
      <c r="Z1779"/>
      <c r="AA1779"/>
      <c r="AB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  <c r="FK1779"/>
      <c r="FN1779"/>
      <c r="FQ1779"/>
      <c r="FT1779"/>
      <c r="FW1779"/>
      <c r="FZ1779"/>
      <c r="GC1779"/>
      <c r="GF1779"/>
      <c r="GI1779"/>
      <c r="GL1779"/>
      <c r="GO1779"/>
      <c r="GR1779"/>
      <c r="GU1779"/>
      <c r="GX1779"/>
      <c r="HA1779"/>
      <c r="HD1779"/>
      <c r="HG1779"/>
      <c r="HJ1779"/>
      <c r="HM1779"/>
      <c r="HP1779"/>
    </row>
    <row r="1780" spans="2:224" x14ac:dyDescent="0.3">
      <c r="B1780"/>
      <c r="E1780"/>
      <c r="H1780"/>
      <c r="K1780"/>
      <c r="N1780"/>
      <c r="Q1780"/>
      <c r="T1780"/>
      <c r="W1780"/>
      <c r="Z1780"/>
      <c r="AA1780"/>
      <c r="AB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  <c r="FK1780"/>
      <c r="FN1780"/>
      <c r="FQ1780"/>
      <c r="FT1780"/>
      <c r="FW1780"/>
      <c r="FZ1780"/>
      <c r="GC1780"/>
      <c r="GF1780"/>
      <c r="GI1780"/>
      <c r="GL1780"/>
      <c r="GO1780"/>
      <c r="GR1780"/>
      <c r="GU1780"/>
      <c r="GX1780"/>
      <c r="HA1780"/>
      <c r="HD1780"/>
      <c r="HG1780"/>
      <c r="HJ1780"/>
      <c r="HM1780"/>
      <c r="HP1780"/>
    </row>
    <row r="1781" spans="2:224" x14ac:dyDescent="0.3">
      <c r="B1781"/>
      <c r="E1781"/>
      <c r="H1781"/>
      <c r="K1781"/>
      <c r="N1781"/>
      <c r="Q1781"/>
      <c r="T1781"/>
      <c r="W1781"/>
      <c r="Z1781"/>
      <c r="AA1781"/>
      <c r="AB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  <c r="FK1781"/>
      <c r="FN1781"/>
      <c r="FQ1781"/>
      <c r="FT1781"/>
      <c r="FW1781"/>
      <c r="FZ1781"/>
      <c r="GC1781"/>
      <c r="GF1781"/>
      <c r="GI1781"/>
      <c r="GL1781"/>
      <c r="GO1781"/>
      <c r="GR1781"/>
      <c r="GU1781"/>
      <c r="GX1781"/>
      <c r="HA1781"/>
      <c r="HD1781"/>
      <c r="HG1781"/>
      <c r="HJ1781"/>
      <c r="HM1781"/>
      <c r="HP1781"/>
    </row>
    <row r="1782" spans="2:224" x14ac:dyDescent="0.3">
      <c r="B1782"/>
      <c r="E1782"/>
      <c r="H1782"/>
      <c r="K1782"/>
      <c r="N1782"/>
      <c r="Q1782"/>
      <c r="T1782"/>
      <c r="W1782"/>
      <c r="Z1782"/>
      <c r="AA1782"/>
      <c r="AB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  <c r="FK1782"/>
      <c r="FN1782"/>
      <c r="FQ1782"/>
      <c r="FT1782"/>
      <c r="FW1782"/>
      <c r="FZ1782"/>
      <c r="GC1782"/>
      <c r="GF1782"/>
      <c r="GI1782"/>
      <c r="GL1782"/>
      <c r="GO1782"/>
      <c r="GR1782"/>
      <c r="GU1782"/>
      <c r="GX1782"/>
      <c r="HA1782"/>
      <c r="HD1782"/>
      <c r="HG1782"/>
      <c r="HJ1782"/>
      <c r="HM1782"/>
      <c r="HP1782"/>
    </row>
    <row r="1783" spans="2:224" x14ac:dyDescent="0.3">
      <c r="B1783"/>
      <c r="E1783"/>
      <c r="H1783"/>
      <c r="K1783"/>
      <c r="N1783"/>
      <c r="Q1783"/>
      <c r="T1783"/>
      <c r="W1783"/>
      <c r="Z1783"/>
      <c r="AA1783"/>
      <c r="AB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  <c r="FK1783"/>
      <c r="FN1783"/>
      <c r="FQ1783"/>
      <c r="FT1783"/>
      <c r="FW1783"/>
      <c r="FZ1783"/>
      <c r="GC1783"/>
      <c r="GF1783"/>
      <c r="GI1783"/>
      <c r="GL1783"/>
      <c r="GO1783"/>
      <c r="GR1783"/>
      <c r="GU1783"/>
      <c r="GX1783"/>
      <c r="HA1783"/>
      <c r="HD1783"/>
      <c r="HG1783"/>
      <c r="HJ1783"/>
      <c r="HM1783"/>
      <c r="HP1783"/>
    </row>
    <row r="1784" spans="2:224" x14ac:dyDescent="0.3">
      <c r="B1784"/>
      <c r="E1784"/>
      <c r="H1784"/>
      <c r="K1784"/>
      <c r="N1784"/>
      <c r="Q1784"/>
      <c r="T1784"/>
      <c r="W1784"/>
      <c r="Z1784"/>
      <c r="AA1784"/>
      <c r="AB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  <c r="FK1784"/>
      <c r="FN1784"/>
      <c r="FQ1784"/>
      <c r="FT1784"/>
      <c r="FW1784"/>
      <c r="FZ1784"/>
      <c r="GC1784"/>
      <c r="GF1784"/>
      <c r="GI1784"/>
      <c r="GL1784"/>
      <c r="GO1784"/>
      <c r="GR1784"/>
      <c r="GU1784"/>
      <c r="GX1784"/>
      <c r="HA1784"/>
      <c r="HD1784"/>
      <c r="HG1784"/>
      <c r="HJ1784"/>
      <c r="HM1784"/>
      <c r="HP1784"/>
    </row>
    <row r="1785" spans="2:224" x14ac:dyDescent="0.3">
      <c r="B1785"/>
      <c r="E1785"/>
      <c r="H1785"/>
      <c r="K1785"/>
      <c r="N1785"/>
      <c r="Q1785"/>
      <c r="T1785"/>
      <c r="W1785"/>
      <c r="Z1785"/>
      <c r="AA1785"/>
      <c r="AB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  <c r="FK1785"/>
      <c r="FN1785"/>
      <c r="FQ1785"/>
      <c r="FT1785"/>
      <c r="FW1785"/>
      <c r="FZ1785"/>
      <c r="GC1785"/>
      <c r="GF1785"/>
      <c r="GI1785"/>
      <c r="GL1785"/>
      <c r="GO1785"/>
      <c r="GR1785"/>
      <c r="GU1785"/>
      <c r="GX1785"/>
      <c r="HA1785"/>
      <c r="HD1785"/>
      <c r="HG1785"/>
      <c r="HJ1785"/>
      <c r="HM1785"/>
      <c r="HP1785"/>
    </row>
    <row r="1786" spans="2:224" x14ac:dyDescent="0.3">
      <c r="B1786"/>
      <c r="E1786"/>
      <c r="H1786"/>
      <c r="K1786"/>
      <c r="N1786"/>
      <c r="Q1786"/>
      <c r="T1786"/>
      <c r="W1786"/>
      <c r="Z1786"/>
      <c r="AA1786"/>
      <c r="AB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  <c r="FK1786"/>
      <c r="FN1786"/>
      <c r="FQ1786"/>
      <c r="FT1786"/>
      <c r="FW1786"/>
      <c r="FZ1786"/>
      <c r="GC1786"/>
      <c r="GF1786"/>
      <c r="GI1786"/>
      <c r="GL1786"/>
      <c r="GO1786"/>
      <c r="GR1786"/>
      <c r="GU1786"/>
      <c r="GX1786"/>
      <c r="HA1786"/>
      <c r="HD1786"/>
      <c r="HG1786"/>
      <c r="HJ1786"/>
      <c r="HM1786"/>
      <c r="HP1786"/>
    </row>
    <row r="1787" spans="2:224" x14ac:dyDescent="0.3">
      <c r="B1787"/>
      <c r="E1787"/>
      <c r="H1787"/>
      <c r="K1787"/>
      <c r="N1787"/>
      <c r="Q1787"/>
      <c r="T1787"/>
      <c r="W1787"/>
      <c r="Z1787"/>
      <c r="AA1787"/>
      <c r="AB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  <c r="FK1787"/>
      <c r="FN1787"/>
      <c r="FQ1787"/>
      <c r="FT1787"/>
      <c r="FW1787"/>
      <c r="FZ1787"/>
      <c r="GC1787"/>
      <c r="GF1787"/>
      <c r="GI1787"/>
      <c r="GL1787"/>
      <c r="GO1787"/>
      <c r="GR1787"/>
      <c r="GU1787"/>
      <c r="GX1787"/>
      <c r="HA1787"/>
      <c r="HD1787"/>
      <c r="HG1787"/>
      <c r="HJ1787"/>
      <c r="HM1787"/>
      <c r="HP1787"/>
    </row>
    <row r="1788" spans="2:224" x14ac:dyDescent="0.3">
      <c r="B1788"/>
      <c r="E1788"/>
      <c r="H1788"/>
      <c r="K1788"/>
      <c r="N1788"/>
      <c r="Q1788"/>
      <c r="T1788"/>
      <c r="W1788"/>
      <c r="Z1788"/>
      <c r="AA1788"/>
      <c r="AB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  <c r="FK1788"/>
      <c r="FN1788"/>
      <c r="FQ1788"/>
      <c r="FT1788"/>
      <c r="FW1788"/>
      <c r="FZ1788"/>
      <c r="GC1788"/>
      <c r="GF1788"/>
      <c r="GI1788"/>
      <c r="GL1788"/>
      <c r="GO1788"/>
      <c r="GR1788"/>
      <c r="GU1788"/>
      <c r="GX1788"/>
      <c r="HA1788"/>
      <c r="HD1788"/>
      <c r="HG1788"/>
      <c r="HJ1788"/>
      <c r="HM1788"/>
      <c r="HP1788"/>
    </row>
    <row r="1789" spans="2:224" x14ac:dyDescent="0.3">
      <c r="B1789"/>
      <c r="E1789"/>
      <c r="H1789"/>
      <c r="K1789"/>
      <c r="N1789"/>
      <c r="Q1789"/>
      <c r="T1789"/>
      <c r="W1789"/>
      <c r="Z1789"/>
      <c r="AA1789"/>
      <c r="AB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  <c r="FK1789"/>
      <c r="FN1789"/>
      <c r="FQ1789"/>
      <c r="FT1789"/>
      <c r="FW1789"/>
      <c r="FZ1789"/>
      <c r="GC1789"/>
      <c r="GF1789"/>
      <c r="GI1789"/>
      <c r="GL1789"/>
      <c r="GO1789"/>
      <c r="GR1789"/>
      <c r="GU1789"/>
      <c r="GX1789"/>
      <c r="HA1789"/>
      <c r="HD1789"/>
      <c r="HG1789"/>
      <c r="HJ1789"/>
      <c r="HM1789"/>
      <c r="HP1789"/>
    </row>
    <row r="1790" spans="2:224" x14ac:dyDescent="0.3">
      <c r="B1790"/>
      <c r="E1790"/>
      <c r="H1790"/>
      <c r="K1790"/>
      <c r="N1790"/>
      <c r="Q1790"/>
      <c r="T1790"/>
      <c r="W1790"/>
      <c r="Z1790"/>
      <c r="AA1790"/>
      <c r="AB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  <c r="FK1790"/>
      <c r="FN1790"/>
      <c r="FQ1790"/>
      <c r="FT1790"/>
      <c r="FW1790"/>
      <c r="FZ1790"/>
      <c r="GC1790"/>
      <c r="GF1790"/>
      <c r="GI1790"/>
      <c r="GL1790"/>
      <c r="GO1790"/>
      <c r="GR1790"/>
      <c r="GU1790"/>
      <c r="GX1790"/>
      <c r="HA1790"/>
      <c r="HD1790"/>
      <c r="HG1790"/>
      <c r="HJ1790"/>
      <c r="HM1790"/>
      <c r="HP1790"/>
    </row>
    <row r="1791" spans="2:224" x14ac:dyDescent="0.3">
      <c r="B1791"/>
      <c r="E1791"/>
      <c r="H1791"/>
      <c r="K1791"/>
      <c r="N1791"/>
      <c r="Q1791"/>
      <c r="T1791"/>
      <c r="W1791"/>
      <c r="Z1791"/>
      <c r="AA1791"/>
      <c r="AB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  <c r="FK1791"/>
      <c r="FN1791"/>
      <c r="FQ1791"/>
      <c r="FT1791"/>
      <c r="FW1791"/>
      <c r="FZ1791"/>
      <c r="GC1791"/>
      <c r="GF1791"/>
      <c r="GI1791"/>
      <c r="GL1791"/>
      <c r="GO1791"/>
      <c r="GR1791"/>
      <c r="GU1791"/>
      <c r="GX1791"/>
      <c r="HA1791"/>
      <c r="HD1791"/>
      <c r="HG1791"/>
      <c r="HJ1791"/>
      <c r="HM1791"/>
      <c r="HP1791"/>
    </row>
    <row r="1792" spans="2:224" x14ac:dyDescent="0.3">
      <c r="B1792"/>
      <c r="E1792"/>
      <c r="H1792"/>
      <c r="K1792"/>
      <c r="N1792"/>
      <c r="Q1792"/>
      <c r="T1792"/>
      <c r="W1792"/>
      <c r="Z1792"/>
      <c r="AA1792"/>
      <c r="AB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  <c r="FK1792"/>
      <c r="FN1792"/>
      <c r="FQ1792"/>
      <c r="FT1792"/>
      <c r="FW1792"/>
      <c r="FZ1792"/>
      <c r="GC1792"/>
      <c r="GF1792"/>
      <c r="GI1792"/>
      <c r="GL1792"/>
      <c r="GO1792"/>
      <c r="GR1792"/>
      <c r="GU1792"/>
      <c r="GX1792"/>
      <c r="HA1792"/>
      <c r="HD1792"/>
      <c r="HG1792"/>
      <c r="HJ1792"/>
      <c r="HM1792"/>
      <c r="HP1792"/>
    </row>
    <row r="1793" spans="2:224" x14ac:dyDescent="0.3">
      <c r="B1793"/>
      <c r="E1793"/>
      <c r="H1793"/>
      <c r="K1793"/>
      <c r="N1793"/>
      <c r="Q1793"/>
      <c r="T1793"/>
      <c r="W1793"/>
      <c r="Z1793"/>
      <c r="AA1793"/>
      <c r="AB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  <c r="FK1793"/>
      <c r="FN1793"/>
      <c r="FQ1793"/>
      <c r="FT1793"/>
      <c r="FW1793"/>
      <c r="FZ1793"/>
      <c r="GC1793"/>
      <c r="GF1793"/>
      <c r="GI1793"/>
      <c r="GL1793"/>
      <c r="GO1793"/>
      <c r="GR1793"/>
      <c r="GU1793"/>
      <c r="GX1793"/>
      <c r="HA1793"/>
      <c r="HD1793"/>
      <c r="HG1793"/>
      <c r="HJ1793"/>
      <c r="HM1793"/>
      <c r="HP1793"/>
    </row>
    <row r="1794" spans="2:224" x14ac:dyDescent="0.3">
      <c r="B1794"/>
      <c r="E1794"/>
      <c r="H1794"/>
      <c r="K1794"/>
      <c r="N1794"/>
      <c r="Q1794"/>
      <c r="T1794"/>
      <c r="W1794"/>
      <c r="Z1794"/>
      <c r="AA1794"/>
      <c r="AB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  <c r="FK1794"/>
      <c r="FN1794"/>
      <c r="FQ1794"/>
      <c r="FT1794"/>
      <c r="FW1794"/>
      <c r="FZ1794"/>
      <c r="GC1794"/>
      <c r="GF1794"/>
      <c r="GI1794"/>
      <c r="GL1794"/>
      <c r="GO1794"/>
      <c r="GR1794"/>
      <c r="GU1794"/>
      <c r="GX1794"/>
      <c r="HA1794"/>
      <c r="HD1794"/>
      <c r="HG1794"/>
      <c r="HJ1794"/>
      <c r="HM1794"/>
      <c r="HP1794"/>
    </row>
    <row r="1795" spans="2:224" x14ac:dyDescent="0.3">
      <c r="B1795"/>
      <c r="E1795"/>
      <c r="H1795"/>
      <c r="K1795"/>
      <c r="N1795"/>
      <c r="Q1795"/>
      <c r="T1795"/>
      <c r="W1795"/>
      <c r="Z1795"/>
      <c r="AA1795"/>
      <c r="AB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  <c r="FK1795"/>
      <c r="FN1795"/>
      <c r="FQ1795"/>
      <c r="FT1795"/>
      <c r="FW1795"/>
      <c r="FZ1795"/>
      <c r="GC1795"/>
      <c r="GF1795"/>
      <c r="GI1795"/>
      <c r="GL1795"/>
      <c r="GO1795"/>
      <c r="GR1795"/>
      <c r="GU1795"/>
      <c r="GX1795"/>
      <c r="HA1795"/>
      <c r="HD1795"/>
      <c r="HG1795"/>
      <c r="HJ1795"/>
      <c r="HM1795"/>
      <c r="HP1795"/>
    </row>
    <row r="1796" spans="2:224" x14ac:dyDescent="0.3">
      <c r="B1796"/>
      <c r="E1796"/>
      <c r="H1796"/>
      <c r="K1796"/>
      <c r="N1796"/>
      <c r="Q1796"/>
      <c r="T1796"/>
      <c r="W1796"/>
      <c r="Z1796"/>
      <c r="AA1796"/>
      <c r="AB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  <c r="FK1796"/>
      <c r="FN1796"/>
      <c r="FQ1796"/>
      <c r="FT1796"/>
      <c r="FW1796"/>
      <c r="FZ1796"/>
      <c r="GC1796"/>
      <c r="GF1796"/>
      <c r="GI1796"/>
      <c r="GL1796"/>
      <c r="GO1796"/>
      <c r="GR1796"/>
      <c r="GU1796"/>
      <c r="GX1796"/>
      <c r="HA1796"/>
      <c r="HD1796"/>
      <c r="HG1796"/>
      <c r="HJ1796"/>
      <c r="HM1796"/>
      <c r="HP1796"/>
    </row>
    <row r="1797" spans="2:224" x14ac:dyDescent="0.3">
      <c r="B1797"/>
      <c r="E1797"/>
      <c r="H1797"/>
      <c r="K1797"/>
      <c r="N1797"/>
      <c r="Q1797"/>
      <c r="T1797"/>
      <c r="W1797"/>
      <c r="Z1797"/>
      <c r="AA1797"/>
      <c r="AB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  <c r="FK1797"/>
      <c r="FN1797"/>
      <c r="FQ1797"/>
      <c r="FT1797"/>
      <c r="FW1797"/>
      <c r="FZ1797"/>
      <c r="GC1797"/>
      <c r="GF1797"/>
      <c r="GI1797"/>
      <c r="GL1797"/>
      <c r="GO1797"/>
      <c r="GR1797"/>
      <c r="GU1797"/>
      <c r="GX1797"/>
      <c r="HA1797"/>
      <c r="HD1797"/>
      <c r="HG1797"/>
      <c r="HJ1797"/>
      <c r="HM1797"/>
      <c r="HP1797"/>
    </row>
    <row r="1798" spans="2:224" x14ac:dyDescent="0.3">
      <c r="B1798"/>
      <c r="E1798"/>
      <c r="H1798"/>
      <c r="K1798"/>
      <c r="N1798"/>
      <c r="Q1798"/>
      <c r="T1798"/>
      <c r="W1798"/>
      <c r="Z1798"/>
      <c r="AA1798"/>
      <c r="AB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  <c r="FK1798"/>
      <c r="FN1798"/>
      <c r="FQ1798"/>
      <c r="FT1798"/>
      <c r="FW1798"/>
      <c r="FZ1798"/>
      <c r="GC1798"/>
      <c r="GF1798"/>
      <c r="GI1798"/>
      <c r="GL1798"/>
      <c r="GO1798"/>
      <c r="GR1798"/>
      <c r="GU1798"/>
      <c r="GX1798"/>
      <c r="HA1798"/>
      <c r="HD1798"/>
      <c r="HG1798"/>
      <c r="HJ1798"/>
      <c r="HM1798"/>
      <c r="HP1798"/>
    </row>
    <row r="1799" spans="2:224" x14ac:dyDescent="0.3">
      <c r="B1799"/>
      <c r="E1799"/>
      <c r="H1799"/>
      <c r="K1799"/>
      <c r="N1799"/>
      <c r="Q1799"/>
      <c r="T1799"/>
      <c r="W1799"/>
      <c r="Z1799"/>
      <c r="AA1799"/>
      <c r="AB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  <c r="FK1799"/>
      <c r="FN1799"/>
      <c r="FQ1799"/>
      <c r="FT1799"/>
      <c r="FW1799"/>
      <c r="FZ1799"/>
      <c r="GC1799"/>
      <c r="GF1799"/>
      <c r="GI1799"/>
      <c r="GL1799"/>
      <c r="GO1799"/>
      <c r="GR1799"/>
      <c r="GU1799"/>
      <c r="GX1799"/>
      <c r="HA1799"/>
      <c r="HD1799"/>
      <c r="HG1799"/>
      <c r="HJ1799"/>
      <c r="HM1799"/>
      <c r="HP1799"/>
    </row>
    <row r="1800" spans="2:224" x14ac:dyDescent="0.3">
      <c r="B1800"/>
      <c r="E1800"/>
      <c r="H1800"/>
      <c r="K1800"/>
      <c r="N1800"/>
      <c r="Q1800"/>
      <c r="T1800"/>
      <c r="W1800"/>
      <c r="Z1800"/>
      <c r="AA1800"/>
      <c r="AB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  <c r="FK1800"/>
      <c r="FN1800"/>
      <c r="FQ1800"/>
      <c r="FT1800"/>
      <c r="FW1800"/>
      <c r="FZ1800"/>
      <c r="GC1800"/>
      <c r="GF1800"/>
      <c r="GI1800"/>
      <c r="GL1800"/>
      <c r="GO1800"/>
      <c r="GR1800"/>
      <c r="GU1800"/>
      <c r="GX1800"/>
      <c r="HA1800"/>
      <c r="HD1800"/>
      <c r="HG1800"/>
      <c r="HJ1800"/>
      <c r="HM1800"/>
      <c r="HP1800"/>
    </row>
    <row r="1801" spans="2:224" x14ac:dyDescent="0.3">
      <c r="B1801"/>
      <c r="E1801"/>
      <c r="H1801"/>
      <c r="K1801"/>
      <c r="N1801"/>
      <c r="Q1801"/>
      <c r="T1801"/>
      <c r="W1801"/>
      <c r="Z1801"/>
      <c r="AA1801"/>
      <c r="AB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  <c r="FK1801"/>
      <c r="FN1801"/>
      <c r="FQ1801"/>
      <c r="FT1801"/>
      <c r="FW1801"/>
      <c r="FZ1801"/>
      <c r="GC1801"/>
      <c r="GF1801"/>
      <c r="GI1801"/>
      <c r="GL1801"/>
      <c r="GO1801"/>
      <c r="GR1801"/>
      <c r="GU1801"/>
      <c r="GX1801"/>
      <c r="HA1801"/>
      <c r="HD1801"/>
      <c r="HG1801"/>
      <c r="HJ1801"/>
      <c r="HM1801"/>
      <c r="HP1801"/>
    </row>
    <row r="1802" spans="2:224" x14ac:dyDescent="0.3">
      <c r="B1802"/>
      <c r="E1802"/>
      <c r="H1802"/>
      <c r="K1802"/>
      <c r="N1802"/>
      <c r="Q1802"/>
      <c r="T1802"/>
      <c r="W1802"/>
      <c r="Z1802"/>
      <c r="AA1802"/>
      <c r="AB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  <c r="FK1802"/>
      <c r="FN1802"/>
      <c r="FQ1802"/>
      <c r="FT1802"/>
      <c r="FW1802"/>
      <c r="FZ1802"/>
      <c r="GC1802"/>
      <c r="GF1802"/>
      <c r="GI1802"/>
      <c r="GL1802"/>
      <c r="GO1802"/>
      <c r="GR1802"/>
      <c r="GU1802"/>
      <c r="GX1802"/>
      <c r="HA1802"/>
      <c r="HD1802"/>
      <c r="HG1802"/>
      <c r="HJ1802"/>
      <c r="HM1802"/>
      <c r="HP1802"/>
    </row>
    <row r="1803" spans="2:224" x14ac:dyDescent="0.3">
      <c r="B1803"/>
      <c r="E1803"/>
      <c r="H1803"/>
      <c r="K1803"/>
      <c r="N1803"/>
      <c r="Q1803"/>
      <c r="T1803"/>
      <c r="W1803"/>
      <c r="Z1803"/>
      <c r="AA1803"/>
      <c r="AB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  <c r="FK1803"/>
      <c r="FN1803"/>
      <c r="FQ1803"/>
      <c r="FT1803"/>
      <c r="FW1803"/>
      <c r="FZ1803"/>
      <c r="GC1803"/>
      <c r="GF1803"/>
      <c r="GI1803"/>
      <c r="GL1803"/>
      <c r="GO1803"/>
      <c r="GR1803"/>
      <c r="GU1803"/>
      <c r="GX1803"/>
      <c r="HA1803"/>
      <c r="HD1803"/>
      <c r="HG1803"/>
      <c r="HJ1803"/>
      <c r="HM1803"/>
      <c r="HP1803"/>
    </row>
    <row r="1804" spans="2:224" x14ac:dyDescent="0.3">
      <c r="B1804"/>
      <c r="E1804"/>
      <c r="H1804"/>
      <c r="K1804"/>
      <c r="N1804"/>
      <c r="Q1804"/>
      <c r="T1804"/>
      <c r="W1804"/>
      <c r="Z1804"/>
      <c r="AA1804"/>
      <c r="AB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  <c r="FK1804"/>
      <c r="FN1804"/>
      <c r="FQ1804"/>
      <c r="FT1804"/>
      <c r="FW1804"/>
      <c r="FZ1804"/>
      <c r="GC1804"/>
      <c r="GF1804"/>
      <c r="GI1804"/>
      <c r="GL1804"/>
      <c r="GO1804"/>
      <c r="GR1804"/>
      <c r="GU1804"/>
      <c r="GX1804"/>
      <c r="HA1804"/>
      <c r="HD1804"/>
      <c r="HG1804"/>
      <c r="HJ1804"/>
      <c r="HM1804"/>
      <c r="HP1804"/>
    </row>
    <row r="1805" spans="2:224" x14ac:dyDescent="0.3">
      <c r="B1805"/>
      <c r="E1805"/>
      <c r="H1805"/>
      <c r="K1805"/>
      <c r="N1805"/>
      <c r="Q1805"/>
      <c r="T1805"/>
      <c r="W1805"/>
      <c r="Z1805"/>
      <c r="AA1805"/>
      <c r="AB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  <c r="FK1805"/>
      <c r="FN1805"/>
      <c r="FQ1805"/>
      <c r="FT1805"/>
      <c r="FW1805"/>
      <c r="FZ1805"/>
      <c r="GC1805"/>
      <c r="GF1805"/>
      <c r="GI1805"/>
      <c r="GL1805"/>
      <c r="GO1805"/>
      <c r="GR1805"/>
      <c r="GU1805"/>
      <c r="GX1805"/>
      <c r="HA1805"/>
      <c r="HD1805"/>
      <c r="HG1805"/>
      <c r="HJ1805"/>
      <c r="HM1805"/>
      <c r="HP1805"/>
    </row>
    <row r="1806" spans="2:224" x14ac:dyDescent="0.3">
      <c r="B1806"/>
      <c r="E1806"/>
      <c r="H1806"/>
      <c r="K1806"/>
      <c r="N1806"/>
      <c r="Q1806"/>
      <c r="T1806"/>
      <c r="W1806"/>
      <c r="Z1806"/>
      <c r="AA1806"/>
      <c r="AB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  <c r="FK1806"/>
      <c r="FN1806"/>
      <c r="FQ1806"/>
      <c r="FT1806"/>
      <c r="FW1806"/>
      <c r="FZ1806"/>
      <c r="GC1806"/>
      <c r="GF1806"/>
      <c r="GI1806"/>
      <c r="GL1806"/>
      <c r="GO1806"/>
      <c r="GR1806"/>
      <c r="GU1806"/>
      <c r="GX1806"/>
      <c r="HA1806"/>
      <c r="HD1806"/>
      <c r="HG1806"/>
      <c r="HJ1806"/>
      <c r="HM1806"/>
      <c r="HP1806"/>
    </row>
    <row r="1807" spans="2:224" x14ac:dyDescent="0.3">
      <c r="B1807"/>
      <c r="E1807"/>
      <c r="H1807"/>
      <c r="K1807"/>
      <c r="N1807"/>
      <c r="Q1807"/>
      <c r="T1807"/>
      <c r="W1807"/>
      <c r="Z1807"/>
      <c r="AA1807"/>
      <c r="AB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  <c r="FK1807"/>
      <c r="FN1807"/>
      <c r="FQ1807"/>
      <c r="FT1807"/>
      <c r="FW1807"/>
      <c r="FZ1807"/>
      <c r="GC1807"/>
      <c r="GF1807"/>
      <c r="GI1807"/>
      <c r="GL1807"/>
      <c r="GO1807"/>
      <c r="GR1807"/>
      <c r="GU1807"/>
      <c r="GX1807"/>
      <c r="HA1807"/>
      <c r="HD1807"/>
      <c r="HG1807"/>
      <c r="HJ1807"/>
      <c r="HM1807"/>
      <c r="HP1807"/>
    </row>
    <row r="1808" spans="2:224" x14ac:dyDescent="0.3">
      <c r="B1808"/>
      <c r="E1808"/>
      <c r="H1808"/>
      <c r="K1808"/>
      <c r="N1808"/>
      <c r="Q1808"/>
      <c r="T1808"/>
      <c r="W1808"/>
      <c r="Z1808"/>
      <c r="AA1808"/>
      <c r="AB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  <c r="FK1808"/>
      <c r="FN1808"/>
      <c r="FQ1808"/>
      <c r="FT1808"/>
      <c r="FW1808"/>
      <c r="FZ1808"/>
      <c r="GC1808"/>
      <c r="GF1808"/>
      <c r="GI1808"/>
      <c r="GL1808"/>
      <c r="GO1808"/>
      <c r="GR1808"/>
      <c r="GU1808"/>
      <c r="GX1808"/>
      <c r="HA1808"/>
      <c r="HD1808"/>
      <c r="HG1808"/>
      <c r="HJ1808"/>
      <c r="HM1808"/>
      <c r="HP1808"/>
    </row>
    <row r="1809" spans="2:224" x14ac:dyDescent="0.3">
      <c r="B1809"/>
      <c r="E1809"/>
      <c r="H1809"/>
      <c r="K1809"/>
      <c r="N1809"/>
      <c r="Q1809"/>
      <c r="T1809"/>
      <c r="W1809"/>
      <c r="Z1809"/>
      <c r="AA1809"/>
      <c r="AB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  <c r="FK1809"/>
      <c r="FN1809"/>
      <c r="FQ1809"/>
      <c r="FT1809"/>
      <c r="FW1809"/>
      <c r="FZ1809"/>
      <c r="GC1809"/>
      <c r="GF1809"/>
      <c r="GI1809"/>
      <c r="GL1809"/>
      <c r="GO1809"/>
      <c r="GR1809"/>
      <c r="GU1809"/>
      <c r="GX1809"/>
      <c r="HA1809"/>
      <c r="HD1809"/>
      <c r="HG1809"/>
      <c r="HJ1809"/>
      <c r="HM1809"/>
      <c r="HP1809"/>
    </row>
    <row r="1810" spans="2:224" x14ac:dyDescent="0.3">
      <c r="B1810"/>
      <c r="E1810"/>
      <c r="H1810"/>
      <c r="K1810"/>
      <c r="N1810"/>
      <c r="Q1810"/>
      <c r="T1810"/>
      <c r="W1810"/>
      <c r="Z1810"/>
      <c r="AA1810"/>
      <c r="AB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  <c r="FK1810"/>
      <c r="FN1810"/>
      <c r="FQ1810"/>
      <c r="FT1810"/>
      <c r="FW1810"/>
      <c r="FZ1810"/>
      <c r="GC1810"/>
      <c r="GF1810"/>
      <c r="GI1810"/>
      <c r="GL1810"/>
      <c r="GO1810"/>
      <c r="GR1810"/>
      <c r="GU1810"/>
      <c r="GX1810"/>
      <c r="HA1810"/>
      <c r="HD1810"/>
      <c r="HG1810"/>
      <c r="HJ1810"/>
      <c r="HM1810"/>
      <c r="HP1810"/>
    </row>
    <row r="1811" spans="2:224" x14ac:dyDescent="0.3">
      <c r="B1811"/>
      <c r="E1811"/>
      <c r="H1811"/>
      <c r="K1811"/>
      <c r="N1811"/>
      <c r="Q1811"/>
      <c r="T1811"/>
      <c r="W1811"/>
      <c r="Z1811"/>
      <c r="AA1811"/>
      <c r="AB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  <c r="FK1811"/>
      <c r="FN1811"/>
      <c r="FQ1811"/>
      <c r="FT1811"/>
      <c r="FW1811"/>
      <c r="FZ1811"/>
      <c r="GC1811"/>
      <c r="GF1811"/>
      <c r="GI1811"/>
      <c r="GL1811"/>
      <c r="GO1811"/>
      <c r="GR1811"/>
      <c r="GU1811"/>
      <c r="GX1811"/>
      <c r="HA1811"/>
      <c r="HD1811"/>
      <c r="HG1811"/>
      <c r="HJ1811"/>
      <c r="HM1811"/>
      <c r="HP1811"/>
    </row>
    <row r="1812" spans="2:224" x14ac:dyDescent="0.3">
      <c r="B1812"/>
      <c r="E1812"/>
      <c r="H1812"/>
      <c r="K1812"/>
      <c r="N1812"/>
      <c r="Q1812"/>
      <c r="T1812"/>
      <c r="W1812"/>
      <c r="Z1812"/>
      <c r="AA1812"/>
      <c r="AB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  <c r="FK1812"/>
      <c r="FN1812"/>
      <c r="FQ1812"/>
      <c r="FT1812"/>
      <c r="FW1812"/>
      <c r="FZ1812"/>
      <c r="GC1812"/>
      <c r="GF1812"/>
      <c r="GI1812"/>
      <c r="GL1812"/>
      <c r="GO1812"/>
      <c r="GR1812"/>
      <c r="GU1812"/>
      <c r="GX1812"/>
      <c r="HA1812"/>
      <c r="HD1812"/>
      <c r="HG1812"/>
      <c r="HJ1812"/>
      <c r="HM1812"/>
      <c r="HP1812"/>
    </row>
    <row r="1813" spans="2:224" x14ac:dyDescent="0.3">
      <c r="B1813"/>
      <c r="E1813"/>
      <c r="H1813"/>
      <c r="K1813"/>
      <c r="N1813"/>
      <c r="Q1813"/>
      <c r="T1813"/>
      <c r="W1813"/>
      <c r="Z1813"/>
      <c r="AA1813"/>
      <c r="AB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  <c r="FK1813"/>
      <c r="FN1813"/>
      <c r="FQ1813"/>
      <c r="FT1813"/>
      <c r="FW1813"/>
      <c r="FZ1813"/>
      <c r="GC1813"/>
      <c r="GF1813"/>
      <c r="GI1813"/>
      <c r="GL1813"/>
      <c r="GO1813"/>
      <c r="GR1813"/>
      <c r="GU1813"/>
      <c r="GX1813"/>
      <c r="HA1813"/>
      <c r="HD1813"/>
      <c r="HG1813"/>
      <c r="HJ1813"/>
      <c r="HM1813"/>
      <c r="HP1813"/>
    </row>
    <row r="1814" spans="2:224" x14ac:dyDescent="0.3">
      <c r="B1814"/>
      <c r="E1814"/>
      <c r="H1814"/>
      <c r="K1814"/>
      <c r="N1814"/>
      <c r="Q1814"/>
      <c r="T1814"/>
      <c r="W1814"/>
      <c r="Z1814"/>
      <c r="AA1814"/>
      <c r="AB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  <c r="FK1814"/>
      <c r="FN1814"/>
      <c r="FQ1814"/>
      <c r="FT1814"/>
      <c r="FW1814"/>
      <c r="FZ1814"/>
      <c r="GC1814"/>
      <c r="GF1814"/>
      <c r="GI1814"/>
      <c r="GL1814"/>
      <c r="GO1814"/>
      <c r="GR1814"/>
      <c r="GU1814"/>
      <c r="GX1814"/>
      <c r="HA1814"/>
      <c r="HD1814"/>
      <c r="HG1814"/>
      <c r="HJ1814"/>
      <c r="HM1814"/>
      <c r="HP1814"/>
    </row>
    <row r="1815" spans="2:224" x14ac:dyDescent="0.3">
      <c r="B1815"/>
      <c r="E1815"/>
      <c r="H1815"/>
      <c r="K1815"/>
      <c r="N1815"/>
      <c r="Q1815"/>
      <c r="T1815"/>
      <c r="W1815"/>
      <c r="Z1815"/>
      <c r="AA1815"/>
      <c r="AB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  <c r="FK1815"/>
      <c r="FN1815"/>
      <c r="FQ1815"/>
      <c r="FT1815"/>
      <c r="FW1815"/>
      <c r="FZ1815"/>
      <c r="GC1815"/>
      <c r="GF1815"/>
      <c r="GI1815"/>
      <c r="GL1815"/>
      <c r="GO1815"/>
      <c r="GR1815"/>
      <c r="GU1815"/>
      <c r="GX1815"/>
      <c r="HA1815"/>
      <c r="HD1815"/>
      <c r="HG1815"/>
      <c r="HJ1815"/>
      <c r="HM1815"/>
      <c r="HP1815"/>
    </row>
    <row r="1816" spans="2:224" x14ac:dyDescent="0.3">
      <c r="B1816"/>
      <c r="E1816"/>
      <c r="H1816"/>
      <c r="K1816"/>
      <c r="N1816"/>
      <c r="Q1816"/>
      <c r="T1816"/>
      <c r="W1816"/>
      <c r="Z1816"/>
      <c r="AA1816"/>
      <c r="AB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  <c r="FK1816"/>
      <c r="FN1816"/>
      <c r="FQ1816"/>
      <c r="FT1816"/>
      <c r="FW1816"/>
      <c r="FZ1816"/>
      <c r="GC1816"/>
      <c r="GF1816"/>
      <c r="GI1816"/>
      <c r="GL1816"/>
      <c r="GO1816"/>
      <c r="GR1816"/>
      <c r="GU1816"/>
      <c r="GX1816"/>
      <c r="HA1816"/>
      <c r="HD1816"/>
      <c r="HG1816"/>
      <c r="HJ1816"/>
      <c r="HM1816"/>
      <c r="HP1816"/>
    </row>
    <row r="1817" spans="2:224" x14ac:dyDescent="0.3">
      <c r="B1817"/>
      <c r="E1817"/>
      <c r="H1817"/>
      <c r="K1817"/>
      <c r="N1817"/>
      <c r="Q1817"/>
      <c r="T1817"/>
      <c r="W1817"/>
      <c r="Z1817"/>
      <c r="AA1817"/>
      <c r="AB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  <c r="FK1817"/>
      <c r="FN1817"/>
      <c r="FQ1817"/>
      <c r="FT1817"/>
      <c r="FW1817"/>
      <c r="FZ1817"/>
      <c r="GC1817"/>
      <c r="GF1817"/>
      <c r="GI1817"/>
      <c r="GL1817"/>
      <c r="GO1817"/>
      <c r="GR1817"/>
      <c r="GU1817"/>
      <c r="GX1817"/>
      <c r="HA1817"/>
      <c r="HD1817"/>
      <c r="HG1817"/>
      <c r="HJ1817"/>
      <c r="HM1817"/>
      <c r="HP1817"/>
    </row>
    <row r="1818" spans="2:224" x14ac:dyDescent="0.3">
      <c r="B1818"/>
      <c r="E1818"/>
      <c r="H1818"/>
      <c r="K1818"/>
      <c r="N1818"/>
      <c r="Q1818"/>
      <c r="T1818"/>
      <c r="W1818"/>
      <c r="Z1818"/>
      <c r="AA1818"/>
      <c r="AB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  <c r="FK1818"/>
      <c r="FN1818"/>
      <c r="FQ1818"/>
      <c r="FT1818"/>
      <c r="FW1818"/>
      <c r="FZ1818"/>
      <c r="GC1818"/>
      <c r="GF1818"/>
      <c r="GI1818"/>
      <c r="GL1818"/>
      <c r="GO1818"/>
      <c r="GR1818"/>
      <c r="GU1818"/>
      <c r="GX1818"/>
      <c r="HA1818"/>
      <c r="HD1818"/>
      <c r="HG1818"/>
      <c r="HJ1818"/>
      <c r="HM1818"/>
      <c r="HP1818"/>
    </row>
    <row r="1819" spans="2:224" x14ac:dyDescent="0.3">
      <c r="B1819"/>
      <c r="E1819"/>
      <c r="H1819"/>
      <c r="K1819"/>
      <c r="N1819"/>
      <c r="Q1819"/>
      <c r="T1819"/>
      <c r="W1819"/>
      <c r="Z1819"/>
      <c r="AA1819"/>
      <c r="AB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  <c r="FK1819"/>
      <c r="FN1819"/>
      <c r="FQ1819"/>
      <c r="FT1819"/>
      <c r="FW1819"/>
      <c r="FZ1819"/>
      <c r="GC1819"/>
      <c r="GF1819"/>
      <c r="GI1819"/>
      <c r="GL1819"/>
      <c r="GO1819"/>
      <c r="GR1819"/>
      <c r="GU1819"/>
      <c r="GX1819"/>
      <c r="HA1819"/>
      <c r="HD1819"/>
      <c r="HG1819"/>
      <c r="HJ1819"/>
      <c r="HM1819"/>
      <c r="HP1819"/>
    </row>
    <row r="1820" spans="2:224" x14ac:dyDescent="0.3">
      <c r="B1820"/>
      <c r="E1820"/>
      <c r="H1820"/>
      <c r="K1820"/>
      <c r="N1820"/>
      <c r="Q1820"/>
      <c r="T1820"/>
      <c r="W1820"/>
      <c r="Z1820"/>
      <c r="AA1820"/>
      <c r="AB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  <c r="FK1820"/>
      <c r="FN1820"/>
      <c r="FQ1820"/>
      <c r="FT1820"/>
      <c r="FW1820"/>
      <c r="FZ1820"/>
      <c r="GC1820"/>
      <c r="GF1820"/>
      <c r="GI1820"/>
      <c r="GL1820"/>
      <c r="GO1820"/>
      <c r="GR1820"/>
      <c r="GU1820"/>
      <c r="GX1820"/>
      <c r="HA1820"/>
      <c r="HD1820"/>
      <c r="HG1820"/>
      <c r="HJ1820"/>
      <c r="HM1820"/>
      <c r="HP1820"/>
    </row>
    <row r="1821" spans="2:224" x14ac:dyDescent="0.3">
      <c r="B1821"/>
      <c r="E1821"/>
      <c r="H1821"/>
      <c r="K1821"/>
      <c r="N1821"/>
      <c r="Q1821"/>
      <c r="T1821"/>
      <c r="W1821"/>
      <c r="Z1821"/>
      <c r="AA1821"/>
      <c r="AB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  <c r="FK1821"/>
      <c r="FN1821"/>
      <c r="FQ1821"/>
      <c r="FT1821"/>
      <c r="FW1821"/>
      <c r="FZ1821"/>
      <c r="GC1821"/>
      <c r="GF1821"/>
      <c r="GI1821"/>
      <c r="GL1821"/>
      <c r="GO1821"/>
      <c r="GR1821"/>
      <c r="GU1821"/>
      <c r="GX1821"/>
      <c r="HA1821"/>
      <c r="HD1821"/>
      <c r="HG1821"/>
      <c r="HJ1821"/>
      <c r="HM1821"/>
      <c r="HP1821"/>
    </row>
    <row r="1822" spans="2:224" x14ac:dyDescent="0.3">
      <c r="B1822"/>
      <c r="E1822"/>
      <c r="H1822"/>
      <c r="K1822"/>
      <c r="N1822"/>
      <c r="Q1822"/>
      <c r="T1822"/>
      <c r="W1822"/>
      <c r="Z1822"/>
      <c r="AA1822"/>
      <c r="AB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  <c r="FK1822"/>
      <c r="FN1822"/>
      <c r="FQ1822"/>
      <c r="FT1822"/>
      <c r="FW1822"/>
      <c r="FZ1822"/>
      <c r="GC1822"/>
      <c r="GF1822"/>
      <c r="GI1822"/>
      <c r="GL1822"/>
      <c r="GO1822"/>
      <c r="GR1822"/>
      <c r="GU1822"/>
      <c r="GX1822"/>
      <c r="HA1822"/>
      <c r="HD1822"/>
      <c r="HG1822"/>
      <c r="HJ1822"/>
      <c r="HM1822"/>
      <c r="HP1822"/>
    </row>
    <row r="1823" spans="2:224" x14ac:dyDescent="0.3">
      <c r="B1823"/>
      <c r="E1823"/>
      <c r="H1823"/>
      <c r="K1823"/>
      <c r="N1823"/>
      <c r="Q1823"/>
      <c r="T1823"/>
      <c r="W1823"/>
      <c r="Z1823"/>
      <c r="AA1823"/>
      <c r="AB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  <c r="FK1823"/>
      <c r="FN1823"/>
      <c r="FQ1823"/>
      <c r="FT1823"/>
      <c r="FW1823"/>
      <c r="FZ1823"/>
      <c r="GC1823"/>
      <c r="GF1823"/>
      <c r="GI1823"/>
      <c r="GL1823"/>
      <c r="GO1823"/>
      <c r="GR1823"/>
      <c r="GU1823"/>
      <c r="GX1823"/>
      <c r="HA1823"/>
      <c r="HD1823"/>
      <c r="HG1823"/>
      <c r="HJ1823"/>
      <c r="HM1823"/>
      <c r="HP1823"/>
    </row>
    <row r="1824" spans="2:224" x14ac:dyDescent="0.3">
      <c r="B1824"/>
      <c r="E1824"/>
      <c r="H1824"/>
      <c r="K1824"/>
      <c r="N1824"/>
      <c r="Q1824"/>
      <c r="T1824"/>
      <c r="W1824"/>
      <c r="Z1824"/>
      <c r="AA1824"/>
      <c r="AB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  <c r="FK1824"/>
      <c r="FN1824"/>
      <c r="FQ1824"/>
      <c r="FT1824"/>
      <c r="FW1824"/>
      <c r="FZ1824"/>
      <c r="GC1824"/>
      <c r="GF1824"/>
      <c r="GI1824"/>
      <c r="GL1824"/>
      <c r="GO1824"/>
      <c r="GR1824"/>
      <c r="GU1824"/>
      <c r="GX1824"/>
      <c r="HA1824"/>
      <c r="HD1824"/>
      <c r="HG1824"/>
      <c r="HJ1824"/>
      <c r="HM1824"/>
      <c r="HP1824"/>
    </row>
    <row r="1825" spans="2:224" x14ac:dyDescent="0.3">
      <c r="B1825"/>
      <c r="E1825"/>
      <c r="H1825"/>
      <c r="K1825"/>
      <c r="N1825"/>
      <c r="Q1825"/>
      <c r="T1825"/>
      <c r="W1825"/>
      <c r="Z1825"/>
      <c r="AA1825"/>
      <c r="AB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  <c r="FK1825"/>
      <c r="FN1825"/>
      <c r="FQ1825"/>
      <c r="FT1825"/>
      <c r="FW1825"/>
      <c r="FZ1825"/>
      <c r="GC1825"/>
      <c r="GF1825"/>
      <c r="GI1825"/>
      <c r="GL1825"/>
      <c r="GO1825"/>
      <c r="GR1825"/>
      <c r="GU1825"/>
      <c r="GX1825"/>
      <c r="HA1825"/>
      <c r="HD1825"/>
      <c r="HG1825"/>
      <c r="HJ1825"/>
      <c r="HM1825"/>
      <c r="HP1825"/>
    </row>
    <row r="1826" spans="2:224" x14ac:dyDescent="0.3">
      <c r="B1826"/>
      <c r="E1826"/>
      <c r="H1826"/>
      <c r="K1826"/>
      <c r="N1826"/>
      <c r="Q1826"/>
      <c r="T1826"/>
      <c r="W1826"/>
      <c r="Z1826"/>
      <c r="AA1826"/>
      <c r="AB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  <c r="FK1826"/>
      <c r="FN1826"/>
      <c r="FQ1826"/>
      <c r="FT1826"/>
      <c r="FW1826"/>
      <c r="FZ1826"/>
      <c r="GC1826"/>
      <c r="GF1826"/>
      <c r="GI1826"/>
      <c r="GL1826"/>
      <c r="GO1826"/>
      <c r="GR1826"/>
      <c r="GU1826"/>
      <c r="GX1826"/>
      <c r="HA1826"/>
      <c r="HD1826"/>
      <c r="HG1826"/>
      <c r="HJ1826"/>
      <c r="HM1826"/>
      <c r="HP1826"/>
    </row>
    <row r="1827" spans="2:224" x14ac:dyDescent="0.3">
      <c r="B1827"/>
      <c r="E1827"/>
      <c r="H1827"/>
      <c r="K1827"/>
      <c r="N1827"/>
      <c r="Q1827"/>
      <c r="T1827"/>
      <c r="W1827"/>
      <c r="Z1827"/>
      <c r="AA1827"/>
      <c r="AB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  <c r="FK1827"/>
      <c r="FN1827"/>
      <c r="FQ1827"/>
      <c r="FT1827"/>
      <c r="FW1827"/>
      <c r="FZ1827"/>
      <c r="GC1827"/>
      <c r="GF1827"/>
      <c r="GI1827"/>
      <c r="GL1827"/>
      <c r="GO1827"/>
      <c r="GR1827"/>
      <c r="GU1827"/>
      <c r="GX1827"/>
      <c r="HA1827"/>
      <c r="HD1827"/>
      <c r="HG1827"/>
      <c r="HJ1827"/>
      <c r="HM1827"/>
      <c r="HP1827"/>
    </row>
    <row r="1828" spans="2:224" x14ac:dyDescent="0.3">
      <c r="B1828"/>
      <c r="E1828"/>
      <c r="H1828"/>
      <c r="K1828"/>
      <c r="N1828"/>
      <c r="Q1828"/>
      <c r="T1828"/>
      <c r="W1828"/>
      <c r="Z1828"/>
      <c r="AA1828"/>
      <c r="AB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  <c r="FK1828"/>
      <c r="FN1828"/>
      <c r="FQ1828"/>
      <c r="FT1828"/>
      <c r="FW1828"/>
      <c r="FZ1828"/>
      <c r="GC1828"/>
      <c r="GF1828"/>
      <c r="GI1828"/>
      <c r="GL1828"/>
      <c r="GO1828"/>
      <c r="GR1828"/>
      <c r="GU1828"/>
      <c r="GX1828"/>
      <c r="HA1828"/>
      <c r="HD1828"/>
      <c r="HG1828"/>
      <c r="HJ1828"/>
      <c r="HM1828"/>
      <c r="HP1828"/>
    </row>
    <row r="1829" spans="2:224" x14ac:dyDescent="0.3">
      <c r="B1829"/>
      <c r="E1829"/>
      <c r="H1829"/>
      <c r="K1829"/>
      <c r="N1829"/>
      <c r="Q1829"/>
      <c r="T1829"/>
      <c r="W1829"/>
      <c r="Z1829"/>
      <c r="AA1829"/>
      <c r="AB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  <c r="FK1829"/>
      <c r="FN1829"/>
      <c r="FQ1829"/>
      <c r="FT1829"/>
      <c r="FW1829"/>
      <c r="FZ1829"/>
      <c r="GC1829"/>
      <c r="GF1829"/>
      <c r="GI1829"/>
      <c r="GL1829"/>
      <c r="GO1829"/>
      <c r="GR1829"/>
      <c r="GU1829"/>
      <c r="GX1829"/>
      <c r="HA1829"/>
      <c r="HD1829"/>
      <c r="HG1829"/>
      <c r="HJ1829"/>
      <c r="HM1829"/>
      <c r="HP1829"/>
    </row>
    <row r="1830" spans="2:224" x14ac:dyDescent="0.3">
      <c r="B1830"/>
      <c r="E1830"/>
      <c r="H1830"/>
      <c r="K1830"/>
      <c r="N1830"/>
      <c r="Q1830"/>
      <c r="T1830"/>
      <c r="W1830"/>
      <c r="Z1830"/>
      <c r="AA1830"/>
      <c r="AB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  <c r="FK1830"/>
      <c r="FN1830"/>
      <c r="FQ1830"/>
      <c r="FT1830"/>
      <c r="FW1830"/>
      <c r="FZ1830"/>
      <c r="GC1830"/>
      <c r="GF1830"/>
      <c r="GI1830"/>
      <c r="GL1830"/>
      <c r="GO1830"/>
      <c r="GR1830"/>
      <c r="GU1830"/>
      <c r="GX1830"/>
      <c r="HA1830"/>
      <c r="HD1830"/>
      <c r="HG1830"/>
      <c r="HJ1830"/>
      <c r="HM1830"/>
      <c r="HP1830"/>
    </row>
    <row r="1831" spans="2:224" x14ac:dyDescent="0.3">
      <c r="B1831"/>
      <c r="E1831"/>
      <c r="H1831"/>
      <c r="K1831"/>
      <c r="N1831"/>
      <c r="Q1831"/>
      <c r="T1831"/>
      <c r="W1831"/>
      <c r="Z1831"/>
      <c r="AA1831"/>
      <c r="AB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  <c r="FK1831"/>
      <c r="FN1831"/>
      <c r="FQ1831"/>
      <c r="FT1831"/>
      <c r="FW1831"/>
      <c r="FZ1831"/>
      <c r="GC1831"/>
      <c r="GF1831"/>
      <c r="GI1831"/>
      <c r="GL1831"/>
      <c r="GO1831"/>
      <c r="GR1831"/>
      <c r="GU1831"/>
      <c r="GX1831"/>
      <c r="HA1831"/>
      <c r="HD1831"/>
      <c r="HG1831"/>
      <c r="HJ1831"/>
      <c r="HM1831"/>
      <c r="HP1831"/>
    </row>
    <row r="1832" spans="2:224" x14ac:dyDescent="0.3">
      <c r="B1832"/>
      <c r="E1832"/>
      <c r="H1832"/>
      <c r="K1832"/>
      <c r="N1832"/>
      <c r="Q1832"/>
      <c r="T1832"/>
      <c r="W1832"/>
      <c r="Z1832"/>
      <c r="AA1832"/>
      <c r="AB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  <c r="FK1832"/>
      <c r="FN1832"/>
      <c r="FQ1832"/>
      <c r="FT1832"/>
      <c r="FW1832"/>
      <c r="FZ1832"/>
      <c r="GC1832"/>
      <c r="GF1832"/>
      <c r="GI1832"/>
      <c r="GL1832"/>
      <c r="GO1832"/>
      <c r="GR1832"/>
      <c r="GU1832"/>
      <c r="GX1832"/>
      <c r="HA1832"/>
      <c r="HD1832"/>
      <c r="HG1832"/>
      <c r="HJ1832"/>
      <c r="HM1832"/>
      <c r="HP1832"/>
    </row>
    <row r="1833" spans="2:224" x14ac:dyDescent="0.3">
      <c r="B1833"/>
      <c r="E1833"/>
      <c r="H1833"/>
      <c r="K1833"/>
      <c r="N1833"/>
      <c r="Q1833"/>
      <c r="T1833"/>
      <c r="W1833"/>
      <c r="Z1833"/>
      <c r="AA1833"/>
      <c r="AB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  <c r="FK1833"/>
      <c r="FN1833"/>
      <c r="FQ1833"/>
      <c r="FT1833"/>
      <c r="FW1833"/>
      <c r="FZ1833"/>
      <c r="GC1833"/>
      <c r="GF1833"/>
      <c r="GI1833"/>
      <c r="GL1833"/>
      <c r="GO1833"/>
      <c r="GR1833"/>
      <c r="GU1833"/>
      <c r="GX1833"/>
      <c r="HA1833"/>
      <c r="HD1833"/>
      <c r="HG1833"/>
      <c r="HJ1833"/>
      <c r="HM1833"/>
      <c r="HP1833"/>
    </row>
    <row r="1834" spans="2:224" x14ac:dyDescent="0.3">
      <c r="B1834"/>
      <c r="E1834"/>
      <c r="H1834"/>
      <c r="K1834"/>
      <c r="N1834"/>
      <c r="Q1834"/>
      <c r="T1834"/>
      <c r="W1834"/>
      <c r="Z1834"/>
      <c r="AA1834"/>
      <c r="AB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  <c r="FK1834"/>
      <c r="FN1834"/>
      <c r="FQ1834"/>
      <c r="FT1834"/>
      <c r="FW1834"/>
      <c r="FZ1834"/>
      <c r="GC1834"/>
      <c r="GF1834"/>
      <c r="GI1834"/>
      <c r="GL1834"/>
      <c r="GO1834"/>
      <c r="GR1834"/>
      <c r="GU1834"/>
      <c r="GX1834"/>
      <c r="HA1834"/>
      <c r="HD1834"/>
      <c r="HG1834"/>
      <c r="HJ1834"/>
      <c r="HM1834"/>
      <c r="HP1834"/>
    </row>
    <row r="1835" spans="2:224" x14ac:dyDescent="0.3">
      <c r="B1835"/>
      <c r="E1835"/>
      <c r="H1835"/>
      <c r="K1835"/>
      <c r="N1835"/>
      <c r="Q1835"/>
      <c r="T1835"/>
      <c r="W1835"/>
      <c r="Z1835"/>
      <c r="AA1835"/>
      <c r="AB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  <c r="FK1835"/>
      <c r="FN1835"/>
      <c r="FQ1835"/>
      <c r="FT1835"/>
      <c r="FW1835"/>
      <c r="FZ1835"/>
      <c r="GC1835"/>
      <c r="GF1835"/>
      <c r="GI1835"/>
      <c r="GL1835"/>
      <c r="GO1835"/>
      <c r="GR1835"/>
      <c r="GU1835"/>
      <c r="GX1835"/>
      <c r="HA1835"/>
      <c r="HD1835"/>
      <c r="HG1835"/>
      <c r="HJ1835"/>
      <c r="HM1835"/>
      <c r="HP1835"/>
    </row>
    <row r="1836" spans="2:224" x14ac:dyDescent="0.3">
      <c r="B1836"/>
      <c r="E1836"/>
      <c r="H1836"/>
      <c r="K1836"/>
      <c r="N1836"/>
      <c r="Q1836"/>
      <c r="T1836"/>
      <c r="W1836"/>
      <c r="Z1836"/>
      <c r="AA1836"/>
      <c r="AB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  <c r="FK1836"/>
      <c r="FN1836"/>
      <c r="FQ1836"/>
      <c r="FT1836"/>
      <c r="FW1836"/>
      <c r="FZ1836"/>
      <c r="GC1836"/>
      <c r="GF1836"/>
      <c r="GI1836"/>
      <c r="GL1836"/>
      <c r="GO1836"/>
      <c r="GR1836"/>
      <c r="GU1836"/>
      <c r="GX1836"/>
      <c r="HA1836"/>
      <c r="HD1836"/>
      <c r="HG1836"/>
      <c r="HJ1836"/>
      <c r="HM1836"/>
      <c r="HP1836"/>
    </row>
    <row r="1837" spans="2:224" x14ac:dyDescent="0.3">
      <c r="B1837"/>
      <c r="E1837"/>
      <c r="H1837"/>
      <c r="K1837"/>
      <c r="N1837"/>
      <c r="Q1837"/>
      <c r="T1837"/>
      <c r="W1837"/>
      <c r="Z1837"/>
      <c r="AA1837"/>
      <c r="AB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  <c r="FK1837"/>
      <c r="FN1837"/>
      <c r="FQ1837"/>
      <c r="FT1837"/>
      <c r="FW1837"/>
      <c r="FZ1837"/>
      <c r="GC1837"/>
      <c r="GF1837"/>
      <c r="GI1837"/>
      <c r="GL1837"/>
      <c r="GO1837"/>
      <c r="GR1837"/>
      <c r="GU1837"/>
      <c r="GX1837"/>
      <c r="HA1837"/>
      <c r="HD1837"/>
      <c r="HG1837"/>
      <c r="HJ1837"/>
      <c r="HM1837"/>
      <c r="HP1837"/>
    </row>
    <row r="1838" spans="2:224" x14ac:dyDescent="0.3">
      <c r="B1838"/>
      <c r="E1838"/>
      <c r="H1838"/>
      <c r="K1838"/>
      <c r="N1838"/>
      <c r="Q1838"/>
      <c r="T1838"/>
      <c r="W1838"/>
      <c r="Z1838"/>
      <c r="AA1838"/>
      <c r="AB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  <c r="FK1838"/>
      <c r="FN1838"/>
      <c r="FQ1838"/>
      <c r="FT1838"/>
      <c r="FW1838"/>
      <c r="FZ1838"/>
      <c r="GC1838"/>
      <c r="GF1838"/>
      <c r="GI1838"/>
      <c r="GL1838"/>
      <c r="GO1838"/>
      <c r="GR1838"/>
      <c r="GU1838"/>
      <c r="GX1838"/>
      <c r="HA1838"/>
      <c r="HD1838"/>
      <c r="HG1838"/>
      <c r="HJ1838"/>
      <c r="HM1838"/>
      <c r="HP1838"/>
    </row>
    <row r="1839" spans="2:224" x14ac:dyDescent="0.3">
      <c r="B1839"/>
      <c r="E1839"/>
      <c r="H1839"/>
      <c r="K1839"/>
      <c r="N1839"/>
      <c r="Q1839"/>
      <c r="T1839"/>
      <c r="W1839"/>
      <c r="Z1839"/>
      <c r="AA1839"/>
      <c r="AB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  <c r="FK1839"/>
      <c r="FN1839"/>
      <c r="FQ1839"/>
      <c r="FT1839"/>
      <c r="FW1839"/>
      <c r="FZ1839"/>
      <c r="GC1839"/>
      <c r="GF1839"/>
      <c r="GI1839"/>
      <c r="GL1839"/>
      <c r="GO1839"/>
      <c r="GR1839"/>
      <c r="GU1839"/>
      <c r="GX1839"/>
      <c r="HA1839"/>
      <c r="HD1839"/>
      <c r="HG1839"/>
      <c r="HJ1839"/>
      <c r="HM1839"/>
      <c r="HP1839"/>
    </row>
    <row r="1840" spans="2:224" x14ac:dyDescent="0.3">
      <c r="B1840"/>
      <c r="E1840"/>
      <c r="H1840"/>
      <c r="K1840"/>
      <c r="N1840"/>
      <c r="Q1840"/>
      <c r="T1840"/>
      <c r="W1840"/>
      <c r="Z1840"/>
      <c r="AA1840"/>
      <c r="AB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  <c r="FK1840"/>
      <c r="FN1840"/>
      <c r="FQ1840"/>
      <c r="FT1840"/>
      <c r="FW1840"/>
      <c r="FZ1840"/>
      <c r="GC1840"/>
      <c r="GF1840"/>
      <c r="GI1840"/>
      <c r="GL1840"/>
      <c r="GO1840"/>
      <c r="GR1840"/>
      <c r="GU1840"/>
      <c r="GX1840"/>
      <c r="HA1840"/>
      <c r="HD1840"/>
      <c r="HG1840"/>
      <c r="HJ1840"/>
      <c r="HM1840"/>
      <c r="HP1840"/>
    </row>
    <row r="1841" spans="2:224" x14ac:dyDescent="0.3">
      <c r="B1841"/>
      <c r="E1841"/>
      <c r="H1841"/>
      <c r="K1841"/>
      <c r="N1841"/>
      <c r="Q1841"/>
      <c r="T1841"/>
      <c r="W1841"/>
      <c r="Z1841"/>
      <c r="AA1841"/>
      <c r="AB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  <c r="FK1841"/>
      <c r="FN1841"/>
      <c r="FQ1841"/>
      <c r="FT1841"/>
      <c r="FW1841"/>
      <c r="FZ1841"/>
      <c r="GC1841"/>
      <c r="GF1841"/>
      <c r="GI1841"/>
      <c r="GL1841"/>
      <c r="GO1841"/>
      <c r="GR1841"/>
      <c r="GU1841"/>
      <c r="GX1841"/>
      <c r="HA1841"/>
      <c r="HD1841"/>
      <c r="HG1841"/>
      <c r="HJ1841"/>
      <c r="HM1841"/>
      <c r="HP1841"/>
    </row>
    <row r="1842" spans="2:224" x14ac:dyDescent="0.3">
      <c r="B1842"/>
      <c r="E1842"/>
      <c r="H1842"/>
      <c r="K1842"/>
      <c r="N1842"/>
      <c r="Q1842"/>
      <c r="T1842"/>
      <c r="W1842"/>
      <c r="Z1842"/>
      <c r="AA1842"/>
      <c r="AB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  <c r="FK1842"/>
      <c r="FN1842"/>
      <c r="FQ1842"/>
      <c r="FT1842"/>
      <c r="FW1842"/>
      <c r="FZ1842"/>
      <c r="GC1842"/>
      <c r="GF1842"/>
      <c r="GI1842"/>
      <c r="GL1842"/>
      <c r="GO1842"/>
      <c r="GR1842"/>
      <c r="GU1842"/>
      <c r="GX1842"/>
      <c r="HA1842"/>
      <c r="HD1842"/>
      <c r="HG1842"/>
      <c r="HJ1842"/>
      <c r="HM1842"/>
      <c r="HP1842"/>
    </row>
    <row r="1843" spans="2:224" x14ac:dyDescent="0.3">
      <c r="B1843"/>
      <c r="E1843"/>
      <c r="H1843"/>
      <c r="K1843"/>
      <c r="N1843"/>
      <c r="Q1843"/>
      <c r="T1843"/>
      <c r="W1843"/>
      <c r="Z1843"/>
      <c r="AA1843"/>
      <c r="AB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  <c r="FK1843"/>
      <c r="FN1843"/>
      <c r="FQ1843"/>
      <c r="FT1843"/>
      <c r="FW1843"/>
      <c r="FZ1843"/>
      <c r="GC1843"/>
      <c r="GF1843"/>
      <c r="GI1843"/>
      <c r="GL1843"/>
      <c r="GO1843"/>
      <c r="GR1843"/>
      <c r="GU1843"/>
      <c r="GX1843"/>
      <c r="HA1843"/>
      <c r="HD1843"/>
      <c r="HG1843"/>
      <c r="HJ1843"/>
      <c r="HM1843"/>
      <c r="HP1843"/>
    </row>
    <row r="1844" spans="2:224" x14ac:dyDescent="0.3">
      <c r="B1844"/>
      <c r="E1844"/>
      <c r="H1844"/>
      <c r="K1844"/>
      <c r="N1844"/>
      <c r="Q1844"/>
      <c r="T1844"/>
      <c r="W1844"/>
      <c r="Z1844"/>
      <c r="AA1844"/>
      <c r="AB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  <c r="FK1844"/>
      <c r="FN1844"/>
      <c r="FQ1844"/>
      <c r="FT1844"/>
      <c r="FW1844"/>
      <c r="FZ1844"/>
      <c r="GC1844"/>
      <c r="GF1844"/>
      <c r="GI1844"/>
      <c r="GL1844"/>
      <c r="GO1844"/>
      <c r="GR1844"/>
      <c r="GU1844"/>
      <c r="GX1844"/>
      <c r="HA1844"/>
      <c r="HD1844"/>
      <c r="HG1844"/>
      <c r="HJ1844"/>
      <c r="HM1844"/>
      <c r="HP1844"/>
    </row>
    <row r="1845" spans="2:224" x14ac:dyDescent="0.3">
      <c r="B1845"/>
      <c r="E1845"/>
      <c r="H1845"/>
      <c r="K1845"/>
      <c r="N1845"/>
      <c r="Q1845"/>
      <c r="T1845"/>
      <c r="W1845"/>
      <c r="Z1845"/>
      <c r="AA1845"/>
      <c r="AB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  <c r="FK1845"/>
      <c r="FN1845"/>
      <c r="FQ1845"/>
      <c r="FT1845"/>
      <c r="FW1845"/>
      <c r="FZ1845"/>
      <c r="GC1845"/>
      <c r="GF1845"/>
      <c r="GI1845"/>
      <c r="GL1845"/>
      <c r="GO1845"/>
      <c r="GR1845"/>
      <c r="GU1845"/>
      <c r="GX1845"/>
      <c r="HA1845"/>
      <c r="HD1845"/>
      <c r="HG1845"/>
      <c r="HJ1845"/>
      <c r="HM1845"/>
      <c r="HP1845"/>
    </row>
    <row r="1846" spans="2:224" x14ac:dyDescent="0.3">
      <c r="B1846"/>
      <c r="E1846"/>
      <c r="H1846"/>
      <c r="K1846"/>
      <c r="N1846"/>
      <c r="Q1846"/>
      <c r="T1846"/>
      <c r="W1846"/>
      <c r="Z1846"/>
      <c r="AA1846"/>
      <c r="AB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  <c r="FK1846"/>
      <c r="FN1846"/>
      <c r="FQ1846"/>
      <c r="FT1846"/>
      <c r="FW1846"/>
      <c r="FZ1846"/>
      <c r="GC1846"/>
      <c r="GF1846"/>
      <c r="GI1846"/>
      <c r="GL1846"/>
      <c r="GO1846"/>
      <c r="GR1846"/>
      <c r="GU1846"/>
      <c r="GX1846"/>
      <c r="HA1846"/>
      <c r="HD1846"/>
      <c r="HG1846"/>
      <c r="HJ1846"/>
      <c r="HM1846"/>
      <c r="HP1846"/>
    </row>
    <row r="1847" spans="2:224" x14ac:dyDescent="0.3">
      <c r="B1847"/>
      <c r="E1847"/>
      <c r="H1847"/>
      <c r="K1847"/>
      <c r="N1847"/>
      <c r="Q1847"/>
      <c r="T1847"/>
      <c r="W1847"/>
      <c r="Z1847"/>
      <c r="AA1847"/>
      <c r="AB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  <c r="FK1847"/>
      <c r="FN1847"/>
      <c r="FQ1847"/>
      <c r="FT1847"/>
      <c r="FW1847"/>
      <c r="FZ1847"/>
      <c r="GC1847"/>
      <c r="GF1847"/>
      <c r="GI1847"/>
      <c r="GL1847"/>
      <c r="GO1847"/>
      <c r="GR1847"/>
      <c r="GU1847"/>
      <c r="GX1847"/>
      <c r="HA1847"/>
      <c r="HD1847"/>
      <c r="HG1847"/>
      <c r="HJ1847"/>
      <c r="HM1847"/>
      <c r="HP1847"/>
    </row>
    <row r="1848" spans="2:224" x14ac:dyDescent="0.3">
      <c r="B1848"/>
      <c r="E1848"/>
      <c r="H1848"/>
      <c r="K1848"/>
      <c r="N1848"/>
      <c r="Q1848"/>
      <c r="T1848"/>
      <c r="W1848"/>
      <c r="Z1848"/>
      <c r="AA1848"/>
      <c r="AB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  <c r="FK1848"/>
      <c r="FN1848"/>
      <c r="FQ1848"/>
      <c r="FT1848"/>
      <c r="FW1848"/>
      <c r="FZ1848"/>
      <c r="GC1848"/>
      <c r="GF1848"/>
      <c r="GI1848"/>
      <c r="GL1848"/>
      <c r="GO1848"/>
      <c r="GR1848"/>
      <c r="GU1848"/>
      <c r="GX1848"/>
      <c r="HA1848"/>
      <c r="HD1848"/>
      <c r="HG1848"/>
      <c r="HJ1848"/>
      <c r="HM1848"/>
      <c r="HP1848"/>
    </row>
    <row r="1849" spans="2:224" x14ac:dyDescent="0.3">
      <c r="B1849"/>
      <c r="E1849"/>
      <c r="H1849"/>
      <c r="K1849"/>
      <c r="N1849"/>
      <c r="Q1849"/>
      <c r="T1849"/>
      <c r="W1849"/>
      <c r="Z1849"/>
      <c r="AA1849"/>
      <c r="AB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  <c r="FK1849"/>
      <c r="FN1849"/>
      <c r="FQ1849"/>
      <c r="FT1849"/>
      <c r="FW1849"/>
      <c r="FZ1849"/>
      <c r="GC1849"/>
      <c r="GF1849"/>
      <c r="GI1849"/>
      <c r="GL1849"/>
      <c r="GO1849"/>
      <c r="GR1849"/>
      <c r="GU1849"/>
      <c r="GX1849"/>
      <c r="HA1849"/>
      <c r="HD1849"/>
      <c r="HG1849"/>
      <c r="HJ1849"/>
      <c r="HM1849"/>
      <c r="HP1849"/>
    </row>
    <row r="1850" spans="2:224" x14ac:dyDescent="0.3">
      <c r="B1850"/>
      <c r="E1850"/>
      <c r="H1850"/>
      <c r="K1850"/>
      <c r="N1850"/>
      <c r="Q1850"/>
      <c r="T1850"/>
      <c r="W1850"/>
      <c r="Z1850"/>
      <c r="AA1850"/>
      <c r="AB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  <c r="FK1850"/>
      <c r="FN1850"/>
      <c r="FQ1850"/>
      <c r="FT1850"/>
      <c r="FW1850"/>
      <c r="FZ1850"/>
      <c r="GC1850"/>
      <c r="GF1850"/>
      <c r="GI1850"/>
      <c r="GL1850"/>
      <c r="GO1850"/>
      <c r="GR1850"/>
      <c r="GU1850"/>
      <c r="GX1850"/>
      <c r="HA1850"/>
      <c r="HD1850"/>
      <c r="HG1850"/>
      <c r="HJ1850"/>
      <c r="HM1850"/>
      <c r="HP1850"/>
    </row>
    <row r="1851" spans="2:224" x14ac:dyDescent="0.3">
      <c r="B1851"/>
      <c r="E1851"/>
      <c r="H1851"/>
      <c r="K1851"/>
      <c r="N1851"/>
      <c r="Q1851"/>
      <c r="T1851"/>
      <c r="W1851"/>
      <c r="Z1851"/>
      <c r="AA1851"/>
      <c r="AB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  <c r="FK1851"/>
      <c r="FN1851"/>
      <c r="FQ1851"/>
      <c r="FT1851"/>
      <c r="FW1851"/>
      <c r="FZ1851"/>
      <c r="GC1851"/>
      <c r="GF1851"/>
      <c r="GI1851"/>
      <c r="GL1851"/>
      <c r="GO1851"/>
      <c r="GR1851"/>
      <c r="GU1851"/>
      <c r="GX1851"/>
      <c r="HA1851"/>
      <c r="HD1851"/>
      <c r="HG1851"/>
      <c r="HJ1851"/>
      <c r="HM1851"/>
      <c r="HP1851"/>
    </row>
    <row r="1852" spans="2:224" x14ac:dyDescent="0.3">
      <c r="B1852"/>
      <c r="E1852"/>
      <c r="H1852"/>
      <c r="K1852"/>
      <c r="N1852"/>
      <c r="Q1852"/>
      <c r="T1852"/>
      <c r="W1852"/>
      <c r="Z1852"/>
      <c r="AA1852"/>
      <c r="AB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  <c r="FK1852"/>
      <c r="FN1852"/>
      <c r="FQ1852"/>
      <c r="FT1852"/>
      <c r="FW1852"/>
      <c r="FZ1852"/>
      <c r="GC1852"/>
      <c r="GF1852"/>
      <c r="GI1852"/>
      <c r="GL1852"/>
      <c r="GO1852"/>
      <c r="GR1852"/>
      <c r="GU1852"/>
      <c r="GX1852"/>
      <c r="HA1852"/>
      <c r="HD1852"/>
      <c r="HG1852"/>
      <c r="HJ1852"/>
      <c r="HM1852"/>
      <c r="HP1852"/>
    </row>
    <row r="1853" spans="2:224" x14ac:dyDescent="0.3">
      <c r="B1853"/>
      <c r="E1853"/>
      <c r="H1853"/>
      <c r="K1853"/>
      <c r="N1853"/>
      <c r="Q1853"/>
      <c r="T1853"/>
      <c r="W1853"/>
      <c r="Z1853"/>
      <c r="AA1853"/>
      <c r="AB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  <c r="FK1853"/>
      <c r="FN1853"/>
      <c r="FQ1853"/>
      <c r="FT1853"/>
      <c r="FW1853"/>
      <c r="FZ1853"/>
      <c r="GC1853"/>
      <c r="GF1853"/>
      <c r="GI1853"/>
      <c r="GL1853"/>
      <c r="GO1853"/>
      <c r="GR1853"/>
      <c r="GU1853"/>
      <c r="GX1853"/>
      <c r="HA1853"/>
      <c r="HD1853"/>
      <c r="HG1853"/>
      <c r="HJ1853"/>
      <c r="HM1853"/>
      <c r="HP1853"/>
    </row>
    <row r="1854" spans="2:224" x14ac:dyDescent="0.3">
      <c r="B1854"/>
      <c r="E1854"/>
      <c r="H1854"/>
      <c r="K1854"/>
      <c r="N1854"/>
      <c r="Q1854"/>
      <c r="T1854"/>
      <c r="W1854"/>
      <c r="Z1854"/>
      <c r="AA1854"/>
      <c r="AB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  <c r="FK1854"/>
      <c r="FN1854"/>
      <c r="FQ1854"/>
      <c r="FT1854"/>
      <c r="FW1854"/>
      <c r="FZ1854"/>
      <c r="GC1854"/>
      <c r="GF1854"/>
      <c r="GI1854"/>
      <c r="GL1854"/>
      <c r="GO1854"/>
      <c r="GR1854"/>
      <c r="GU1854"/>
      <c r="GX1854"/>
      <c r="HA1854"/>
      <c r="HD1854"/>
      <c r="HG1854"/>
      <c r="HJ1854"/>
      <c r="HM1854"/>
      <c r="HP1854"/>
    </row>
    <row r="1855" spans="2:224" x14ac:dyDescent="0.3">
      <c r="B1855"/>
      <c r="E1855"/>
      <c r="H1855"/>
      <c r="K1855"/>
      <c r="N1855"/>
      <c r="Q1855"/>
      <c r="T1855"/>
      <c r="W1855"/>
      <c r="Z1855"/>
      <c r="AA1855"/>
      <c r="AB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  <c r="FK1855"/>
      <c r="FN1855"/>
      <c r="FQ1855"/>
      <c r="FT1855"/>
      <c r="FW1855"/>
      <c r="FZ1855"/>
      <c r="GC1855"/>
      <c r="GF1855"/>
      <c r="GI1855"/>
      <c r="GL1855"/>
      <c r="GO1855"/>
      <c r="GR1855"/>
      <c r="GU1855"/>
      <c r="GX1855"/>
      <c r="HA1855"/>
      <c r="HD1855"/>
      <c r="HG1855"/>
      <c r="HJ1855"/>
      <c r="HM1855"/>
      <c r="HP1855"/>
    </row>
    <row r="1856" spans="2:224" x14ac:dyDescent="0.3">
      <c r="B1856"/>
      <c r="E1856"/>
      <c r="H1856"/>
      <c r="K1856"/>
      <c r="N1856"/>
      <c r="Q1856"/>
      <c r="T1856"/>
      <c r="W1856"/>
      <c r="Z1856"/>
      <c r="AA1856"/>
      <c r="AB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  <c r="FK1856"/>
      <c r="FN1856"/>
      <c r="FQ1856"/>
      <c r="FT1856"/>
      <c r="FW1856"/>
      <c r="FZ1856"/>
      <c r="GC1856"/>
      <c r="GF1856"/>
      <c r="GI1856"/>
      <c r="GL1856"/>
      <c r="GO1856"/>
      <c r="GR1856"/>
      <c r="GU1856"/>
      <c r="GX1856"/>
      <c r="HA1856"/>
      <c r="HD1856"/>
      <c r="HG1856"/>
      <c r="HJ1856"/>
      <c r="HM1856"/>
      <c r="HP1856"/>
    </row>
    <row r="1857" spans="2:224" x14ac:dyDescent="0.3">
      <c r="B1857"/>
      <c r="E1857"/>
      <c r="H1857"/>
      <c r="K1857"/>
      <c r="N1857"/>
      <c r="Q1857"/>
      <c r="T1857"/>
      <c r="W1857"/>
      <c r="Z1857"/>
      <c r="AA1857"/>
      <c r="AB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  <c r="FK1857"/>
      <c r="FN1857"/>
      <c r="FQ1857"/>
      <c r="FT1857"/>
      <c r="FW1857"/>
      <c r="FZ1857"/>
      <c r="GC1857"/>
      <c r="GF1857"/>
      <c r="GI1857"/>
      <c r="GL1857"/>
      <c r="GO1857"/>
      <c r="GR1857"/>
      <c r="GU1857"/>
      <c r="GX1857"/>
      <c r="HA1857"/>
      <c r="HD1857"/>
      <c r="HG1857"/>
      <c r="HJ1857"/>
      <c r="HM1857"/>
      <c r="HP1857"/>
    </row>
    <row r="1858" spans="2:224" x14ac:dyDescent="0.3">
      <c r="B1858"/>
      <c r="E1858"/>
      <c r="H1858"/>
      <c r="K1858"/>
      <c r="N1858"/>
      <c r="Q1858"/>
      <c r="T1858"/>
      <c r="W1858"/>
      <c r="Z1858"/>
      <c r="AA1858"/>
      <c r="AB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  <c r="FK1858"/>
      <c r="FN1858"/>
      <c r="FQ1858"/>
      <c r="FT1858"/>
      <c r="FW1858"/>
      <c r="FZ1858"/>
      <c r="GC1858"/>
      <c r="GF1858"/>
      <c r="GI1858"/>
      <c r="GL1858"/>
      <c r="GO1858"/>
      <c r="GR1858"/>
      <c r="GU1858"/>
      <c r="GX1858"/>
      <c r="HA1858"/>
      <c r="HD1858"/>
      <c r="HG1858"/>
      <c r="HJ1858"/>
      <c r="HM1858"/>
      <c r="HP1858"/>
    </row>
    <row r="1859" spans="2:224" x14ac:dyDescent="0.3">
      <c r="B1859"/>
      <c r="E1859"/>
      <c r="H1859"/>
      <c r="K1859"/>
      <c r="N1859"/>
      <c r="Q1859"/>
      <c r="T1859"/>
      <c r="W1859"/>
      <c r="Z1859"/>
      <c r="AA1859"/>
      <c r="AB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  <c r="FK1859"/>
      <c r="FN1859"/>
      <c r="FQ1859"/>
      <c r="FT1859"/>
      <c r="FW1859"/>
      <c r="FZ1859"/>
      <c r="GC1859"/>
      <c r="GF1859"/>
      <c r="GI1859"/>
      <c r="GL1859"/>
      <c r="GO1859"/>
      <c r="GR1859"/>
      <c r="GU1859"/>
      <c r="GX1859"/>
      <c r="HA1859"/>
      <c r="HD1859"/>
      <c r="HG1859"/>
      <c r="HJ1859"/>
      <c r="HM1859"/>
      <c r="HP1859"/>
    </row>
    <row r="1860" spans="2:224" x14ac:dyDescent="0.3">
      <c r="B1860"/>
      <c r="E1860"/>
      <c r="H1860"/>
      <c r="K1860"/>
      <c r="N1860"/>
      <c r="Q1860"/>
      <c r="T1860"/>
      <c r="W1860"/>
      <c r="Z1860"/>
      <c r="AA1860"/>
      <c r="AB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  <c r="FK1860"/>
      <c r="FN1860"/>
      <c r="FQ1860"/>
      <c r="FT1860"/>
      <c r="FW1860"/>
      <c r="FZ1860"/>
      <c r="GC1860"/>
      <c r="GF1860"/>
      <c r="GI1860"/>
      <c r="GL1860"/>
      <c r="GO1860"/>
      <c r="GR1860"/>
      <c r="GU1860"/>
      <c r="GX1860"/>
      <c r="HA1860"/>
      <c r="HD1860"/>
      <c r="HG1860"/>
      <c r="HJ1860"/>
      <c r="HM1860"/>
      <c r="HP1860"/>
    </row>
    <row r="1861" spans="2:224" x14ac:dyDescent="0.3">
      <c r="B1861"/>
      <c r="E1861"/>
      <c r="H1861"/>
      <c r="K1861"/>
      <c r="N1861"/>
      <c r="Q1861"/>
      <c r="T1861"/>
      <c r="W1861"/>
      <c r="Z1861"/>
      <c r="AA1861"/>
      <c r="AB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  <c r="FK1861"/>
      <c r="FN1861"/>
      <c r="FQ1861"/>
      <c r="FT1861"/>
      <c r="FW1861"/>
      <c r="FZ1861"/>
      <c r="GC1861"/>
      <c r="GF1861"/>
      <c r="GI1861"/>
      <c r="GL1861"/>
      <c r="GO1861"/>
      <c r="GR1861"/>
      <c r="GU1861"/>
      <c r="GX1861"/>
      <c r="HA1861"/>
      <c r="HD1861"/>
      <c r="HG1861"/>
      <c r="HJ1861"/>
      <c r="HM1861"/>
      <c r="HP1861"/>
    </row>
    <row r="1862" spans="2:224" x14ac:dyDescent="0.3">
      <c r="B1862"/>
      <c r="E1862"/>
      <c r="H1862"/>
      <c r="K1862"/>
      <c r="N1862"/>
      <c r="Q1862"/>
      <c r="T1862"/>
      <c r="W1862"/>
      <c r="Z1862"/>
      <c r="AA1862"/>
      <c r="AB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  <c r="FK1862"/>
      <c r="FN1862"/>
      <c r="FQ1862"/>
      <c r="FT1862"/>
      <c r="FW1862"/>
      <c r="FZ1862"/>
      <c r="GC1862"/>
      <c r="GF1862"/>
      <c r="GI1862"/>
      <c r="GL1862"/>
      <c r="GO1862"/>
      <c r="GR1862"/>
      <c r="GU1862"/>
      <c r="GX1862"/>
      <c r="HA1862"/>
      <c r="HD1862"/>
      <c r="HG1862"/>
      <c r="HJ1862"/>
      <c r="HM1862"/>
      <c r="HP1862"/>
    </row>
    <row r="1863" spans="2:224" x14ac:dyDescent="0.3">
      <c r="B1863"/>
      <c r="E1863"/>
      <c r="H1863"/>
      <c r="K1863"/>
      <c r="N1863"/>
      <c r="Q1863"/>
      <c r="T1863"/>
      <c r="W1863"/>
      <c r="Z1863"/>
      <c r="AA1863"/>
      <c r="AB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  <c r="FK1863"/>
      <c r="FN1863"/>
      <c r="FQ1863"/>
      <c r="FT1863"/>
      <c r="FW1863"/>
      <c r="FZ1863"/>
      <c r="GC1863"/>
      <c r="GF1863"/>
      <c r="GI1863"/>
      <c r="GL1863"/>
      <c r="GO1863"/>
      <c r="GR1863"/>
      <c r="GU1863"/>
      <c r="GX1863"/>
      <c r="HA1863"/>
      <c r="HD1863"/>
      <c r="HG1863"/>
      <c r="HJ1863"/>
      <c r="HM1863"/>
      <c r="HP1863"/>
    </row>
    <row r="1864" spans="2:224" x14ac:dyDescent="0.3">
      <c r="B1864"/>
      <c r="E1864"/>
      <c r="H1864"/>
      <c r="K1864"/>
      <c r="N1864"/>
      <c r="Q1864"/>
      <c r="T1864"/>
      <c r="W1864"/>
      <c r="Z1864"/>
      <c r="AA1864"/>
      <c r="AB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  <c r="FK1864"/>
      <c r="FN1864"/>
      <c r="FQ1864"/>
      <c r="FT1864"/>
      <c r="FW1864"/>
      <c r="FZ1864"/>
      <c r="GC1864"/>
      <c r="GF1864"/>
      <c r="GI1864"/>
      <c r="GL1864"/>
      <c r="GO1864"/>
      <c r="GR1864"/>
      <c r="GU1864"/>
      <c r="GX1864"/>
      <c r="HA1864"/>
      <c r="HD1864"/>
      <c r="HG1864"/>
      <c r="HJ1864"/>
      <c r="HM1864"/>
      <c r="HP1864"/>
    </row>
    <row r="1865" spans="2:224" x14ac:dyDescent="0.3">
      <c r="B1865"/>
      <c r="E1865"/>
      <c r="H1865"/>
      <c r="K1865"/>
      <c r="N1865"/>
      <c r="Q1865"/>
      <c r="T1865"/>
      <c r="W1865"/>
      <c r="Z1865"/>
      <c r="AA1865"/>
      <c r="AB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  <c r="FK1865"/>
      <c r="FN1865"/>
      <c r="FQ1865"/>
      <c r="FT1865"/>
      <c r="FW1865"/>
      <c r="FZ1865"/>
      <c r="GC1865"/>
      <c r="GF1865"/>
      <c r="GI1865"/>
      <c r="GL1865"/>
      <c r="GO1865"/>
      <c r="GR1865"/>
      <c r="GU1865"/>
      <c r="GX1865"/>
      <c r="HA1865"/>
      <c r="HD1865"/>
      <c r="HG1865"/>
      <c r="HJ1865"/>
      <c r="HM1865"/>
      <c r="HP1865"/>
    </row>
    <row r="1866" spans="2:224" x14ac:dyDescent="0.3">
      <c r="B1866"/>
      <c r="E1866"/>
      <c r="H1866"/>
      <c r="K1866"/>
      <c r="N1866"/>
      <c r="Q1866"/>
      <c r="T1866"/>
      <c r="W1866"/>
      <c r="Z1866"/>
      <c r="AA1866"/>
      <c r="AB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  <c r="FK1866"/>
      <c r="FN1866"/>
      <c r="FQ1866"/>
      <c r="FT1866"/>
      <c r="FW1866"/>
      <c r="FZ1866"/>
      <c r="GC1866"/>
      <c r="GF1866"/>
      <c r="GI1866"/>
      <c r="GL1866"/>
      <c r="GO1866"/>
      <c r="GR1866"/>
      <c r="GU1866"/>
      <c r="GX1866"/>
      <c r="HA1866"/>
      <c r="HD1866"/>
      <c r="HG1866"/>
      <c r="HJ1866"/>
      <c r="HM1866"/>
      <c r="HP1866"/>
    </row>
    <row r="1867" spans="2:224" x14ac:dyDescent="0.3">
      <c r="B1867"/>
      <c r="E1867"/>
      <c r="H1867"/>
      <c r="K1867"/>
      <c r="N1867"/>
      <c r="Q1867"/>
      <c r="T1867"/>
      <c r="W1867"/>
      <c r="Z1867"/>
      <c r="AA1867"/>
      <c r="AB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  <c r="FK1867"/>
      <c r="FN1867"/>
      <c r="FQ1867"/>
      <c r="FT1867"/>
      <c r="FW1867"/>
      <c r="FZ1867"/>
      <c r="GC1867"/>
      <c r="GF1867"/>
      <c r="GI1867"/>
      <c r="GL1867"/>
      <c r="GO1867"/>
      <c r="GR1867"/>
      <c r="GU1867"/>
      <c r="GX1867"/>
      <c r="HA1867"/>
      <c r="HD1867"/>
      <c r="HG1867"/>
      <c r="HJ1867"/>
      <c r="HM1867"/>
      <c r="HP1867"/>
    </row>
    <row r="1868" spans="2:224" x14ac:dyDescent="0.3">
      <c r="B1868"/>
      <c r="E1868"/>
      <c r="H1868"/>
      <c r="K1868"/>
      <c r="N1868"/>
      <c r="Q1868"/>
      <c r="T1868"/>
      <c r="W1868"/>
      <c r="Z1868"/>
      <c r="AA1868"/>
      <c r="AB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  <c r="FK1868"/>
      <c r="FN1868"/>
      <c r="FQ1868"/>
      <c r="FT1868"/>
      <c r="FW1868"/>
      <c r="FZ1868"/>
      <c r="GC1868"/>
      <c r="GF1868"/>
      <c r="GI1868"/>
      <c r="GL1868"/>
      <c r="GO1868"/>
      <c r="GR1868"/>
      <c r="GU1868"/>
      <c r="GX1868"/>
      <c r="HA1868"/>
      <c r="HD1868"/>
      <c r="HG1868"/>
      <c r="HJ1868"/>
      <c r="HM1868"/>
      <c r="HP1868"/>
    </row>
    <row r="1869" spans="2:224" x14ac:dyDescent="0.3">
      <c r="B1869"/>
      <c r="E1869"/>
      <c r="H1869"/>
      <c r="K1869"/>
      <c r="N1869"/>
      <c r="Q1869"/>
      <c r="T1869"/>
      <c r="W1869"/>
      <c r="Z1869"/>
      <c r="AA1869"/>
      <c r="AB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  <c r="FK1869"/>
      <c r="FN1869"/>
      <c r="FQ1869"/>
      <c r="FT1869"/>
      <c r="FW1869"/>
      <c r="FZ1869"/>
      <c r="GC1869"/>
      <c r="GF1869"/>
      <c r="GI1869"/>
      <c r="GL1869"/>
      <c r="GO1869"/>
      <c r="GR1869"/>
      <c r="GU1869"/>
      <c r="GX1869"/>
      <c r="HA1869"/>
      <c r="HD1869"/>
      <c r="HG1869"/>
      <c r="HJ1869"/>
      <c r="HM1869"/>
      <c r="HP1869"/>
    </row>
    <row r="1870" spans="2:224" x14ac:dyDescent="0.3">
      <c r="B1870"/>
      <c r="E1870"/>
      <c r="H1870"/>
      <c r="K1870"/>
      <c r="N1870"/>
      <c r="Q1870"/>
      <c r="T1870"/>
      <c r="W1870"/>
      <c r="Z1870"/>
      <c r="AA1870"/>
      <c r="AB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  <c r="FK1870"/>
      <c r="FN1870"/>
      <c r="FQ1870"/>
      <c r="FT1870"/>
      <c r="FW1870"/>
      <c r="FZ1870"/>
      <c r="GC1870"/>
      <c r="GF1870"/>
      <c r="GI1870"/>
      <c r="GL1870"/>
      <c r="GO1870"/>
      <c r="GR1870"/>
      <c r="GU1870"/>
      <c r="GX1870"/>
      <c r="HA1870"/>
      <c r="HD1870"/>
      <c r="HG1870"/>
      <c r="HJ1870"/>
      <c r="HM1870"/>
      <c r="HP1870"/>
    </row>
    <row r="1871" spans="2:224" x14ac:dyDescent="0.3">
      <c r="B1871"/>
      <c r="E1871"/>
      <c r="H1871"/>
      <c r="K1871"/>
      <c r="N1871"/>
      <c r="Q1871"/>
      <c r="T1871"/>
      <c r="W1871"/>
      <c r="Z1871"/>
      <c r="AA1871"/>
      <c r="AB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  <c r="FK1871"/>
      <c r="FN1871"/>
      <c r="FQ1871"/>
      <c r="FT1871"/>
      <c r="FW1871"/>
      <c r="FZ1871"/>
      <c r="GC1871"/>
      <c r="GF1871"/>
      <c r="GI1871"/>
      <c r="GL1871"/>
      <c r="GO1871"/>
      <c r="GR1871"/>
      <c r="GU1871"/>
      <c r="GX1871"/>
      <c r="HA1871"/>
      <c r="HD1871"/>
      <c r="HG1871"/>
      <c r="HJ1871"/>
      <c r="HM1871"/>
      <c r="HP1871"/>
    </row>
    <row r="1872" spans="2:224" x14ac:dyDescent="0.3">
      <c r="B1872"/>
      <c r="E1872"/>
      <c r="H1872"/>
      <c r="K1872"/>
      <c r="N1872"/>
      <c r="Q1872"/>
      <c r="T1872"/>
      <c r="W1872"/>
      <c r="Z1872"/>
      <c r="AA1872"/>
      <c r="AB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  <c r="FK1872"/>
      <c r="FN1872"/>
      <c r="FQ1872"/>
      <c r="FT1872"/>
      <c r="FW1872"/>
      <c r="FZ1872"/>
      <c r="GC1872"/>
      <c r="GF1872"/>
      <c r="GI1872"/>
      <c r="GL1872"/>
      <c r="GO1872"/>
      <c r="GR1872"/>
      <c r="GU1872"/>
      <c r="GX1872"/>
      <c r="HA1872"/>
      <c r="HD1872"/>
      <c r="HG1872"/>
      <c r="HJ1872"/>
      <c r="HM1872"/>
      <c r="HP1872"/>
    </row>
    <row r="1873" spans="2:224" x14ac:dyDescent="0.3">
      <c r="B1873"/>
      <c r="E1873"/>
      <c r="H1873"/>
      <c r="K1873"/>
      <c r="N1873"/>
      <c r="Q1873"/>
      <c r="T1873"/>
      <c r="W1873"/>
      <c r="Z1873"/>
      <c r="AA1873"/>
      <c r="AB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  <c r="FK1873"/>
      <c r="FN1873"/>
      <c r="FQ1873"/>
      <c r="FT1873"/>
      <c r="FW1873"/>
      <c r="FZ1873"/>
      <c r="GC1873"/>
      <c r="GF1873"/>
      <c r="GI1873"/>
      <c r="GL1873"/>
      <c r="GO1873"/>
      <c r="GR1873"/>
      <c r="GU1873"/>
      <c r="GX1873"/>
      <c r="HA1873"/>
      <c r="HD1873"/>
      <c r="HG1873"/>
      <c r="HJ1873"/>
      <c r="HM1873"/>
      <c r="HP1873"/>
    </row>
    <row r="1874" spans="2:224" x14ac:dyDescent="0.3">
      <c r="B1874"/>
      <c r="E1874"/>
      <c r="H1874"/>
      <c r="K1874"/>
      <c r="N1874"/>
      <c r="Q1874"/>
      <c r="T1874"/>
      <c r="W1874"/>
      <c r="Z1874"/>
      <c r="AA1874"/>
      <c r="AB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  <c r="FK1874"/>
      <c r="FN1874"/>
      <c r="FQ1874"/>
      <c r="FT1874"/>
      <c r="FW1874"/>
      <c r="FZ1874"/>
      <c r="GC1874"/>
      <c r="GF1874"/>
      <c r="GI1874"/>
      <c r="GL1874"/>
      <c r="GO1874"/>
      <c r="GR1874"/>
      <c r="GU1874"/>
      <c r="GX1874"/>
      <c r="HA1874"/>
      <c r="HD1874"/>
      <c r="HG1874"/>
      <c r="HJ1874"/>
      <c r="HM1874"/>
      <c r="HP1874"/>
    </row>
    <row r="1875" spans="2:224" x14ac:dyDescent="0.3">
      <c r="B1875"/>
      <c r="E1875"/>
      <c r="H1875"/>
      <c r="K1875"/>
      <c r="N1875"/>
      <c r="Q1875"/>
      <c r="T1875"/>
      <c r="W1875"/>
      <c r="Z1875"/>
      <c r="AA1875"/>
      <c r="AB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  <c r="FK1875"/>
      <c r="FN1875"/>
      <c r="FQ1875"/>
      <c r="FT1875"/>
      <c r="FW1875"/>
      <c r="FZ1875"/>
      <c r="GC1875"/>
      <c r="GF1875"/>
      <c r="GI1875"/>
      <c r="GL1875"/>
      <c r="GO1875"/>
      <c r="GR1875"/>
      <c r="GU1875"/>
      <c r="GX1875"/>
      <c r="HA1875"/>
      <c r="HD1875"/>
      <c r="HG1875"/>
      <c r="HJ1875"/>
      <c r="HM1875"/>
      <c r="HP1875"/>
    </row>
    <row r="1876" spans="2:224" x14ac:dyDescent="0.3">
      <c r="B1876"/>
      <c r="E1876"/>
      <c r="H1876"/>
      <c r="K1876"/>
      <c r="N1876"/>
      <c r="Q1876"/>
      <c r="T1876"/>
      <c r="W1876"/>
      <c r="Z1876"/>
      <c r="AA1876"/>
      <c r="AB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  <c r="FK1876"/>
      <c r="FN1876"/>
      <c r="FQ1876"/>
      <c r="FT1876"/>
      <c r="FW1876"/>
      <c r="FZ1876"/>
      <c r="GC1876"/>
      <c r="GF1876"/>
      <c r="GI1876"/>
      <c r="GL1876"/>
      <c r="GO1876"/>
      <c r="GR1876"/>
      <c r="GU1876"/>
      <c r="GX1876"/>
      <c r="HA1876"/>
      <c r="HD1876"/>
      <c r="HG1876"/>
      <c r="HJ1876"/>
      <c r="HM1876"/>
      <c r="HP1876"/>
    </row>
    <row r="1877" spans="2:224" x14ac:dyDescent="0.3">
      <c r="B1877"/>
      <c r="E1877"/>
      <c r="H1877"/>
      <c r="K1877"/>
      <c r="N1877"/>
      <c r="Q1877"/>
      <c r="T1877"/>
      <c r="W1877"/>
      <c r="Z1877"/>
      <c r="AA1877"/>
      <c r="AB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  <c r="FK1877"/>
      <c r="FN1877"/>
      <c r="FQ1877"/>
      <c r="FT1877"/>
      <c r="FW1877"/>
      <c r="FZ1877"/>
      <c r="GC1877"/>
      <c r="GF1877"/>
      <c r="GI1877"/>
      <c r="GL1877"/>
      <c r="GO1877"/>
      <c r="GR1877"/>
      <c r="GU1877"/>
      <c r="GX1877"/>
      <c r="HA1877"/>
      <c r="HD1877"/>
      <c r="HG1877"/>
      <c r="HJ1877"/>
      <c r="HM1877"/>
      <c r="HP1877"/>
    </row>
    <row r="1878" spans="2:224" x14ac:dyDescent="0.3">
      <c r="B1878"/>
      <c r="E1878"/>
      <c r="H1878"/>
      <c r="K1878"/>
      <c r="N1878"/>
      <c r="Q1878"/>
      <c r="T1878"/>
      <c r="W1878"/>
      <c r="Z1878"/>
      <c r="AA1878"/>
      <c r="AB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  <c r="FK1878"/>
      <c r="FN1878"/>
      <c r="FQ1878"/>
      <c r="FT1878"/>
      <c r="FW1878"/>
      <c r="FZ1878"/>
      <c r="GC1878"/>
      <c r="GF1878"/>
      <c r="GI1878"/>
      <c r="GL1878"/>
      <c r="GO1878"/>
      <c r="GR1878"/>
      <c r="GU1878"/>
      <c r="GX1878"/>
      <c r="HA1878"/>
      <c r="HD1878"/>
      <c r="HG1878"/>
      <c r="HJ1878"/>
      <c r="HM1878"/>
      <c r="HP1878"/>
    </row>
    <row r="1879" spans="2:224" x14ac:dyDescent="0.3">
      <c r="B1879"/>
      <c r="E1879"/>
      <c r="H1879"/>
      <c r="K1879"/>
      <c r="N1879"/>
      <c r="Q1879"/>
      <c r="T1879"/>
      <c r="W1879"/>
      <c r="Z1879"/>
      <c r="AA1879"/>
      <c r="AB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  <c r="FK1879"/>
      <c r="FN1879"/>
      <c r="FQ1879"/>
      <c r="FT1879"/>
      <c r="FW1879"/>
      <c r="FZ1879"/>
      <c r="GC1879"/>
      <c r="GF1879"/>
      <c r="GI1879"/>
      <c r="GL1879"/>
      <c r="GO1879"/>
      <c r="GR1879"/>
      <c r="GU1879"/>
      <c r="GX1879"/>
      <c r="HA1879"/>
      <c r="HD1879"/>
      <c r="HG1879"/>
      <c r="HJ1879"/>
      <c r="HM1879"/>
      <c r="HP1879"/>
    </row>
    <row r="1880" spans="2:224" x14ac:dyDescent="0.3">
      <c r="B1880"/>
      <c r="E1880"/>
      <c r="H1880"/>
      <c r="K1880"/>
      <c r="N1880"/>
      <c r="Q1880"/>
      <c r="T1880"/>
      <c r="W1880"/>
      <c r="Z1880"/>
      <c r="AA1880"/>
      <c r="AB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  <c r="FK1880"/>
      <c r="FN1880"/>
      <c r="FQ1880"/>
      <c r="FT1880"/>
      <c r="FW1880"/>
      <c r="FZ1880"/>
      <c r="GC1880"/>
      <c r="GF1880"/>
      <c r="GI1880"/>
      <c r="GL1880"/>
      <c r="GO1880"/>
      <c r="GR1880"/>
      <c r="GU1880"/>
      <c r="GX1880"/>
      <c r="HA1880"/>
      <c r="HD1880"/>
      <c r="HG1880"/>
      <c r="HJ1880"/>
      <c r="HM1880"/>
      <c r="HP1880"/>
    </row>
    <row r="1881" spans="2:224" x14ac:dyDescent="0.3">
      <c r="B1881"/>
      <c r="E1881"/>
      <c r="H1881"/>
      <c r="K1881"/>
      <c r="N1881"/>
      <c r="Q1881"/>
      <c r="T1881"/>
      <c r="W1881"/>
      <c r="Z1881"/>
      <c r="AA1881"/>
      <c r="AB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  <c r="FK1881"/>
      <c r="FN1881"/>
      <c r="FQ1881"/>
      <c r="FT1881"/>
      <c r="FW1881"/>
      <c r="FZ1881"/>
      <c r="GC1881"/>
      <c r="GF1881"/>
      <c r="GI1881"/>
      <c r="GL1881"/>
      <c r="GO1881"/>
      <c r="GR1881"/>
      <c r="GU1881"/>
      <c r="GX1881"/>
      <c r="HA1881"/>
      <c r="HD1881"/>
      <c r="HG1881"/>
      <c r="HJ1881"/>
      <c r="HM1881"/>
      <c r="HP1881"/>
    </row>
    <row r="1882" spans="2:224" x14ac:dyDescent="0.3">
      <c r="B1882"/>
      <c r="E1882"/>
      <c r="H1882"/>
      <c r="K1882"/>
      <c r="N1882"/>
      <c r="Q1882"/>
      <c r="T1882"/>
      <c r="W1882"/>
      <c r="Z1882"/>
      <c r="AA1882"/>
      <c r="AB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  <c r="FK1882"/>
      <c r="FN1882"/>
      <c r="FQ1882"/>
      <c r="FT1882"/>
      <c r="FW1882"/>
      <c r="FZ1882"/>
      <c r="GC1882"/>
      <c r="GF1882"/>
      <c r="GI1882"/>
      <c r="GL1882"/>
      <c r="GO1882"/>
      <c r="GR1882"/>
      <c r="GU1882"/>
      <c r="GX1882"/>
      <c r="HA1882"/>
      <c r="HD1882"/>
      <c r="HG1882"/>
      <c r="HJ1882"/>
      <c r="HM1882"/>
      <c r="HP1882"/>
    </row>
    <row r="1883" spans="2:224" x14ac:dyDescent="0.3">
      <c r="B1883"/>
      <c r="E1883"/>
      <c r="H1883"/>
      <c r="K1883"/>
      <c r="N1883"/>
      <c r="Q1883"/>
      <c r="T1883"/>
      <c r="W1883"/>
      <c r="Z1883"/>
      <c r="AA1883"/>
      <c r="AB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  <c r="FK1883"/>
      <c r="FN1883"/>
      <c r="FQ1883"/>
      <c r="FT1883"/>
      <c r="FW1883"/>
      <c r="FZ1883"/>
      <c r="GC1883"/>
      <c r="GF1883"/>
      <c r="GI1883"/>
      <c r="GL1883"/>
      <c r="GO1883"/>
      <c r="GR1883"/>
      <c r="GU1883"/>
      <c r="GX1883"/>
      <c r="HA1883"/>
      <c r="HD1883"/>
      <c r="HG1883"/>
      <c r="HJ1883"/>
      <c r="HM1883"/>
      <c r="HP1883"/>
    </row>
    <row r="1884" spans="2:224" x14ac:dyDescent="0.3">
      <c r="B1884"/>
      <c r="E1884"/>
      <c r="H1884"/>
      <c r="K1884"/>
      <c r="N1884"/>
      <c r="Q1884"/>
      <c r="T1884"/>
      <c r="W1884"/>
      <c r="Z1884"/>
      <c r="AA1884"/>
      <c r="AB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  <c r="FK1884"/>
      <c r="FN1884"/>
      <c r="FQ1884"/>
      <c r="FT1884"/>
      <c r="FW1884"/>
      <c r="FZ1884"/>
      <c r="GC1884"/>
      <c r="GF1884"/>
      <c r="GI1884"/>
      <c r="GL1884"/>
      <c r="GO1884"/>
      <c r="GR1884"/>
      <c r="GU1884"/>
      <c r="GX1884"/>
      <c r="HA1884"/>
      <c r="HD1884"/>
      <c r="HG1884"/>
      <c r="HJ1884"/>
      <c r="HM1884"/>
      <c r="HP1884"/>
    </row>
    <row r="1885" spans="2:224" x14ac:dyDescent="0.3">
      <c r="B1885"/>
      <c r="E1885"/>
      <c r="H1885"/>
      <c r="K1885"/>
      <c r="N1885"/>
      <c r="Q1885"/>
      <c r="T1885"/>
      <c r="W1885"/>
      <c r="Z1885"/>
      <c r="AA1885"/>
      <c r="AB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  <c r="FK1885"/>
      <c r="FN1885"/>
      <c r="FQ1885"/>
      <c r="FT1885"/>
      <c r="FW1885"/>
      <c r="FZ1885"/>
      <c r="GC1885"/>
      <c r="GF1885"/>
      <c r="GI1885"/>
      <c r="GL1885"/>
      <c r="GO1885"/>
      <c r="GR1885"/>
      <c r="GU1885"/>
      <c r="GX1885"/>
      <c r="HA1885"/>
      <c r="HD1885"/>
      <c r="HG1885"/>
      <c r="HJ1885"/>
      <c r="HM1885"/>
      <c r="HP1885"/>
    </row>
    <row r="1886" spans="2:224" x14ac:dyDescent="0.3">
      <c r="B1886"/>
      <c r="E1886"/>
      <c r="H1886"/>
      <c r="K1886"/>
      <c r="N1886"/>
      <c r="Q1886"/>
      <c r="T1886"/>
      <c r="W1886"/>
      <c r="Z1886"/>
      <c r="AA1886"/>
      <c r="AB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  <c r="FK1886"/>
      <c r="FN1886"/>
      <c r="FQ1886"/>
      <c r="FT1886"/>
      <c r="FW1886"/>
      <c r="FZ1886"/>
      <c r="GC1886"/>
      <c r="GF1886"/>
      <c r="GI1886"/>
      <c r="GL1886"/>
      <c r="GO1886"/>
      <c r="GR1886"/>
      <c r="GU1886"/>
      <c r="GX1886"/>
      <c r="HA1886"/>
      <c r="HD1886"/>
      <c r="HG1886"/>
      <c r="HJ1886"/>
      <c r="HM1886"/>
      <c r="HP1886"/>
    </row>
    <row r="1887" spans="2:224" x14ac:dyDescent="0.3">
      <c r="B1887"/>
      <c r="E1887"/>
      <c r="H1887"/>
      <c r="K1887"/>
      <c r="N1887"/>
      <c r="Q1887"/>
      <c r="T1887"/>
      <c r="W1887"/>
      <c r="Z1887"/>
      <c r="AA1887"/>
      <c r="AB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  <c r="FK1887"/>
      <c r="FN1887"/>
      <c r="FQ1887"/>
      <c r="FT1887"/>
      <c r="FW1887"/>
      <c r="FZ1887"/>
      <c r="GC1887"/>
      <c r="GF1887"/>
      <c r="GI1887"/>
      <c r="GL1887"/>
      <c r="GO1887"/>
      <c r="GR1887"/>
      <c r="GU1887"/>
      <c r="GX1887"/>
      <c r="HA1887"/>
      <c r="HD1887"/>
      <c r="HG1887"/>
      <c r="HJ1887"/>
      <c r="HM1887"/>
      <c r="HP1887"/>
    </row>
    <row r="1888" spans="2:224" x14ac:dyDescent="0.3">
      <c r="B1888"/>
      <c r="E1888"/>
      <c r="H1888"/>
      <c r="K1888"/>
      <c r="N1888"/>
      <c r="Q1888"/>
      <c r="T1888"/>
      <c r="W1888"/>
      <c r="Z1888"/>
      <c r="AA1888"/>
      <c r="AB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  <c r="FK1888"/>
      <c r="FN1888"/>
      <c r="FQ1888"/>
      <c r="FT1888"/>
      <c r="FW1888"/>
      <c r="FZ1888"/>
      <c r="GC1888"/>
      <c r="GF1888"/>
      <c r="GI1888"/>
      <c r="GL1888"/>
      <c r="GO1888"/>
      <c r="GR1888"/>
      <c r="GU1888"/>
      <c r="GX1888"/>
      <c r="HA1888"/>
      <c r="HD1888"/>
      <c r="HG1888"/>
      <c r="HJ1888"/>
      <c r="HM1888"/>
      <c r="HP1888"/>
    </row>
    <row r="1889" spans="2:224" x14ac:dyDescent="0.3">
      <c r="B1889"/>
      <c r="E1889"/>
      <c r="H1889"/>
      <c r="K1889"/>
      <c r="N1889"/>
      <c r="Q1889"/>
      <c r="T1889"/>
      <c r="W1889"/>
      <c r="Z1889"/>
      <c r="AA1889"/>
      <c r="AB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  <c r="FK1889"/>
      <c r="FN1889"/>
      <c r="FQ1889"/>
      <c r="FT1889"/>
      <c r="FW1889"/>
      <c r="FZ1889"/>
      <c r="GC1889"/>
      <c r="GF1889"/>
      <c r="GI1889"/>
      <c r="GL1889"/>
      <c r="GO1889"/>
      <c r="GR1889"/>
      <c r="GU1889"/>
      <c r="GX1889"/>
      <c r="HA1889"/>
      <c r="HD1889"/>
      <c r="HG1889"/>
      <c r="HJ1889"/>
      <c r="HM1889"/>
      <c r="HP1889"/>
    </row>
    <row r="1890" spans="2:224" x14ac:dyDescent="0.3">
      <c r="B1890"/>
      <c r="E1890"/>
      <c r="H1890"/>
      <c r="K1890"/>
      <c r="N1890"/>
      <c r="Q1890"/>
      <c r="T1890"/>
      <c r="W1890"/>
      <c r="Z1890"/>
      <c r="AA1890"/>
      <c r="AB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  <c r="FK1890"/>
      <c r="FN1890"/>
      <c r="FQ1890"/>
      <c r="FT1890"/>
      <c r="FW1890"/>
      <c r="FZ1890"/>
      <c r="GC1890"/>
      <c r="GF1890"/>
      <c r="GI1890"/>
      <c r="GL1890"/>
      <c r="GO1890"/>
      <c r="GR1890"/>
      <c r="GU1890"/>
      <c r="GX1890"/>
      <c r="HA1890"/>
      <c r="HD1890"/>
      <c r="HG1890"/>
      <c r="HJ1890"/>
      <c r="HM1890"/>
      <c r="HP1890"/>
    </row>
    <row r="1891" spans="2:224" x14ac:dyDescent="0.3">
      <c r="B1891"/>
      <c r="E1891"/>
      <c r="H1891"/>
      <c r="K1891"/>
      <c r="N1891"/>
      <c r="Q1891"/>
      <c r="T1891"/>
      <c r="W1891"/>
      <c r="Z1891"/>
      <c r="AA1891"/>
      <c r="AB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  <c r="FK1891"/>
      <c r="FN1891"/>
      <c r="FQ1891"/>
      <c r="FT1891"/>
      <c r="FW1891"/>
      <c r="FZ1891"/>
      <c r="GC1891"/>
      <c r="GF1891"/>
      <c r="GI1891"/>
      <c r="GL1891"/>
      <c r="GO1891"/>
      <c r="GR1891"/>
      <c r="GU1891"/>
      <c r="GX1891"/>
      <c r="HA1891"/>
      <c r="HD1891"/>
      <c r="HG1891"/>
      <c r="HJ1891"/>
      <c r="HM1891"/>
      <c r="HP1891"/>
    </row>
    <row r="1892" spans="2:224" x14ac:dyDescent="0.3">
      <c r="B1892"/>
      <c r="E1892"/>
      <c r="H1892"/>
      <c r="K1892"/>
      <c r="N1892"/>
      <c r="Q1892"/>
      <c r="T1892"/>
      <c r="W1892"/>
      <c r="Z1892"/>
      <c r="AA1892"/>
      <c r="AB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  <c r="FK1892"/>
      <c r="FN1892"/>
      <c r="FQ1892"/>
      <c r="FT1892"/>
      <c r="FW1892"/>
      <c r="FZ1892"/>
      <c r="GC1892"/>
      <c r="GF1892"/>
      <c r="GI1892"/>
      <c r="GL1892"/>
      <c r="GO1892"/>
      <c r="GR1892"/>
      <c r="GU1892"/>
      <c r="GX1892"/>
      <c r="HA1892"/>
      <c r="HD1892"/>
      <c r="HG1892"/>
      <c r="HJ1892"/>
      <c r="HM1892"/>
      <c r="HP1892"/>
    </row>
    <row r="1893" spans="2:224" x14ac:dyDescent="0.3">
      <c r="B1893"/>
      <c r="E1893"/>
      <c r="H1893"/>
      <c r="K1893"/>
      <c r="N1893"/>
      <c r="Q1893"/>
      <c r="T1893"/>
      <c r="W1893"/>
      <c r="Z1893"/>
      <c r="AA1893"/>
      <c r="AB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  <c r="FK1893"/>
      <c r="FN1893"/>
      <c r="FQ1893"/>
      <c r="FT1893"/>
      <c r="FW1893"/>
      <c r="FZ1893"/>
      <c r="GC1893"/>
      <c r="GF1893"/>
      <c r="GI1893"/>
      <c r="GL1893"/>
      <c r="GO1893"/>
      <c r="GR1893"/>
      <c r="GU1893"/>
      <c r="GX1893"/>
      <c r="HA1893"/>
      <c r="HD1893"/>
      <c r="HG1893"/>
      <c r="HJ1893"/>
      <c r="HM1893"/>
      <c r="HP1893"/>
    </row>
    <row r="1894" spans="2:224" x14ac:dyDescent="0.3">
      <c r="B1894"/>
      <c r="E1894"/>
      <c r="H1894"/>
      <c r="K1894"/>
      <c r="N1894"/>
      <c r="Q1894"/>
      <c r="T1894"/>
      <c r="W1894"/>
      <c r="Z1894"/>
      <c r="AA1894"/>
      <c r="AB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  <c r="FK1894"/>
      <c r="FN1894"/>
      <c r="FQ1894"/>
      <c r="FT1894"/>
      <c r="FW1894"/>
      <c r="FZ1894"/>
      <c r="GC1894"/>
      <c r="GF1894"/>
      <c r="GI1894"/>
      <c r="GL1894"/>
      <c r="GO1894"/>
      <c r="GR1894"/>
      <c r="GU1894"/>
      <c r="GX1894"/>
      <c r="HA1894"/>
      <c r="HD1894"/>
      <c r="HG1894"/>
      <c r="HJ1894"/>
      <c r="HM1894"/>
      <c r="HP1894"/>
    </row>
    <row r="1895" spans="2:224" x14ac:dyDescent="0.3">
      <c r="B1895"/>
      <c r="E1895"/>
      <c r="H1895"/>
      <c r="K1895"/>
      <c r="N1895"/>
      <c r="Q1895"/>
      <c r="T1895"/>
      <c r="W1895"/>
      <c r="Z1895"/>
      <c r="AA1895"/>
      <c r="AB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  <c r="FK1895"/>
      <c r="FN1895"/>
      <c r="FQ1895"/>
      <c r="FT1895"/>
      <c r="FW1895"/>
      <c r="FZ1895"/>
      <c r="GC1895"/>
      <c r="GF1895"/>
      <c r="GI1895"/>
      <c r="GL1895"/>
      <c r="GO1895"/>
      <c r="GR1895"/>
      <c r="GU1895"/>
      <c r="GX1895"/>
      <c r="HA1895"/>
      <c r="HD1895"/>
      <c r="HG1895"/>
      <c r="HJ1895"/>
      <c r="HM1895"/>
      <c r="HP1895"/>
    </row>
    <row r="1896" spans="2:224" x14ac:dyDescent="0.3">
      <c r="B1896"/>
      <c r="E1896"/>
      <c r="H1896"/>
      <c r="K1896"/>
      <c r="N1896"/>
      <c r="Q1896"/>
      <c r="T1896"/>
      <c r="W1896"/>
      <c r="Z1896"/>
      <c r="AA1896"/>
      <c r="AB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  <c r="FK1896"/>
      <c r="FN1896"/>
      <c r="FQ1896"/>
      <c r="FT1896"/>
      <c r="FW1896"/>
      <c r="FZ1896"/>
      <c r="GC1896"/>
      <c r="GF1896"/>
      <c r="GI1896"/>
      <c r="GL1896"/>
      <c r="GO1896"/>
      <c r="GR1896"/>
      <c r="GU1896"/>
      <c r="GX1896"/>
      <c r="HA1896"/>
      <c r="HD1896"/>
      <c r="HG1896"/>
      <c r="HJ1896"/>
      <c r="HM1896"/>
      <c r="HP1896"/>
    </row>
    <row r="1897" spans="2:224" x14ac:dyDescent="0.3">
      <c r="B1897"/>
      <c r="E1897"/>
      <c r="H1897"/>
      <c r="K1897"/>
      <c r="N1897"/>
      <c r="Q1897"/>
      <c r="T1897"/>
      <c r="W1897"/>
      <c r="Z1897"/>
      <c r="AA1897"/>
      <c r="AB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  <c r="FK1897"/>
      <c r="FN1897"/>
      <c r="FQ1897"/>
      <c r="FT1897"/>
      <c r="FW1897"/>
      <c r="FZ1897"/>
      <c r="GC1897"/>
      <c r="GF1897"/>
      <c r="GI1897"/>
      <c r="GL1897"/>
      <c r="GO1897"/>
      <c r="GR1897"/>
      <c r="GU1897"/>
      <c r="GX1897"/>
      <c r="HA1897"/>
      <c r="HD1897"/>
      <c r="HG1897"/>
      <c r="HJ1897"/>
      <c r="HM1897"/>
      <c r="HP1897"/>
    </row>
    <row r="1898" spans="2:224" x14ac:dyDescent="0.3">
      <c r="B1898"/>
      <c r="E1898"/>
      <c r="H1898"/>
      <c r="K1898"/>
      <c r="N1898"/>
      <c r="Q1898"/>
      <c r="T1898"/>
      <c r="W1898"/>
      <c r="Z1898"/>
      <c r="AA1898"/>
      <c r="AB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  <c r="FK1898"/>
      <c r="FN1898"/>
      <c r="FQ1898"/>
      <c r="FT1898"/>
      <c r="FW1898"/>
      <c r="FZ1898"/>
      <c r="GC1898"/>
      <c r="GF1898"/>
      <c r="GI1898"/>
      <c r="GL1898"/>
      <c r="GO1898"/>
      <c r="GR1898"/>
      <c r="GU1898"/>
      <c r="GX1898"/>
      <c r="HA1898"/>
      <c r="HD1898"/>
      <c r="HG1898"/>
      <c r="HJ1898"/>
      <c r="HM1898"/>
      <c r="HP1898"/>
    </row>
    <row r="1899" spans="2:224" x14ac:dyDescent="0.3">
      <c r="B1899"/>
      <c r="E1899"/>
      <c r="H1899"/>
      <c r="K1899"/>
      <c r="N1899"/>
      <c r="Q1899"/>
      <c r="T1899"/>
      <c r="W1899"/>
      <c r="Z1899"/>
      <c r="AA1899"/>
      <c r="AB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  <c r="FK1899"/>
      <c r="FN1899"/>
      <c r="FQ1899"/>
      <c r="FT1899"/>
      <c r="FW1899"/>
      <c r="FZ1899"/>
      <c r="GC1899"/>
      <c r="GF1899"/>
      <c r="GI1899"/>
      <c r="GL1899"/>
      <c r="GO1899"/>
      <c r="GR1899"/>
      <c r="GU1899"/>
      <c r="GX1899"/>
      <c r="HA1899"/>
      <c r="HD1899"/>
      <c r="HG1899"/>
      <c r="HJ1899"/>
      <c r="HM1899"/>
      <c r="HP1899"/>
    </row>
    <row r="1900" spans="2:224" x14ac:dyDescent="0.3">
      <c r="B1900"/>
      <c r="E1900"/>
      <c r="H1900"/>
      <c r="K1900"/>
      <c r="N1900"/>
      <c r="Q1900"/>
      <c r="T1900"/>
      <c r="W1900"/>
      <c r="Z1900"/>
      <c r="AA1900"/>
      <c r="AB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  <c r="FK1900"/>
      <c r="FN1900"/>
      <c r="FQ1900"/>
      <c r="FT1900"/>
      <c r="FW1900"/>
      <c r="FZ1900"/>
      <c r="GC1900"/>
      <c r="GF1900"/>
      <c r="GI1900"/>
      <c r="GL1900"/>
      <c r="GO1900"/>
      <c r="GR1900"/>
      <c r="GU1900"/>
      <c r="GX1900"/>
      <c r="HA1900"/>
      <c r="HD1900"/>
      <c r="HG1900"/>
      <c r="HJ1900"/>
      <c r="HM1900"/>
      <c r="HP1900"/>
    </row>
    <row r="1901" spans="2:224" x14ac:dyDescent="0.3">
      <c r="B1901"/>
      <c r="E1901"/>
      <c r="H1901"/>
      <c r="K1901"/>
      <c r="N1901"/>
      <c r="Q1901"/>
      <c r="T1901"/>
      <c r="W1901"/>
      <c r="Z1901"/>
      <c r="AA1901"/>
      <c r="AB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  <c r="FK1901"/>
      <c r="FN1901"/>
      <c r="FQ1901"/>
      <c r="FT1901"/>
      <c r="FW1901"/>
      <c r="FZ1901"/>
      <c r="GC1901"/>
      <c r="GF1901"/>
      <c r="GI1901"/>
      <c r="GL1901"/>
      <c r="GO1901"/>
      <c r="GR1901"/>
      <c r="GU1901"/>
      <c r="GX1901"/>
      <c r="HA1901"/>
      <c r="HD1901"/>
      <c r="HG1901"/>
      <c r="HJ1901"/>
      <c r="HM1901"/>
      <c r="HP1901"/>
    </row>
    <row r="1902" spans="2:224" x14ac:dyDescent="0.3">
      <c r="B1902"/>
      <c r="E1902"/>
      <c r="H1902"/>
      <c r="K1902"/>
      <c r="N1902"/>
      <c r="Q1902"/>
      <c r="T1902"/>
      <c r="W1902"/>
      <c r="Z1902"/>
      <c r="AA1902"/>
      <c r="AB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  <c r="FK1902"/>
      <c r="FN1902"/>
      <c r="FQ1902"/>
      <c r="FT1902"/>
      <c r="FW1902"/>
      <c r="FZ1902"/>
      <c r="GC1902"/>
      <c r="GF1902"/>
      <c r="GI1902"/>
      <c r="GL1902"/>
      <c r="GO1902"/>
      <c r="GR1902"/>
      <c r="GU1902"/>
      <c r="GX1902"/>
      <c r="HA1902"/>
      <c r="HD1902"/>
      <c r="HG1902"/>
      <c r="HJ1902"/>
      <c r="HM1902"/>
      <c r="HP1902"/>
    </row>
    <row r="1903" spans="2:224" x14ac:dyDescent="0.3">
      <c r="B1903"/>
      <c r="E1903"/>
      <c r="H1903"/>
      <c r="K1903"/>
      <c r="N1903"/>
      <c r="Q1903"/>
      <c r="T1903"/>
      <c r="W1903"/>
      <c r="Z1903"/>
      <c r="AA1903"/>
      <c r="AB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  <c r="FK1903"/>
      <c r="FN1903"/>
      <c r="FQ1903"/>
      <c r="FT1903"/>
      <c r="FW1903"/>
      <c r="FZ1903"/>
      <c r="GC1903"/>
      <c r="GF1903"/>
      <c r="GI1903"/>
      <c r="GL1903"/>
      <c r="GO1903"/>
      <c r="GR1903"/>
      <c r="GU1903"/>
      <c r="GX1903"/>
      <c r="HA1903"/>
      <c r="HD1903"/>
      <c r="HG1903"/>
      <c r="HJ1903"/>
      <c r="HM1903"/>
      <c r="HP1903"/>
    </row>
    <row r="1904" spans="2:224" x14ac:dyDescent="0.3">
      <c r="B1904"/>
      <c r="E1904"/>
      <c r="H1904"/>
      <c r="K1904"/>
      <c r="N1904"/>
      <c r="Q1904"/>
      <c r="T1904"/>
      <c r="W1904"/>
      <c r="Z1904"/>
      <c r="AA1904"/>
      <c r="AB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  <c r="FK1904"/>
      <c r="FN1904"/>
      <c r="FQ1904"/>
      <c r="FT1904"/>
      <c r="FW1904"/>
      <c r="FZ1904"/>
      <c r="GC1904"/>
      <c r="GF1904"/>
      <c r="GI1904"/>
      <c r="GL1904"/>
      <c r="GO1904"/>
      <c r="GR1904"/>
      <c r="GU1904"/>
      <c r="GX1904"/>
      <c r="HA1904"/>
      <c r="HD1904"/>
      <c r="HG1904"/>
      <c r="HJ1904"/>
      <c r="HM1904"/>
      <c r="HP1904"/>
    </row>
    <row r="1905" spans="2:224" x14ac:dyDescent="0.3">
      <c r="B1905"/>
      <c r="E1905"/>
      <c r="H1905"/>
      <c r="K1905"/>
      <c r="N1905"/>
      <c r="Q1905"/>
      <c r="T1905"/>
      <c r="W1905"/>
      <c r="Z1905"/>
      <c r="AA1905"/>
      <c r="AB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  <c r="FK1905"/>
      <c r="FN1905"/>
      <c r="FQ1905"/>
      <c r="FT1905"/>
      <c r="FW1905"/>
      <c r="FZ1905"/>
      <c r="GC1905"/>
      <c r="GF1905"/>
      <c r="GI1905"/>
      <c r="GL1905"/>
      <c r="GO1905"/>
      <c r="GR1905"/>
      <c r="GU1905"/>
      <c r="GX1905"/>
      <c r="HA1905"/>
      <c r="HD1905"/>
      <c r="HG1905"/>
      <c r="HJ1905"/>
      <c r="HM1905"/>
      <c r="HP1905"/>
    </row>
    <row r="1906" spans="2:224" x14ac:dyDescent="0.3">
      <c r="B1906"/>
      <c r="E1906"/>
      <c r="H1906"/>
      <c r="K1906"/>
      <c r="N1906"/>
      <c r="Q1906"/>
      <c r="T1906"/>
      <c r="W1906"/>
      <c r="Z1906"/>
      <c r="AA1906"/>
      <c r="AB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  <c r="FK1906"/>
      <c r="FN1906"/>
      <c r="FQ1906"/>
      <c r="FT1906"/>
      <c r="FW1906"/>
      <c r="FZ1906"/>
      <c r="GC1906"/>
      <c r="GF1906"/>
      <c r="GI1906"/>
      <c r="GL1906"/>
      <c r="GO1906"/>
      <c r="GR1906"/>
      <c r="GU1906"/>
      <c r="GX1906"/>
      <c r="HA1906"/>
      <c r="HD1906"/>
      <c r="HG1906"/>
      <c r="HJ1906"/>
      <c r="HM1906"/>
      <c r="HP1906"/>
    </row>
    <row r="1907" spans="2:224" x14ac:dyDescent="0.3">
      <c r="B1907"/>
      <c r="E1907"/>
      <c r="H1907"/>
      <c r="K1907"/>
      <c r="N1907"/>
      <c r="Q1907"/>
      <c r="T1907"/>
      <c r="W1907"/>
      <c r="Z1907"/>
      <c r="AA1907"/>
      <c r="AB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  <c r="FK1907"/>
      <c r="FN1907"/>
      <c r="FQ1907"/>
      <c r="FT1907"/>
      <c r="FW1907"/>
      <c r="FZ1907"/>
      <c r="GC1907"/>
      <c r="GF1907"/>
      <c r="GI1907"/>
      <c r="GL1907"/>
      <c r="GO1907"/>
      <c r="GR1907"/>
      <c r="GU1907"/>
      <c r="GX1907"/>
      <c r="HA1907"/>
      <c r="HD1907"/>
      <c r="HG1907"/>
      <c r="HJ1907"/>
      <c r="HM1907"/>
      <c r="HP1907"/>
    </row>
    <row r="1908" spans="2:224" x14ac:dyDescent="0.3">
      <c r="B1908"/>
      <c r="E1908"/>
      <c r="H1908"/>
      <c r="K1908"/>
      <c r="N1908"/>
      <c r="Q1908"/>
      <c r="T1908"/>
      <c r="W1908"/>
      <c r="Z1908"/>
      <c r="AA1908"/>
      <c r="AB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  <c r="FK1908"/>
      <c r="FN1908"/>
      <c r="FQ1908"/>
      <c r="FT1908"/>
      <c r="FW1908"/>
      <c r="FZ1908"/>
      <c r="GC1908"/>
      <c r="GF1908"/>
      <c r="GI1908"/>
      <c r="GL1908"/>
      <c r="GO1908"/>
      <c r="GR1908"/>
      <c r="GU1908"/>
      <c r="GX1908"/>
      <c r="HA1908"/>
      <c r="HD1908"/>
      <c r="HG1908"/>
      <c r="HJ1908"/>
      <c r="HM1908"/>
      <c r="HP1908"/>
    </row>
    <row r="1909" spans="2:224" x14ac:dyDescent="0.3">
      <c r="B1909"/>
      <c r="E1909"/>
      <c r="H1909"/>
      <c r="K1909"/>
      <c r="N1909"/>
      <c r="Q1909"/>
      <c r="T1909"/>
      <c r="W1909"/>
      <c r="Z1909"/>
      <c r="AA1909"/>
      <c r="AB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  <c r="FK1909"/>
      <c r="FN1909"/>
      <c r="FQ1909"/>
      <c r="FT1909"/>
      <c r="FW1909"/>
      <c r="FZ1909"/>
      <c r="GC1909"/>
      <c r="GF1909"/>
      <c r="GI1909"/>
      <c r="GL1909"/>
      <c r="GO1909"/>
      <c r="GR1909"/>
      <c r="GU1909"/>
      <c r="GX1909"/>
      <c r="HA1909"/>
      <c r="HD1909"/>
      <c r="HG1909"/>
      <c r="HJ1909"/>
      <c r="HM1909"/>
      <c r="HP1909"/>
    </row>
    <row r="1910" spans="2:224" x14ac:dyDescent="0.3">
      <c r="B1910"/>
      <c r="E1910"/>
      <c r="H1910"/>
      <c r="K1910"/>
      <c r="N1910"/>
      <c r="Q1910"/>
      <c r="T1910"/>
      <c r="W1910"/>
      <c r="Z1910"/>
      <c r="AA1910"/>
      <c r="AB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  <c r="FK1910"/>
      <c r="FN1910"/>
      <c r="FQ1910"/>
      <c r="FT1910"/>
      <c r="FW1910"/>
      <c r="FZ1910"/>
      <c r="GC1910"/>
      <c r="GF1910"/>
      <c r="GI1910"/>
      <c r="GL1910"/>
      <c r="GO1910"/>
      <c r="GR1910"/>
      <c r="GU1910"/>
      <c r="GX1910"/>
      <c r="HA1910"/>
      <c r="HD1910"/>
      <c r="HG1910"/>
      <c r="HJ1910"/>
      <c r="HM1910"/>
      <c r="HP1910"/>
    </row>
    <row r="1911" spans="2:224" x14ac:dyDescent="0.3">
      <c r="B1911"/>
      <c r="E1911"/>
      <c r="H1911"/>
      <c r="K1911"/>
      <c r="N1911"/>
      <c r="Q1911"/>
      <c r="T1911"/>
      <c r="W1911"/>
      <c r="Z1911"/>
      <c r="AA1911"/>
      <c r="AB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  <c r="FK1911"/>
      <c r="FN1911"/>
      <c r="FQ1911"/>
      <c r="FT1911"/>
      <c r="FW1911"/>
      <c r="FZ1911"/>
      <c r="GC1911"/>
      <c r="GF1911"/>
      <c r="GI1911"/>
      <c r="GL1911"/>
      <c r="GO1911"/>
      <c r="GR1911"/>
      <c r="GU1911"/>
      <c r="GX1911"/>
      <c r="HA1911"/>
      <c r="HD1911"/>
      <c r="HG1911"/>
      <c r="HJ1911"/>
      <c r="HM1911"/>
      <c r="HP1911"/>
    </row>
    <row r="1912" spans="2:224" x14ac:dyDescent="0.3">
      <c r="B1912"/>
      <c r="E1912"/>
      <c r="H1912"/>
      <c r="K1912"/>
      <c r="N1912"/>
      <c r="Q1912"/>
      <c r="T1912"/>
      <c r="W1912"/>
      <c r="Z1912"/>
      <c r="AA1912"/>
      <c r="AB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  <c r="FK1912"/>
      <c r="FN1912"/>
      <c r="FQ1912"/>
      <c r="FT1912"/>
      <c r="FW1912"/>
      <c r="FZ1912"/>
      <c r="GC1912"/>
      <c r="GF1912"/>
      <c r="GI1912"/>
      <c r="GL1912"/>
      <c r="GO1912"/>
      <c r="GR1912"/>
      <c r="GU1912"/>
      <c r="GX1912"/>
      <c r="HA1912"/>
      <c r="HD1912"/>
      <c r="HG1912"/>
      <c r="HJ1912"/>
      <c r="HM1912"/>
      <c r="HP1912"/>
    </row>
    <row r="1913" spans="2:224" x14ac:dyDescent="0.3">
      <c r="B1913"/>
      <c r="E1913"/>
      <c r="H1913"/>
      <c r="K1913"/>
      <c r="N1913"/>
      <c r="Q1913"/>
      <c r="T1913"/>
      <c r="W1913"/>
      <c r="Z1913"/>
      <c r="AA1913"/>
      <c r="AB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  <c r="FK1913"/>
      <c r="FN1913"/>
      <c r="FQ1913"/>
      <c r="FT1913"/>
      <c r="FW1913"/>
      <c r="FZ1913"/>
      <c r="GC1913"/>
      <c r="GF1913"/>
      <c r="GI1913"/>
      <c r="GL1913"/>
      <c r="GO1913"/>
      <c r="GR1913"/>
      <c r="GU1913"/>
      <c r="GX1913"/>
      <c r="HA1913"/>
      <c r="HD1913"/>
      <c r="HG1913"/>
      <c r="HJ1913"/>
      <c r="HM1913"/>
      <c r="HP1913"/>
    </row>
    <row r="1914" spans="2:224" x14ac:dyDescent="0.3">
      <c r="B1914"/>
      <c r="E1914"/>
      <c r="H1914"/>
      <c r="K1914"/>
      <c r="N1914"/>
      <c r="Q1914"/>
      <c r="T1914"/>
      <c r="W1914"/>
      <c r="Z1914"/>
      <c r="AA1914"/>
      <c r="AB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  <c r="FK1914"/>
      <c r="FN1914"/>
      <c r="FQ1914"/>
      <c r="FT1914"/>
      <c r="FW1914"/>
      <c r="FZ1914"/>
      <c r="GC1914"/>
      <c r="GF1914"/>
      <c r="GI1914"/>
      <c r="GL1914"/>
      <c r="GO1914"/>
      <c r="GR1914"/>
      <c r="GU1914"/>
      <c r="GX1914"/>
      <c r="HA1914"/>
      <c r="HD1914"/>
      <c r="HG1914"/>
      <c r="HJ1914"/>
      <c r="HM1914"/>
      <c r="HP1914"/>
    </row>
    <row r="1915" spans="2:224" x14ac:dyDescent="0.3">
      <c r="B1915"/>
      <c r="E1915"/>
      <c r="H1915"/>
      <c r="K1915"/>
      <c r="N1915"/>
      <c r="Q1915"/>
      <c r="T1915"/>
      <c r="W1915"/>
      <c r="Z1915"/>
      <c r="AA1915"/>
      <c r="AB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  <c r="FK1915"/>
      <c r="FN1915"/>
      <c r="FQ1915"/>
      <c r="FT1915"/>
      <c r="FW1915"/>
      <c r="FZ1915"/>
      <c r="GC1915"/>
      <c r="GF1915"/>
      <c r="GI1915"/>
      <c r="GL1915"/>
      <c r="GO1915"/>
      <c r="GR1915"/>
      <c r="GU1915"/>
      <c r="GX1915"/>
      <c r="HA1915"/>
      <c r="HD1915"/>
      <c r="HG1915"/>
      <c r="HJ1915"/>
      <c r="HM1915"/>
      <c r="HP1915"/>
    </row>
    <row r="1916" spans="2:224" x14ac:dyDescent="0.3">
      <c r="B1916"/>
      <c r="E1916"/>
      <c r="H1916"/>
      <c r="K1916"/>
      <c r="N1916"/>
      <c r="Q1916"/>
      <c r="T1916"/>
      <c r="W1916"/>
      <c r="Z1916"/>
      <c r="AA1916"/>
      <c r="AB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  <c r="FK1916"/>
      <c r="FN1916"/>
      <c r="FQ1916"/>
      <c r="FT1916"/>
      <c r="FW1916"/>
      <c r="FZ1916"/>
      <c r="GC1916"/>
      <c r="GF1916"/>
      <c r="GI1916"/>
      <c r="GL1916"/>
      <c r="GO1916"/>
      <c r="GR1916"/>
      <c r="GU1916"/>
      <c r="GX1916"/>
      <c r="HA1916"/>
      <c r="HD1916"/>
      <c r="HG1916"/>
      <c r="HJ1916"/>
      <c r="HM1916"/>
      <c r="HP1916"/>
    </row>
    <row r="1917" spans="2:224" x14ac:dyDescent="0.3">
      <c r="B1917"/>
      <c r="E1917"/>
      <c r="H1917"/>
      <c r="K1917"/>
      <c r="N1917"/>
      <c r="Q1917"/>
      <c r="T1917"/>
      <c r="W1917"/>
      <c r="Z1917"/>
      <c r="AA1917"/>
      <c r="AB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  <c r="FK1917"/>
      <c r="FN1917"/>
      <c r="FQ1917"/>
      <c r="FT1917"/>
      <c r="FW1917"/>
      <c r="FZ1917"/>
      <c r="GC1917"/>
      <c r="GF1917"/>
      <c r="GI1917"/>
      <c r="GL1917"/>
      <c r="GO1917"/>
      <c r="GR1917"/>
      <c r="GU1917"/>
      <c r="GX1917"/>
      <c r="HA1917"/>
      <c r="HD1917"/>
      <c r="HG1917"/>
      <c r="HJ1917"/>
      <c r="HM1917"/>
      <c r="HP1917"/>
    </row>
    <row r="1918" spans="2:224" x14ac:dyDescent="0.3">
      <c r="B1918"/>
      <c r="E1918"/>
      <c r="H1918"/>
      <c r="K1918"/>
      <c r="N1918"/>
      <c r="Q1918"/>
      <c r="T1918"/>
      <c r="W1918"/>
      <c r="Z1918"/>
      <c r="AA1918"/>
      <c r="AB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  <c r="FK1918"/>
      <c r="FN1918"/>
      <c r="FQ1918"/>
      <c r="FT1918"/>
      <c r="FW1918"/>
      <c r="FZ1918"/>
      <c r="GC1918"/>
      <c r="GF1918"/>
      <c r="GI1918"/>
      <c r="GL1918"/>
      <c r="GO1918"/>
      <c r="GR1918"/>
      <c r="GU1918"/>
      <c r="GX1918"/>
      <c r="HA1918"/>
      <c r="HD1918"/>
      <c r="HG1918"/>
      <c r="HJ1918"/>
      <c r="HM1918"/>
      <c r="HP1918"/>
    </row>
    <row r="1919" spans="2:224" x14ac:dyDescent="0.3">
      <c r="B1919"/>
      <c r="E1919"/>
      <c r="H1919"/>
      <c r="K1919"/>
      <c r="N1919"/>
      <c r="Q1919"/>
      <c r="T1919"/>
      <c r="W1919"/>
      <c r="Z1919"/>
      <c r="AA1919"/>
      <c r="AB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  <c r="FK1919"/>
      <c r="FN1919"/>
      <c r="FQ1919"/>
      <c r="FT1919"/>
      <c r="FW1919"/>
      <c r="FZ1919"/>
      <c r="GC1919"/>
      <c r="GF1919"/>
      <c r="GI1919"/>
      <c r="GL1919"/>
      <c r="GO1919"/>
      <c r="GR1919"/>
      <c r="GU1919"/>
      <c r="GX1919"/>
      <c r="HA1919"/>
      <c r="HD1919"/>
      <c r="HG1919"/>
      <c r="HJ1919"/>
      <c r="HM1919"/>
      <c r="HP1919"/>
    </row>
    <row r="1920" spans="2:224" x14ac:dyDescent="0.3">
      <c r="B1920"/>
      <c r="E1920"/>
      <c r="H1920"/>
      <c r="K1920"/>
      <c r="N1920"/>
      <c r="Q1920"/>
      <c r="T1920"/>
      <c r="W1920"/>
      <c r="Z1920"/>
      <c r="AA1920"/>
      <c r="AB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  <c r="FK1920"/>
      <c r="FN1920"/>
      <c r="FQ1920"/>
      <c r="FT1920"/>
      <c r="FW1920"/>
      <c r="FZ1920"/>
      <c r="GC1920"/>
      <c r="GF1920"/>
      <c r="GI1920"/>
      <c r="GL1920"/>
      <c r="GO1920"/>
      <c r="GR1920"/>
      <c r="GU1920"/>
      <c r="GX1920"/>
      <c r="HA1920"/>
      <c r="HD1920"/>
      <c r="HG1920"/>
      <c r="HJ1920"/>
      <c r="HM1920"/>
      <c r="HP1920"/>
    </row>
    <row r="1921" spans="2:224" x14ac:dyDescent="0.3">
      <c r="B1921"/>
      <c r="E1921"/>
      <c r="H1921"/>
      <c r="K1921"/>
      <c r="N1921"/>
      <c r="Q1921"/>
      <c r="T1921"/>
      <c r="W1921"/>
      <c r="Z1921"/>
      <c r="AA1921"/>
      <c r="AB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  <c r="FK1921"/>
      <c r="FN1921"/>
      <c r="FQ1921"/>
      <c r="FT1921"/>
      <c r="FW1921"/>
      <c r="FZ1921"/>
      <c r="GC1921"/>
      <c r="GF1921"/>
      <c r="GI1921"/>
      <c r="GL1921"/>
      <c r="GO1921"/>
      <c r="GR1921"/>
      <c r="GU1921"/>
      <c r="GX1921"/>
      <c r="HA1921"/>
      <c r="HD1921"/>
      <c r="HG1921"/>
      <c r="HJ1921"/>
      <c r="HM1921"/>
      <c r="HP1921"/>
    </row>
    <row r="1922" spans="2:224" x14ac:dyDescent="0.3">
      <c r="B1922"/>
      <c r="E1922"/>
      <c r="H1922"/>
      <c r="K1922"/>
      <c r="N1922"/>
      <c r="Q1922"/>
      <c r="T1922"/>
      <c r="W1922"/>
      <c r="Z1922"/>
      <c r="AA1922"/>
      <c r="AB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  <c r="FK1922"/>
      <c r="FN1922"/>
      <c r="FQ1922"/>
      <c r="FT1922"/>
      <c r="FW1922"/>
      <c r="FZ1922"/>
      <c r="GC1922"/>
      <c r="GF1922"/>
      <c r="GI1922"/>
      <c r="GL1922"/>
      <c r="GO1922"/>
      <c r="GR1922"/>
      <c r="GU1922"/>
      <c r="GX1922"/>
      <c r="HA1922"/>
      <c r="HD1922"/>
      <c r="HG1922"/>
      <c r="HJ1922"/>
      <c r="HM1922"/>
      <c r="HP1922"/>
    </row>
    <row r="1923" spans="2:224" x14ac:dyDescent="0.3">
      <c r="B1923"/>
      <c r="E1923"/>
      <c r="H1923"/>
      <c r="K1923"/>
      <c r="N1923"/>
      <c r="Q1923"/>
      <c r="T1923"/>
      <c r="W1923"/>
      <c r="Z1923"/>
      <c r="AA1923"/>
      <c r="AB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  <c r="FK1923"/>
      <c r="FN1923"/>
      <c r="FQ1923"/>
      <c r="FT1923"/>
      <c r="FW1923"/>
      <c r="FZ1923"/>
      <c r="GC1923"/>
      <c r="GF1923"/>
      <c r="GI1923"/>
      <c r="GL1923"/>
      <c r="GO1923"/>
      <c r="GR1923"/>
      <c r="GU1923"/>
      <c r="GX1923"/>
      <c r="HA1923"/>
      <c r="HD1923"/>
      <c r="HG1923"/>
      <c r="HJ1923"/>
      <c r="HM1923"/>
      <c r="HP1923"/>
    </row>
    <row r="1924" spans="2:224" x14ac:dyDescent="0.3">
      <c r="B1924"/>
      <c r="E1924"/>
      <c r="H1924"/>
      <c r="K1924"/>
      <c r="N1924"/>
      <c r="Q1924"/>
      <c r="T1924"/>
      <c r="W1924"/>
      <c r="Z1924"/>
      <c r="AA1924"/>
      <c r="AB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  <c r="FK1924"/>
      <c r="FN1924"/>
      <c r="FQ1924"/>
      <c r="FT1924"/>
      <c r="FW1924"/>
      <c r="FZ1924"/>
      <c r="GC1924"/>
      <c r="GF1924"/>
      <c r="GI1924"/>
      <c r="GL1924"/>
      <c r="GO1924"/>
      <c r="GR1924"/>
      <c r="GU1924"/>
      <c r="GX1924"/>
      <c r="HA1924"/>
      <c r="HD1924"/>
      <c r="HG1924"/>
      <c r="HJ1924"/>
      <c r="HM1924"/>
      <c r="HP1924"/>
    </row>
    <row r="1925" spans="2:224" x14ac:dyDescent="0.3">
      <c r="B1925"/>
      <c r="E1925"/>
      <c r="H1925"/>
      <c r="K1925"/>
      <c r="N1925"/>
      <c r="Q1925"/>
      <c r="T1925"/>
      <c r="W1925"/>
      <c r="Z1925"/>
      <c r="AA1925"/>
      <c r="AB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  <c r="FK1925"/>
      <c r="FN1925"/>
      <c r="FQ1925"/>
      <c r="FT1925"/>
      <c r="FW1925"/>
      <c r="FZ1925"/>
      <c r="GC1925"/>
      <c r="GF1925"/>
      <c r="GI1925"/>
      <c r="GL1925"/>
      <c r="GO1925"/>
      <c r="GR1925"/>
      <c r="GU1925"/>
      <c r="GX1925"/>
      <c r="HA1925"/>
      <c r="HD1925"/>
      <c r="HG1925"/>
      <c r="HJ1925"/>
      <c r="HM1925"/>
      <c r="HP1925"/>
    </row>
    <row r="1926" spans="2:224" x14ac:dyDescent="0.3">
      <c r="B1926"/>
      <c r="E1926"/>
      <c r="H1926"/>
      <c r="K1926"/>
      <c r="N1926"/>
      <c r="Q1926"/>
      <c r="T1926"/>
      <c r="W1926"/>
      <c r="Z1926"/>
      <c r="AA1926"/>
      <c r="AB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  <c r="FK1926"/>
      <c r="FN1926"/>
      <c r="FQ1926"/>
      <c r="FT1926"/>
      <c r="FW1926"/>
      <c r="FZ1926"/>
      <c r="GC1926"/>
      <c r="GF1926"/>
      <c r="GI1926"/>
      <c r="GL1926"/>
      <c r="GO1926"/>
      <c r="GR1926"/>
      <c r="GU1926"/>
      <c r="GX1926"/>
      <c r="HA1926"/>
      <c r="HD1926"/>
      <c r="HG1926"/>
      <c r="HJ1926"/>
      <c r="HM1926"/>
      <c r="HP1926"/>
    </row>
    <row r="1927" spans="2:224" x14ac:dyDescent="0.3">
      <c r="B1927"/>
      <c r="E1927"/>
      <c r="H1927"/>
      <c r="K1927"/>
      <c r="N1927"/>
      <c r="Q1927"/>
      <c r="T1927"/>
      <c r="W1927"/>
      <c r="Z1927"/>
      <c r="AA1927"/>
      <c r="AB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  <c r="FK1927"/>
      <c r="FN1927"/>
      <c r="FQ1927"/>
      <c r="FT1927"/>
      <c r="FW1927"/>
      <c r="FZ1927"/>
      <c r="GC1927"/>
      <c r="GF1927"/>
      <c r="GI1927"/>
      <c r="GL1927"/>
      <c r="GO1927"/>
      <c r="GR1927"/>
      <c r="GU1927"/>
      <c r="GX1927"/>
      <c r="HA1927"/>
      <c r="HD1927"/>
      <c r="HG1927"/>
      <c r="HJ1927"/>
      <c r="HM1927"/>
      <c r="HP1927"/>
    </row>
    <row r="1928" spans="2:224" x14ac:dyDescent="0.3">
      <c r="B1928"/>
      <c r="E1928"/>
      <c r="H1928"/>
      <c r="K1928"/>
      <c r="N1928"/>
      <c r="Q1928"/>
      <c r="T1928"/>
      <c r="W1928"/>
      <c r="Z1928"/>
      <c r="AA1928"/>
      <c r="AB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  <c r="FK1928"/>
      <c r="FN1928"/>
      <c r="FQ1928"/>
      <c r="FT1928"/>
      <c r="FW1928"/>
      <c r="FZ1928"/>
      <c r="GC1928"/>
      <c r="GF1928"/>
      <c r="GI1928"/>
      <c r="GL1928"/>
      <c r="GO1928"/>
      <c r="GR1928"/>
      <c r="GU1928"/>
      <c r="GX1928"/>
      <c r="HA1928"/>
      <c r="HD1928"/>
      <c r="HG1928"/>
      <c r="HJ1928"/>
      <c r="HM1928"/>
      <c r="HP1928"/>
    </row>
    <row r="1929" spans="2:224" x14ac:dyDescent="0.3">
      <c r="B1929"/>
      <c r="E1929"/>
      <c r="H1929"/>
      <c r="K1929"/>
      <c r="N1929"/>
      <c r="Q1929"/>
      <c r="T1929"/>
      <c r="W1929"/>
      <c r="Z1929"/>
      <c r="AA1929"/>
      <c r="AB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  <c r="FK1929"/>
      <c r="FN1929"/>
      <c r="FQ1929"/>
      <c r="FT1929"/>
      <c r="FW1929"/>
      <c r="FZ1929"/>
      <c r="GC1929"/>
      <c r="GF1929"/>
      <c r="GI1929"/>
      <c r="GL1929"/>
      <c r="GO1929"/>
      <c r="GR1929"/>
      <c r="GU1929"/>
      <c r="GX1929"/>
      <c r="HA1929"/>
      <c r="HD1929"/>
      <c r="HG1929"/>
      <c r="HJ1929"/>
      <c r="HM1929"/>
      <c r="HP1929"/>
    </row>
    <row r="1930" spans="2:224" x14ac:dyDescent="0.3">
      <c r="B1930"/>
      <c r="E1930"/>
      <c r="H1930"/>
      <c r="K1930"/>
      <c r="N1930"/>
      <c r="Q1930"/>
      <c r="T1930"/>
      <c r="W1930"/>
      <c r="Z1930"/>
      <c r="AA1930"/>
      <c r="AB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  <c r="FK1930"/>
      <c r="FN1930"/>
      <c r="FQ1930"/>
      <c r="FT1930"/>
      <c r="FW1930"/>
      <c r="FZ1930"/>
      <c r="GC1930"/>
      <c r="GF1930"/>
      <c r="GI1930"/>
      <c r="GL1930"/>
      <c r="GO1930"/>
      <c r="GR1930"/>
      <c r="GU1930"/>
      <c r="GX1930"/>
      <c r="HA1930"/>
      <c r="HD1930"/>
      <c r="HG1930"/>
      <c r="HJ1930"/>
      <c r="HM1930"/>
      <c r="HP1930"/>
    </row>
    <row r="1931" spans="2:224" x14ac:dyDescent="0.3">
      <c r="B1931"/>
      <c r="E1931"/>
      <c r="H1931"/>
      <c r="K1931"/>
      <c r="N1931"/>
      <c r="Q1931"/>
      <c r="T1931"/>
      <c r="W1931"/>
      <c r="Z1931"/>
      <c r="AA1931"/>
      <c r="AB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  <c r="FK1931"/>
      <c r="FN1931"/>
      <c r="FQ1931"/>
      <c r="FT1931"/>
      <c r="FW1931"/>
      <c r="FZ1931"/>
      <c r="GC1931"/>
      <c r="GF1931"/>
      <c r="GI1931"/>
      <c r="GL1931"/>
      <c r="GO1931"/>
      <c r="GR1931"/>
      <c r="GU1931"/>
      <c r="GX1931"/>
      <c r="HA1931"/>
      <c r="HD1931"/>
      <c r="HG1931"/>
      <c r="HJ1931"/>
      <c r="HM1931"/>
      <c r="HP1931"/>
    </row>
    <row r="1932" spans="2:224" x14ac:dyDescent="0.3">
      <c r="B1932"/>
      <c r="E1932"/>
      <c r="H1932"/>
      <c r="K1932"/>
      <c r="N1932"/>
      <c r="Q1932"/>
      <c r="T1932"/>
      <c r="W1932"/>
      <c r="Z1932"/>
      <c r="AA1932"/>
      <c r="AB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  <c r="FK1932"/>
      <c r="FN1932"/>
      <c r="FQ1932"/>
      <c r="FT1932"/>
      <c r="FW1932"/>
      <c r="FZ1932"/>
      <c r="GC1932"/>
      <c r="GF1932"/>
      <c r="GI1932"/>
      <c r="GL1932"/>
      <c r="GO1932"/>
      <c r="GR1932"/>
      <c r="GU1932"/>
      <c r="GX1932"/>
      <c r="HA1932"/>
      <c r="HD1932"/>
      <c r="HG1932"/>
      <c r="HJ1932"/>
      <c r="HM1932"/>
      <c r="HP1932"/>
    </row>
    <row r="1933" spans="2:224" x14ac:dyDescent="0.3">
      <c r="B1933"/>
      <c r="E1933"/>
      <c r="H1933"/>
      <c r="K1933"/>
      <c r="N1933"/>
      <c r="Q1933"/>
      <c r="T1933"/>
      <c r="W1933"/>
      <c r="Z1933"/>
      <c r="AA1933"/>
      <c r="AB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  <c r="FK1933"/>
      <c r="FN1933"/>
      <c r="FQ1933"/>
      <c r="FT1933"/>
      <c r="FW1933"/>
      <c r="FZ1933"/>
      <c r="GC1933"/>
      <c r="GF1933"/>
      <c r="GI1933"/>
      <c r="GL1933"/>
      <c r="GO1933"/>
      <c r="GR1933"/>
      <c r="GU1933"/>
      <c r="GX1933"/>
      <c r="HA1933"/>
      <c r="HD1933"/>
      <c r="HG1933"/>
      <c r="HJ1933"/>
      <c r="HM1933"/>
      <c r="HP1933"/>
    </row>
    <row r="1934" spans="2:224" x14ac:dyDescent="0.3">
      <c r="B1934"/>
      <c r="E1934"/>
      <c r="H1934"/>
      <c r="K1934"/>
      <c r="N1934"/>
      <c r="Q1934"/>
      <c r="T1934"/>
      <c r="W1934"/>
      <c r="Z1934"/>
      <c r="AA1934"/>
      <c r="AB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  <c r="FK1934"/>
      <c r="FN1934"/>
      <c r="FQ1934"/>
      <c r="FT1934"/>
      <c r="FW1934"/>
      <c r="FZ1934"/>
      <c r="GC1934"/>
      <c r="GF1934"/>
      <c r="GI1934"/>
      <c r="GL1934"/>
      <c r="GO1934"/>
      <c r="GR1934"/>
      <c r="GU1934"/>
      <c r="GX1934"/>
      <c r="HA1934"/>
      <c r="HD1934"/>
      <c r="HG1934"/>
      <c r="HJ1934"/>
      <c r="HM1934"/>
      <c r="HP1934"/>
    </row>
    <row r="1935" spans="2:224" x14ac:dyDescent="0.3">
      <c r="B1935"/>
      <c r="E1935"/>
      <c r="H1935"/>
      <c r="K1935"/>
      <c r="N1935"/>
      <c r="Q1935"/>
      <c r="T1935"/>
      <c r="W1935"/>
      <c r="Z1935"/>
      <c r="AA1935"/>
      <c r="AB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  <c r="FK1935"/>
      <c r="FN1935"/>
      <c r="FQ1935"/>
      <c r="FT1935"/>
      <c r="FW1935"/>
      <c r="FZ1935"/>
      <c r="GC1935"/>
      <c r="GF1935"/>
      <c r="GI1935"/>
      <c r="GL1935"/>
      <c r="GO1935"/>
      <c r="GR1935"/>
      <c r="GU1935"/>
      <c r="GX1935"/>
      <c r="HA1935"/>
      <c r="HD1935"/>
      <c r="HG1935"/>
      <c r="HJ1935"/>
      <c r="HM1935"/>
      <c r="HP1935"/>
    </row>
    <row r="1936" spans="2:224" x14ac:dyDescent="0.3">
      <c r="B1936"/>
      <c r="E1936"/>
      <c r="H1936"/>
      <c r="K1936"/>
      <c r="N1936"/>
      <c r="Q1936"/>
      <c r="T1936"/>
      <c r="W1936"/>
      <c r="Z1936"/>
      <c r="AA1936"/>
      <c r="AB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  <c r="FK1936"/>
      <c r="FN1936"/>
      <c r="FQ1936"/>
      <c r="FT1936"/>
      <c r="FW1936"/>
      <c r="FZ1936"/>
      <c r="GC1936"/>
      <c r="GF1936"/>
      <c r="GI1936"/>
      <c r="GL1936"/>
      <c r="GO1936"/>
      <c r="GR1936"/>
      <c r="GU1936"/>
      <c r="GX1936"/>
      <c r="HA1936"/>
      <c r="HD1936"/>
      <c r="HG1936"/>
      <c r="HJ1936"/>
      <c r="HM1936"/>
      <c r="HP1936"/>
    </row>
    <row r="1937" spans="2:224" x14ac:dyDescent="0.3">
      <c r="B1937"/>
      <c r="E1937"/>
      <c r="H1937"/>
      <c r="K1937"/>
      <c r="N1937"/>
      <c r="Q1937"/>
      <c r="T1937"/>
      <c r="W1937"/>
      <c r="Z1937"/>
      <c r="AA1937"/>
      <c r="AB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  <c r="FK1937"/>
      <c r="FN1937"/>
      <c r="FQ1937"/>
      <c r="FT1937"/>
      <c r="FW1937"/>
      <c r="FZ1937"/>
      <c r="GC1937"/>
      <c r="GF1937"/>
      <c r="GI1937"/>
      <c r="GL1937"/>
      <c r="GO1937"/>
      <c r="GR1937"/>
      <c r="GU1937"/>
      <c r="GX1937"/>
      <c r="HA1937"/>
      <c r="HD1937"/>
      <c r="HG1937"/>
      <c r="HJ1937"/>
      <c r="HM1937"/>
      <c r="HP1937"/>
    </row>
    <row r="1938" spans="2:224" x14ac:dyDescent="0.3">
      <c r="B1938"/>
      <c r="E1938"/>
      <c r="H1938"/>
      <c r="K1938"/>
      <c r="N1938"/>
      <c r="Q1938"/>
      <c r="T1938"/>
      <c r="W1938"/>
      <c r="Z1938"/>
      <c r="AA1938"/>
      <c r="AB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  <c r="FK1938"/>
      <c r="FN1938"/>
      <c r="FQ1938"/>
      <c r="FT1938"/>
      <c r="FW1938"/>
      <c r="FZ1938"/>
      <c r="GC1938"/>
      <c r="GF1938"/>
      <c r="GI1938"/>
      <c r="GL1938"/>
      <c r="GO1938"/>
      <c r="GR1938"/>
      <c r="GU1938"/>
      <c r="GX1938"/>
      <c r="HA1938"/>
      <c r="HD1938"/>
      <c r="HG1938"/>
      <c r="HJ1938"/>
      <c r="HM1938"/>
      <c r="HP1938"/>
    </row>
    <row r="1939" spans="2:224" x14ac:dyDescent="0.3">
      <c r="B1939"/>
      <c r="E1939"/>
      <c r="H1939"/>
      <c r="K1939"/>
      <c r="N1939"/>
      <c r="Q1939"/>
      <c r="T1939"/>
      <c r="W1939"/>
      <c r="Z1939"/>
      <c r="AA1939"/>
      <c r="AB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  <c r="FK1939"/>
      <c r="FN1939"/>
      <c r="FQ1939"/>
      <c r="FT1939"/>
      <c r="FW1939"/>
      <c r="FZ1939"/>
      <c r="GC1939"/>
      <c r="GF1939"/>
      <c r="GI1939"/>
      <c r="GL1939"/>
      <c r="GO1939"/>
      <c r="GR1939"/>
      <c r="GU1939"/>
      <c r="GX1939"/>
      <c r="HA1939"/>
      <c r="HD1939"/>
      <c r="HG1939"/>
      <c r="HJ1939"/>
      <c r="HM1939"/>
      <c r="HP1939"/>
    </row>
    <row r="1940" spans="2:224" x14ac:dyDescent="0.3">
      <c r="B1940"/>
      <c r="E1940"/>
      <c r="H1940"/>
      <c r="K1940"/>
      <c r="N1940"/>
      <c r="Q1940"/>
      <c r="T1940"/>
      <c r="W1940"/>
      <c r="Z1940"/>
      <c r="AA1940"/>
      <c r="AB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  <c r="FK1940"/>
      <c r="FN1940"/>
      <c r="FQ1940"/>
      <c r="FT1940"/>
      <c r="FW1940"/>
      <c r="FZ1940"/>
      <c r="GC1940"/>
      <c r="GF1940"/>
      <c r="GI1940"/>
      <c r="GL1940"/>
      <c r="GO1940"/>
      <c r="GR1940"/>
      <c r="GU1940"/>
      <c r="GX1940"/>
      <c r="HA1940"/>
      <c r="HD1940"/>
      <c r="HG1940"/>
      <c r="HJ1940"/>
      <c r="HM1940"/>
      <c r="HP1940"/>
    </row>
    <row r="1941" spans="2:224" x14ac:dyDescent="0.3">
      <c r="B1941"/>
      <c r="E1941"/>
      <c r="H1941"/>
      <c r="K1941"/>
      <c r="N1941"/>
      <c r="Q1941"/>
      <c r="T1941"/>
      <c r="W1941"/>
      <c r="Z1941"/>
      <c r="AA1941"/>
      <c r="AB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  <c r="FK1941"/>
      <c r="FN1941"/>
      <c r="FQ1941"/>
      <c r="FT1941"/>
      <c r="FW1941"/>
      <c r="FZ1941"/>
      <c r="GC1941"/>
      <c r="GF1941"/>
      <c r="GI1941"/>
      <c r="GL1941"/>
      <c r="GO1941"/>
      <c r="GR1941"/>
      <c r="GU1941"/>
      <c r="GX1941"/>
      <c r="HA1941"/>
      <c r="HD1941"/>
      <c r="HG1941"/>
      <c r="HJ1941"/>
      <c r="HM1941"/>
      <c r="HP1941"/>
    </row>
    <row r="1942" spans="2:224" x14ac:dyDescent="0.3">
      <c r="B1942"/>
      <c r="E1942"/>
      <c r="H1942"/>
      <c r="K1942"/>
      <c r="N1942"/>
      <c r="Q1942"/>
      <c r="T1942"/>
      <c r="W1942"/>
      <c r="Z1942"/>
      <c r="AA1942"/>
      <c r="AB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  <c r="FK1942"/>
      <c r="FN1942"/>
      <c r="FQ1942"/>
      <c r="FT1942"/>
      <c r="FW1942"/>
      <c r="FZ1942"/>
      <c r="GC1942"/>
      <c r="GF1942"/>
      <c r="GI1942"/>
      <c r="GL1942"/>
      <c r="GO1942"/>
      <c r="GR1942"/>
      <c r="GU1942"/>
      <c r="GX1942"/>
      <c r="HA1942"/>
      <c r="HD1942"/>
      <c r="HG1942"/>
      <c r="HJ1942"/>
      <c r="HM1942"/>
      <c r="HP1942"/>
    </row>
    <row r="1943" spans="2:224" x14ac:dyDescent="0.3">
      <c r="B1943"/>
      <c r="E1943"/>
      <c r="H1943"/>
      <c r="K1943"/>
      <c r="N1943"/>
      <c r="Q1943"/>
      <c r="T1943"/>
      <c r="W1943"/>
      <c r="Z1943"/>
      <c r="AA1943"/>
      <c r="AB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  <c r="FK1943"/>
      <c r="FN1943"/>
      <c r="FQ1943"/>
      <c r="FT1943"/>
      <c r="FW1943"/>
      <c r="FZ1943"/>
      <c r="GC1943"/>
      <c r="GF1943"/>
      <c r="GI1943"/>
      <c r="GL1943"/>
      <c r="GO1943"/>
      <c r="GR1943"/>
      <c r="GU1943"/>
      <c r="GX1943"/>
      <c r="HA1943"/>
      <c r="HD1943"/>
      <c r="HG1943"/>
      <c r="HJ1943"/>
      <c r="HM1943"/>
      <c r="HP1943"/>
    </row>
    <row r="1944" spans="2:224" x14ac:dyDescent="0.3">
      <c r="B1944"/>
      <c r="E1944"/>
      <c r="H1944"/>
      <c r="K1944"/>
      <c r="N1944"/>
      <c r="Q1944"/>
      <c r="T1944"/>
      <c r="W1944"/>
      <c r="Z1944"/>
      <c r="AA1944"/>
      <c r="AB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  <c r="FK1944"/>
      <c r="FN1944"/>
      <c r="FQ1944"/>
      <c r="FT1944"/>
      <c r="FW1944"/>
      <c r="FZ1944"/>
      <c r="GC1944"/>
      <c r="GF1944"/>
      <c r="GI1944"/>
      <c r="GL1944"/>
      <c r="GO1944"/>
      <c r="GR1944"/>
      <c r="GU1944"/>
      <c r="GX1944"/>
      <c r="HA1944"/>
      <c r="HD1944"/>
      <c r="HG1944"/>
      <c r="HJ1944"/>
      <c r="HM1944"/>
      <c r="HP1944"/>
    </row>
    <row r="1945" spans="2:224" x14ac:dyDescent="0.3">
      <c r="B1945"/>
      <c r="E1945"/>
      <c r="H1945"/>
      <c r="K1945"/>
      <c r="N1945"/>
      <c r="Q1945"/>
      <c r="T1945"/>
      <c r="W1945"/>
      <c r="Z1945"/>
      <c r="AA1945"/>
      <c r="AB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  <c r="FK1945"/>
      <c r="FN1945"/>
      <c r="FQ1945"/>
      <c r="FT1945"/>
      <c r="FW1945"/>
      <c r="FZ1945"/>
      <c r="GC1945"/>
      <c r="GF1945"/>
      <c r="GI1945"/>
      <c r="GL1945"/>
      <c r="GO1945"/>
      <c r="GR1945"/>
      <c r="GU1945"/>
      <c r="GX1945"/>
      <c r="HA1945"/>
      <c r="HD1945"/>
      <c r="HG1945"/>
      <c r="HJ1945"/>
      <c r="HM1945"/>
      <c r="HP1945"/>
    </row>
    <row r="1946" spans="2:224" x14ac:dyDescent="0.3">
      <c r="B1946"/>
      <c r="E1946"/>
      <c r="H1946"/>
      <c r="K1946"/>
      <c r="N1946"/>
      <c r="Q1946"/>
      <c r="T1946"/>
      <c r="W1946"/>
      <c r="Z1946"/>
      <c r="AA1946"/>
      <c r="AB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  <c r="FK1946"/>
      <c r="FN1946"/>
      <c r="FQ1946"/>
      <c r="FT1946"/>
      <c r="FW1946"/>
      <c r="FZ1946"/>
      <c r="GC1946"/>
      <c r="GF1946"/>
      <c r="GI1946"/>
      <c r="GL1946"/>
      <c r="GO1946"/>
      <c r="GR1946"/>
      <c r="GU1946"/>
      <c r="GX1946"/>
      <c r="HA1946"/>
      <c r="HD1946"/>
      <c r="HG1946"/>
      <c r="HJ1946"/>
      <c r="HM1946"/>
      <c r="HP1946"/>
    </row>
    <row r="1947" spans="2:224" x14ac:dyDescent="0.3">
      <c r="B1947"/>
      <c r="E1947"/>
      <c r="H1947"/>
      <c r="K1947"/>
      <c r="N1947"/>
      <c r="Q1947"/>
      <c r="T1947"/>
      <c r="W1947"/>
      <c r="Z1947"/>
      <c r="AA1947"/>
      <c r="AB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  <c r="FK1947"/>
      <c r="FN1947"/>
      <c r="FQ1947"/>
      <c r="FT1947"/>
      <c r="FW1947"/>
      <c r="FZ1947"/>
      <c r="GC1947"/>
      <c r="GF1947"/>
      <c r="GI1947"/>
      <c r="GL1947"/>
      <c r="GO1947"/>
      <c r="GR1947"/>
      <c r="GU1947"/>
      <c r="GX1947"/>
      <c r="HA1947"/>
      <c r="HD1947"/>
      <c r="HG1947"/>
      <c r="HJ1947"/>
      <c r="HM1947"/>
      <c r="HP1947"/>
    </row>
    <row r="1948" spans="2:224" x14ac:dyDescent="0.3">
      <c r="B1948"/>
      <c r="E1948"/>
      <c r="H1948"/>
      <c r="K1948"/>
      <c r="N1948"/>
      <c r="Q1948"/>
      <c r="T1948"/>
      <c r="W1948"/>
      <c r="Z1948"/>
      <c r="AA1948"/>
      <c r="AB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  <c r="FK1948"/>
      <c r="FN1948"/>
      <c r="FQ1948"/>
      <c r="FT1948"/>
      <c r="FW1948"/>
      <c r="FZ1948"/>
      <c r="GC1948"/>
      <c r="GF1948"/>
      <c r="GI1948"/>
      <c r="GL1948"/>
      <c r="GO1948"/>
      <c r="GR1948"/>
      <c r="GU1948"/>
      <c r="GX1948"/>
      <c r="HA1948"/>
      <c r="HD1948"/>
      <c r="HG1948"/>
      <c r="HJ1948"/>
      <c r="HM1948"/>
      <c r="HP1948"/>
    </row>
    <row r="1949" spans="2:224" x14ac:dyDescent="0.3">
      <c r="B1949"/>
      <c r="E1949"/>
      <c r="H1949"/>
      <c r="K1949"/>
      <c r="N1949"/>
      <c r="Q1949"/>
      <c r="T1949"/>
      <c r="W1949"/>
      <c r="Z1949"/>
      <c r="AA1949"/>
      <c r="AB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  <c r="FK1949"/>
      <c r="FN1949"/>
      <c r="FQ1949"/>
      <c r="FT1949"/>
      <c r="FW1949"/>
      <c r="FZ1949"/>
      <c r="GC1949"/>
      <c r="GF1949"/>
      <c r="GI1949"/>
      <c r="GL1949"/>
      <c r="GO1949"/>
      <c r="GR1949"/>
      <c r="GU1949"/>
      <c r="GX1949"/>
      <c r="HA1949"/>
      <c r="HD1949"/>
      <c r="HG1949"/>
      <c r="HJ1949"/>
      <c r="HM1949"/>
      <c r="HP1949"/>
    </row>
    <row r="1950" spans="2:224" x14ac:dyDescent="0.3">
      <c r="B1950"/>
      <c r="E1950"/>
      <c r="H1950"/>
      <c r="K1950"/>
      <c r="N1950"/>
      <c r="Q1950"/>
      <c r="T1950"/>
      <c r="W1950"/>
      <c r="Z1950"/>
      <c r="AA1950"/>
      <c r="AB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  <c r="FK1950"/>
      <c r="FN1950"/>
      <c r="FQ1950"/>
      <c r="FT1950"/>
      <c r="FW1950"/>
      <c r="FZ1950"/>
      <c r="GC1950"/>
      <c r="GF1950"/>
      <c r="GI1950"/>
      <c r="GL1950"/>
      <c r="GO1950"/>
      <c r="GR1950"/>
      <c r="GU1950"/>
      <c r="GX1950"/>
      <c r="HA1950"/>
      <c r="HD1950"/>
      <c r="HG1950"/>
      <c r="HJ1950"/>
      <c r="HM1950"/>
      <c r="HP1950"/>
    </row>
    <row r="1951" spans="2:224" x14ac:dyDescent="0.3">
      <c r="B1951"/>
      <c r="E1951"/>
      <c r="H1951"/>
      <c r="K1951"/>
      <c r="N1951"/>
      <c r="Q1951"/>
      <c r="T1951"/>
      <c r="W1951"/>
      <c r="Z1951"/>
      <c r="AA1951"/>
      <c r="AB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  <c r="FK1951"/>
      <c r="FN1951"/>
      <c r="FQ1951"/>
      <c r="FT1951"/>
      <c r="FW1951"/>
      <c r="FZ1951"/>
      <c r="GC1951"/>
      <c r="GF1951"/>
      <c r="GI1951"/>
      <c r="GL1951"/>
      <c r="GO1951"/>
      <c r="GR1951"/>
      <c r="GU1951"/>
      <c r="GX1951"/>
      <c r="HA1951"/>
      <c r="HD1951"/>
      <c r="HG1951"/>
      <c r="HJ1951"/>
      <c r="HM1951"/>
      <c r="HP1951"/>
    </row>
    <row r="1952" spans="2:224" x14ac:dyDescent="0.3">
      <c r="B1952"/>
      <c r="E1952"/>
      <c r="H1952"/>
      <c r="K1952"/>
      <c r="N1952"/>
      <c r="Q1952"/>
      <c r="T1952"/>
      <c r="W1952"/>
      <c r="Z1952"/>
      <c r="AA1952"/>
      <c r="AB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  <c r="FK1952"/>
      <c r="FN1952"/>
      <c r="FQ1952"/>
      <c r="FT1952"/>
      <c r="FW1952"/>
      <c r="FZ1952"/>
      <c r="GC1952"/>
      <c r="GF1952"/>
      <c r="GI1952"/>
      <c r="GL1952"/>
      <c r="GO1952"/>
      <c r="GR1952"/>
      <c r="GU1952"/>
      <c r="GX1952"/>
      <c r="HA1952"/>
      <c r="HD1952"/>
      <c r="HG1952"/>
      <c r="HJ1952"/>
      <c r="HM1952"/>
      <c r="HP1952"/>
    </row>
    <row r="1953" spans="2:224" x14ac:dyDescent="0.3">
      <c r="B1953"/>
      <c r="E1953"/>
      <c r="H1953"/>
      <c r="K1953"/>
      <c r="N1953"/>
      <c r="Q1953"/>
      <c r="T1953"/>
      <c r="W1953"/>
      <c r="Z1953"/>
      <c r="AA1953"/>
      <c r="AB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  <c r="FK1953"/>
      <c r="FN1953"/>
      <c r="FQ1953"/>
      <c r="FT1953"/>
      <c r="FW1953"/>
      <c r="FZ1953"/>
      <c r="GC1953"/>
      <c r="GF1953"/>
      <c r="GI1953"/>
      <c r="GL1953"/>
      <c r="GO1953"/>
      <c r="GR1953"/>
      <c r="GU1953"/>
      <c r="GX1953"/>
      <c r="HA1953"/>
      <c r="HD1953"/>
      <c r="HG1953"/>
      <c r="HJ1953"/>
      <c r="HM1953"/>
      <c r="HP1953"/>
    </row>
    <row r="1954" spans="2:224" x14ac:dyDescent="0.3">
      <c r="B1954"/>
      <c r="E1954"/>
      <c r="H1954"/>
      <c r="K1954"/>
      <c r="N1954"/>
      <c r="Q1954"/>
      <c r="T1954"/>
      <c r="W1954"/>
      <c r="Z1954"/>
      <c r="AA1954"/>
      <c r="AB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  <c r="FK1954"/>
      <c r="FN1954"/>
      <c r="FQ1954"/>
      <c r="FT1954"/>
      <c r="FW1954"/>
      <c r="FZ1954"/>
      <c r="GC1954"/>
      <c r="GF1954"/>
      <c r="GI1954"/>
      <c r="GL1954"/>
      <c r="GO1954"/>
      <c r="GR1954"/>
      <c r="GU1954"/>
      <c r="GX1954"/>
      <c r="HA1954"/>
      <c r="HD1954"/>
      <c r="HG1954"/>
      <c r="HJ1954"/>
      <c r="HM1954"/>
      <c r="HP1954"/>
    </row>
    <row r="1955" spans="2:224" x14ac:dyDescent="0.3">
      <c r="B1955"/>
      <c r="E1955"/>
      <c r="H1955"/>
      <c r="K1955"/>
      <c r="N1955"/>
      <c r="Q1955"/>
      <c r="T1955"/>
      <c r="W1955"/>
      <c r="Z1955"/>
      <c r="AA1955"/>
      <c r="AB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  <c r="FK1955"/>
      <c r="FN1955"/>
      <c r="FQ1955"/>
      <c r="FT1955"/>
      <c r="FW1955"/>
      <c r="FZ1955"/>
      <c r="GC1955"/>
      <c r="GF1955"/>
      <c r="GI1955"/>
      <c r="GL1955"/>
      <c r="GO1955"/>
      <c r="GR1955"/>
      <c r="GU1955"/>
      <c r="GX1955"/>
      <c r="HA1955"/>
      <c r="HD1955"/>
      <c r="HG1955"/>
      <c r="HJ1955"/>
      <c r="HM1955"/>
      <c r="HP1955"/>
    </row>
    <row r="1956" spans="2:224" x14ac:dyDescent="0.3">
      <c r="B1956"/>
      <c r="E1956"/>
      <c r="H1956"/>
      <c r="K1956"/>
      <c r="N1956"/>
      <c r="Q1956"/>
      <c r="T1956"/>
      <c r="W1956"/>
      <c r="Z1956"/>
      <c r="AA1956"/>
      <c r="AB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  <c r="FK1956"/>
      <c r="FN1956"/>
      <c r="FQ1956"/>
      <c r="FT1956"/>
      <c r="FW1956"/>
      <c r="FZ1956"/>
      <c r="GC1956"/>
      <c r="GF1956"/>
      <c r="GI1956"/>
      <c r="GL1956"/>
      <c r="GO1956"/>
      <c r="GR1956"/>
      <c r="GU1956"/>
      <c r="GX1956"/>
      <c r="HA1956"/>
      <c r="HD1956"/>
      <c r="HG1956"/>
      <c r="HJ1956"/>
      <c r="HM1956"/>
      <c r="HP1956"/>
    </row>
    <row r="1957" spans="2:224" x14ac:dyDescent="0.3">
      <c r="B1957"/>
      <c r="E1957"/>
      <c r="H1957"/>
      <c r="K1957"/>
      <c r="N1957"/>
      <c r="Q1957"/>
      <c r="T1957"/>
      <c r="W1957"/>
      <c r="Z1957"/>
      <c r="AA1957"/>
      <c r="AB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  <c r="FK1957"/>
      <c r="FN1957"/>
      <c r="FQ1957"/>
      <c r="FT1957"/>
      <c r="FW1957"/>
      <c r="FZ1957"/>
      <c r="GC1957"/>
      <c r="GF1957"/>
      <c r="GI1957"/>
      <c r="GL1957"/>
      <c r="GO1957"/>
      <c r="GR1957"/>
      <c r="GU1957"/>
      <c r="GX1957"/>
      <c r="HA1957"/>
      <c r="HD1957"/>
      <c r="HG1957"/>
      <c r="HJ1957"/>
      <c r="HM1957"/>
      <c r="HP1957"/>
    </row>
    <row r="1958" spans="2:224" x14ac:dyDescent="0.3">
      <c r="B1958"/>
      <c r="E1958"/>
      <c r="H1958"/>
      <c r="K1958"/>
      <c r="N1958"/>
      <c r="Q1958"/>
      <c r="T1958"/>
      <c r="W1958"/>
      <c r="Z1958"/>
      <c r="AA1958"/>
      <c r="AB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  <c r="FK1958"/>
      <c r="FN1958"/>
      <c r="FQ1958"/>
      <c r="FT1958"/>
      <c r="FW1958"/>
      <c r="FZ1958"/>
      <c r="GC1958"/>
      <c r="GF1958"/>
      <c r="GI1958"/>
      <c r="GL1958"/>
      <c r="GO1958"/>
      <c r="GR1958"/>
      <c r="GU1958"/>
      <c r="GX1958"/>
      <c r="HA1958"/>
      <c r="HD1958"/>
      <c r="HG1958"/>
      <c r="HJ1958"/>
      <c r="HM1958"/>
      <c r="HP1958"/>
    </row>
    <row r="1959" spans="2:224" x14ac:dyDescent="0.3">
      <c r="B1959"/>
      <c r="E1959"/>
      <c r="H1959"/>
      <c r="K1959"/>
      <c r="N1959"/>
      <c r="Q1959"/>
      <c r="T1959"/>
      <c r="W1959"/>
      <c r="Z1959"/>
      <c r="AA1959"/>
      <c r="AB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  <c r="FK1959"/>
      <c r="FN1959"/>
      <c r="FQ1959"/>
      <c r="FT1959"/>
      <c r="FW1959"/>
      <c r="FZ1959"/>
      <c r="GC1959"/>
      <c r="GF1959"/>
      <c r="GI1959"/>
      <c r="GL1959"/>
      <c r="GO1959"/>
      <c r="GR1959"/>
      <c r="GU1959"/>
      <c r="GX1959"/>
      <c r="HA1959"/>
      <c r="HD1959"/>
      <c r="HG1959"/>
      <c r="HJ1959"/>
      <c r="HM1959"/>
      <c r="HP1959"/>
    </row>
    <row r="1960" spans="2:224" x14ac:dyDescent="0.3">
      <c r="B1960"/>
      <c r="E1960"/>
      <c r="H1960"/>
      <c r="K1960"/>
      <c r="N1960"/>
      <c r="Q1960"/>
      <c r="T1960"/>
      <c r="W1960"/>
      <c r="Z1960"/>
      <c r="AA1960"/>
      <c r="AB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  <c r="FK1960"/>
      <c r="FN1960"/>
      <c r="FQ1960"/>
      <c r="FT1960"/>
      <c r="FW1960"/>
      <c r="FZ1960"/>
      <c r="GC1960"/>
      <c r="GF1960"/>
      <c r="GI1960"/>
      <c r="GL1960"/>
      <c r="GO1960"/>
      <c r="GR1960"/>
      <c r="GU1960"/>
      <c r="GX1960"/>
      <c r="HA1960"/>
      <c r="HD1960"/>
      <c r="HG1960"/>
      <c r="HJ1960"/>
      <c r="HM1960"/>
      <c r="HP1960"/>
    </row>
    <row r="1961" spans="2:224" x14ac:dyDescent="0.3">
      <c r="B1961"/>
      <c r="E1961"/>
      <c r="H1961"/>
      <c r="K1961"/>
      <c r="N1961"/>
      <c r="Q1961"/>
      <c r="T1961"/>
      <c r="W1961"/>
      <c r="Z1961"/>
      <c r="AA1961"/>
      <c r="AB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  <c r="FK1961"/>
      <c r="FN1961"/>
      <c r="FQ1961"/>
      <c r="FT1961"/>
      <c r="FW1961"/>
      <c r="FZ1961"/>
      <c r="GC1961"/>
      <c r="GF1961"/>
      <c r="GI1961"/>
      <c r="GL1961"/>
      <c r="GO1961"/>
      <c r="GR1961"/>
      <c r="GU1961"/>
      <c r="GX1961"/>
      <c r="HA1961"/>
      <c r="HD1961"/>
      <c r="HG1961"/>
      <c r="HJ1961"/>
      <c r="HM1961"/>
      <c r="HP1961"/>
    </row>
    <row r="1962" spans="2:224" x14ac:dyDescent="0.3">
      <c r="B1962"/>
      <c r="E1962"/>
      <c r="H1962"/>
      <c r="K1962"/>
      <c r="N1962"/>
      <c r="Q1962"/>
      <c r="T1962"/>
      <c r="W1962"/>
      <c r="Z1962"/>
      <c r="AA1962"/>
      <c r="AB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  <c r="FK1962"/>
      <c r="FN1962"/>
      <c r="FQ1962"/>
      <c r="FT1962"/>
      <c r="FW1962"/>
      <c r="FZ1962"/>
      <c r="GC1962"/>
      <c r="GF1962"/>
      <c r="GI1962"/>
      <c r="GL1962"/>
      <c r="GO1962"/>
      <c r="GR1962"/>
      <c r="GU1962"/>
      <c r="GX1962"/>
      <c r="HA1962"/>
      <c r="HD1962"/>
      <c r="HG1962"/>
      <c r="HJ1962"/>
      <c r="HM1962"/>
      <c r="HP1962"/>
    </row>
    <row r="1963" spans="2:224" x14ac:dyDescent="0.3">
      <c r="B1963"/>
      <c r="E1963"/>
      <c r="H1963"/>
      <c r="K1963"/>
      <c r="N1963"/>
      <c r="Q1963"/>
      <c r="T1963"/>
      <c r="W1963"/>
      <c r="Z1963"/>
      <c r="AA1963"/>
      <c r="AB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  <c r="FK1963"/>
      <c r="FN1963"/>
      <c r="FQ1963"/>
      <c r="FT1963"/>
      <c r="FW1963"/>
      <c r="FZ1963"/>
      <c r="GC1963"/>
      <c r="GF1963"/>
      <c r="GI1963"/>
      <c r="GL1963"/>
      <c r="GO1963"/>
      <c r="GR1963"/>
      <c r="GU1963"/>
      <c r="GX1963"/>
      <c r="HA1963"/>
      <c r="HD1963"/>
      <c r="HG1963"/>
      <c r="HJ1963"/>
      <c r="HM1963"/>
      <c r="HP1963"/>
    </row>
    <row r="1964" spans="2:224" x14ac:dyDescent="0.3">
      <c r="B1964"/>
      <c r="E1964"/>
      <c r="H1964"/>
      <c r="K1964"/>
      <c r="N1964"/>
      <c r="Q1964"/>
      <c r="T1964"/>
      <c r="W1964"/>
      <c r="Z1964"/>
      <c r="AA1964"/>
      <c r="AB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  <c r="FK1964"/>
      <c r="FN1964"/>
      <c r="FQ1964"/>
      <c r="FT1964"/>
      <c r="FW1964"/>
      <c r="FZ1964"/>
      <c r="GC1964"/>
      <c r="GF1964"/>
      <c r="GI1964"/>
      <c r="GL1964"/>
      <c r="GO1964"/>
      <c r="GR1964"/>
      <c r="GU1964"/>
      <c r="GX1964"/>
      <c r="HA1964"/>
      <c r="HD1964"/>
      <c r="HG1964"/>
      <c r="HJ1964"/>
      <c r="HM1964"/>
      <c r="HP1964"/>
    </row>
    <row r="1965" spans="2:224" x14ac:dyDescent="0.3">
      <c r="B1965"/>
      <c r="E1965"/>
      <c r="H1965"/>
      <c r="K1965"/>
      <c r="N1965"/>
      <c r="Q1965"/>
      <c r="T1965"/>
      <c r="W1965"/>
      <c r="Z1965"/>
      <c r="AA1965"/>
      <c r="AB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  <c r="FK1965"/>
      <c r="FN1965"/>
      <c r="FQ1965"/>
      <c r="FT1965"/>
      <c r="FW1965"/>
      <c r="FZ1965"/>
      <c r="GC1965"/>
      <c r="GF1965"/>
      <c r="GI1965"/>
      <c r="GL1965"/>
      <c r="GO1965"/>
      <c r="GR1965"/>
      <c r="GU1965"/>
      <c r="GX1965"/>
      <c r="HA1965"/>
      <c r="HD1965"/>
      <c r="HG1965"/>
      <c r="HJ1965"/>
      <c r="HM1965"/>
      <c r="HP1965"/>
    </row>
    <row r="1966" spans="2:224" x14ac:dyDescent="0.3">
      <c r="B1966"/>
      <c r="E1966"/>
      <c r="H1966"/>
      <c r="K1966"/>
      <c r="N1966"/>
      <c r="Q1966"/>
      <c r="T1966"/>
      <c r="W1966"/>
      <c r="Z1966"/>
      <c r="AA1966"/>
      <c r="AB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  <c r="FK1966"/>
      <c r="FN1966"/>
      <c r="FQ1966"/>
      <c r="FT1966"/>
      <c r="FW1966"/>
      <c r="FZ1966"/>
      <c r="GC1966"/>
      <c r="GF1966"/>
      <c r="GI1966"/>
      <c r="GL1966"/>
      <c r="GO1966"/>
      <c r="GR1966"/>
      <c r="GU1966"/>
      <c r="GX1966"/>
      <c r="HA1966"/>
      <c r="HD1966"/>
      <c r="HG1966"/>
      <c r="HJ1966"/>
      <c r="HM1966"/>
      <c r="HP1966"/>
    </row>
    <row r="1967" spans="2:224" x14ac:dyDescent="0.3">
      <c r="B1967"/>
      <c r="E1967"/>
      <c r="H1967"/>
      <c r="K1967"/>
      <c r="N1967"/>
      <c r="Q1967"/>
      <c r="T1967"/>
      <c r="W1967"/>
      <c r="Z1967"/>
      <c r="AA1967"/>
      <c r="AB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  <c r="FK1967"/>
      <c r="FN1967"/>
      <c r="FQ1967"/>
      <c r="FT1967"/>
      <c r="FW1967"/>
      <c r="FZ1967"/>
      <c r="GC1967"/>
      <c r="GF1967"/>
      <c r="GI1967"/>
      <c r="GL1967"/>
      <c r="GO1967"/>
      <c r="GR1967"/>
      <c r="GU1967"/>
      <c r="GX1967"/>
      <c r="HA1967"/>
      <c r="HD1967"/>
      <c r="HG1967"/>
      <c r="HJ1967"/>
      <c r="HM1967"/>
      <c r="HP1967"/>
    </row>
    <row r="1968" spans="2:224" x14ac:dyDescent="0.3">
      <c r="B1968"/>
      <c r="E1968"/>
      <c r="H1968"/>
      <c r="K1968"/>
      <c r="N1968"/>
      <c r="Q1968"/>
      <c r="T1968"/>
      <c r="W1968"/>
      <c r="Z1968"/>
      <c r="AA1968"/>
      <c r="AB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  <c r="FK1968"/>
      <c r="FN1968"/>
      <c r="FQ1968"/>
      <c r="FT1968"/>
      <c r="FW1968"/>
      <c r="FZ1968"/>
      <c r="GC1968"/>
      <c r="GF1968"/>
      <c r="GI1968"/>
      <c r="GL1968"/>
      <c r="GO1968"/>
      <c r="GR1968"/>
      <c r="GU1968"/>
      <c r="GX1968"/>
      <c r="HA1968"/>
      <c r="HD1968"/>
      <c r="HG1968"/>
      <c r="HJ1968"/>
      <c r="HM1968"/>
      <c r="HP1968"/>
    </row>
    <row r="1969" spans="2:224" x14ac:dyDescent="0.3">
      <c r="B1969"/>
      <c r="E1969"/>
      <c r="H1969"/>
      <c r="K1969"/>
      <c r="N1969"/>
      <c r="Q1969"/>
      <c r="T1969"/>
      <c r="W1969"/>
      <c r="Z1969"/>
      <c r="AA1969"/>
      <c r="AB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  <c r="FK1969"/>
      <c r="FN1969"/>
      <c r="FQ1969"/>
      <c r="FT1969"/>
      <c r="FW1969"/>
      <c r="FZ1969"/>
      <c r="GC1969"/>
      <c r="GF1969"/>
      <c r="GI1969"/>
      <c r="GL1969"/>
      <c r="GO1969"/>
      <c r="GR1969"/>
      <c r="GU1969"/>
      <c r="GX1969"/>
      <c r="HA1969"/>
      <c r="HD1969"/>
      <c r="HG1969"/>
      <c r="HJ1969"/>
      <c r="HM1969"/>
      <c r="HP1969"/>
    </row>
    <row r="1970" spans="2:224" x14ac:dyDescent="0.3">
      <c r="B1970"/>
      <c r="E1970"/>
      <c r="H1970"/>
      <c r="K1970"/>
      <c r="N1970"/>
      <c r="Q1970"/>
      <c r="T1970"/>
      <c r="W1970"/>
      <c r="Z1970"/>
      <c r="AA1970"/>
      <c r="AB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  <c r="FK1970"/>
      <c r="FN1970"/>
      <c r="FQ1970"/>
      <c r="FT1970"/>
      <c r="FW1970"/>
      <c r="FZ1970"/>
      <c r="GC1970"/>
      <c r="GF1970"/>
      <c r="GI1970"/>
      <c r="GL1970"/>
      <c r="GO1970"/>
      <c r="GR1970"/>
      <c r="GU1970"/>
      <c r="GX1970"/>
      <c r="HA1970"/>
      <c r="HD1970"/>
      <c r="HG1970"/>
      <c r="HJ1970"/>
      <c r="HM1970"/>
      <c r="HP1970"/>
    </row>
    <row r="1971" spans="2:224" x14ac:dyDescent="0.3">
      <c r="B1971"/>
      <c r="E1971"/>
      <c r="H1971"/>
      <c r="K1971"/>
      <c r="N1971"/>
      <c r="Q1971"/>
      <c r="T1971"/>
      <c r="W1971"/>
      <c r="Z1971"/>
      <c r="AA1971"/>
      <c r="AB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  <c r="FK1971"/>
      <c r="FN1971"/>
      <c r="FQ1971"/>
      <c r="FT1971"/>
      <c r="FW1971"/>
      <c r="FZ1971"/>
      <c r="GC1971"/>
      <c r="GF1971"/>
      <c r="GI1971"/>
      <c r="GL1971"/>
      <c r="GO1971"/>
      <c r="GR1971"/>
      <c r="GU1971"/>
      <c r="GX1971"/>
      <c r="HA1971"/>
      <c r="HD1971"/>
      <c r="HG1971"/>
      <c r="HJ1971"/>
      <c r="HM1971"/>
      <c r="HP1971"/>
    </row>
    <row r="1972" spans="2:224" x14ac:dyDescent="0.3">
      <c r="B1972"/>
      <c r="E1972"/>
      <c r="H1972"/>
      <c r="K1972"/>
      <c r="N1972"/>
      <c r="Q1972"/>
      <c r="T1972"/>
      <c r="W1972"/>
      <c r="Z1972"/>
      <c r="AA1972"/>
      <c r="AB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  <c r="FK1972"/>
      <c r="FN1972"/>
      <c r="FQ1972"/>
      <c r="FT1972"/>
      <c r="FW1972"/>
      <c r="FZ1972"/>
      <c r="GC1972"/>
      <c r="GF1972"/>
      <c r="GI1972"/>
      <c r="GL1972"/>
      <c r="GO1972"/>
      <c r="GR1972"/>
      <c r="GU1972"/>
      <c r="GX1972"/>
      <c r="HA1972"/>
      <c r="HD1972"/>
      <c r="HG1972"/>
      <c r="HJ1972"/>
      <c r="HM1972"/>
      <c r="HP1972"/>
    </row>
    <row r="1973" spans="2:224" x14ac:dyDescent="0.3">
      <c r="B1973"/>
      <c r="E1973"/>
      <c r="H1973"/>
      <c r="K1973"/>
      <c r="N1973"/>
      <c r="Q1973"/>
      <c r="T1973"/>
      <c r="W1973"/>
      <c r="Z1973"/>
      <c r="AA1973"/>
      <c r="AB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  <c r="FK1973"/>
      <c r="FN1973"/>
      <c r="FQ1973"/>
      <c r="FT1973"/>
      <c r="FW1973"/>
      <c r="FZ1973"/>
      <c r="GC1973"/>
      <c r="GF1973"/>
      <c r="GI1973"/>
      <c r="GL1973"/>
      <c r="GO1973"/>
      <c r="GR1973"/>
      <c r="GU1973"/>
      <c r="GX1973"/>
      <c r="HA1973"/>
      <c r="HD1973"/>
      <c r="HG1973"/>
      <c r="HJ1973"/>
      <c r="HM1973"/>
      <c r="HP1973"/>
    </row>
    <row r="1974" spans="2:224" x14ac:dyDescent="0.3">
      <c r="B1974"/>
      <c r="E1974"/>
      <c r="H1974"/>
      <c r="K1974"/>
      <c r="N1974"/>
      <c r="Q1974"/>
      <c r="T1974"/>
      <c r="W1974"/>
      <c r="Z1974"/>
      <c r="AA1974"/>
      <c r="AB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  <c r="FK1974"/>
      <c r="FN1974"/>
      <c r="FQ1974"/>
      <c r="FT1974"/>
      <c r="FW1974"/>
      <c r="FZ1974"/>
      <c r="GC1974"/>
      <c r="GF1974"/>
      <c r="GI1974"/>
      <c r="GL1974"/>
      <c r="GO1974"/>
      <c r="GR1974"/>
      <c r="GU1974"/>
      <c r="GX1974"/>
      <c r="HA1974"/>
      <c r="HD1974"/>
      <c r="HG1974"/>
      <c r="HJ1974"/>
      <c r="HM1974"/>
      <c r="HP1974"/>
    </row>
    <row r="1975" spans="2:224" x14ac:dyDescent="0.3">
      <c r="B1975"/>
      <c r="E1975"/>
      <c r="H1975"/>
      <c r="K1975"/>
      <c r="N1975"/>
      <c r="Q1975"/>
      <c r="T1975"/>
      <c r="W1975"/>
      <c r="Z1975"/>
      <c r="AA1975"/>
      <c r="AB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  <c r="FK1975"/>
      <c r="FN1975"/>
      <c r="FQ1975"/>
      <c r="FT1975"/>
      <c r="FW1975"/>
      <c r="FZ1975"/>
      <c r="GC1975"/>
      <c r="GF1975"/>
      <c r="GI1975"/>
      <c r="GL1975"/>
      <c r="GO1975"/>
      <c r="GR1975"/>
      <c r="GU1975"/>
      <c r="GX1975"/>
      <c r="HA1975"/>
      <c r="HD1975"/>
      <c r="HG1975"/>
      <c r="HJ1975"/>
      <c r="HM1975"/>
      <c r="HP1975"/>
    </row>
    <row r="1976" spans="2:224" x14ac:dyDescent="0.3">
      <c r="B1976"/>
      <c r="E1976"/>
      <c r="H1976"/>
      <c r="K1976"/>
      <c r="N1976"/>
      <c r="Q1976"/>
      <c r="T1976"/>
      <c r="W1976"/>
      <c r="Z1976"/>
      <c r="AA1976"/>
      <c r="AB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  <c r="FK1976"/>
      <c r="FN1976"/>
      <c r="FQ1976"/>
      <c r="FT1976"/>
      <c r="FW1976"/>
      <c r="FZ1976"/>
      <c r="GC1976"/>
      <c r="GF1976"/>
      <c r="GI1976"/>
      <c r="GL1976"/>
      <c r="GO1976"/>
      <c r="GR1976"/>
      <c r="GU1976"/>
      <c r="GX1976"/>
      <c r="HA1976"/>
      <c r="HD1976"/>
      <c r="HG1976"/>
      <c r="HJ1976"/>
      <c r="HM1976"/>
      <c r="HP1976"/>
    </row>
    <row r="1977" spans="2:224" x14ac:dyDescent="0.3">
      <c r="B1977"/>
      <c r="E1977"/>
      <c r="H1977"/>
      <c r="K1977"/>
      <c r="N1977"/>
      <c r="Q1977"/>
      <c r="T1977"/>
      <c r="W1977"/>
      <c r="Z1977"/>
      <c r="AA1977"/>
      <c r="AB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  <c r="FK1977"/>
      <c r="FN1977"/>
      <c r="FQ1977"/>
      <c r="FT1977"/>
      <c r="FW1977"/>
      <c r="FZ1977"/>
      <c r="GC1977"/>
      <c r="GF1977"/>
      <c r="GI1977"/>
      <c r="GL1977"/>
      <c r="GO1977"/>
      <c r="GR1977"/>
      <c r="GU1977"/>
      <c r="GX1977"/>
      <c r="HA1977"/>
      <c r="HD1977"/>
      <c r="HG1977"/>
      <c r="HJ1977"/>
      <c r="HM1977"/>
      <c r="HP1977"/>
    </row>
    <row r="1978" spans="2:224" x14ac:dyDescent="0.3">
      <c r="B1978"/>
      <c r="E1978"/>
      <c r="H1978"/>
      <c r="K1978"/>
      <c r="N1978"/>
      <c r="Q1978"/>
      <c r="T1978"/>
      <c r="W1978"/>
      <c r="Z1978"/>
      <c r="AA1978"/>
      <c r="AB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  <c r="FK1978"/>
      <c r="FN1978"/>
      <c r="FQ1978"/>
      <c r="FT1978"/>
      <c r="FW1978"/>
      <c r="FZ1978"/>
      <c r="GC1978"/>
      <c r="GF1978"/>
      <c r="GI1978"/>
      <c r="GL1978"/>
      <c r="GO1978"/>
      <c r="GR1978"/>
      <c r="GU1978"/>
      <c r="GX1978"/>
      <c r="HA1978"/>
      <c r="HD1978"/>
      <c r="HG1978"/>
      <c r="HJ1978"/>
      <c r="HM1978"/>
      <c r="HP1978"/>
    </row>
    <row r="1979" spans="2:224" x14ac:dyDescent="0.3">
      <c r="B1979"/>
      <c r="E1979"/>
      <c r="H1979"/>
      <c r="K1979"/>
      <c r="N1979"/>
      <c r="Q1979"/>
      <c r="T1979"/>
      <c r="W1979"/>
      <c r="Z1979"/>
      <c r="AA1979"/>
      <c r="AB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  <c r="FK1979"/>
      <c r="FN1979"/>
      <c r="FQ1979"/>
      <c r="FT1979"/>
      <c r="FW1979"/>
      <c r="FZ1979"/>
      <c r="GC1979"/>
      <c r="GF1979"/>
      <c r="GI1979"/>
      <c r="GL1979"/>
      <c r="GO1979"/>
      <c r="GR1979"/>
      <c r="GU1979"/>
      <c r="GX1979"/>
      <c r="HA1979"/>
      <c r="HD1979"/>
      <c r="HG1979"/>
      <c r="HJ1979"/>
      <c r="HM1979"/>
      <c r="HP1979"/>
    </row>
    <row r="1980" spans="2:224" x14ac:dyDescent="0.3">
      <c r="B1980"/>
      <c r="E1980"/>
      <c r="H1980"/>
      <c r="K1980"/>
      <c r="N1980"/>
      <c r="Q1980"/>
      <c r="T1980"/>
      <c r="W1980"/>
      <c r="Z1980"/>
      <c r="AA1980"/>
      <c r="AB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  <c r="FK1980"/>
      <c r="FN1980"/>
      <c r="FQ1980"/>
      <c r="FT1980"/>
      <c r="FW1980"/>
      <c r="FZ1980"/>
      <c r="GC1980"/>
      <c r="GF1980"/>
      <c r="GI1980"/>
      <c r="GL1980"/>
      <c r="GO1980"/>
      <c r="GR1980"/>
      <c r="GU1980"/>
      <c r="GX1980"/>
      <c r="HA1980"/>
      <c r="HD1980"/>
      <c r="HG1980"/>
      <c r="HJ1980"/>
      <c r="HM1980"/>
      <c r="HP1980"/>
    </row>
    <row r="1981" spans="2:224" x14ac:dyDescent="0.3">
      <c r="B1981"/>
      <c r="E1981"/>
      <c r="H1981"/>
      <c r="K1981"/>
      <c r="N1981"/>
      <c r="Q1981"/>
      <c r="T1981"/>
      <c r="W1981"/>
      <c r="Z1981"/>
      <c r="AA1981"/>
      <c r="AB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  <c r="FK1981"/>
      <c r="FN1981"/>
      <c r="FQ1981"/>
      <c r="FT1981"/>
      <c r="FW1981"/>
      <c r="FZ1981"/>
      <c r="GC1981"/>
      <c r="GF1981"/>
      <c r="GI1981"/>
      <c r="GL1981"/>
      <c r="GO1981"/>
      <c r="GR1981"/>
      <c r="GU1981"/>
      <c r="GX1981"/>
      <c r="HA1981"/>
      <c r="HD1981"/>
      <c r="HG1981"/>
      <c r="HJ1981"/>
      <c r="HM1981"/>
      <c r="HP1981"/>
    </row>
    <row r="1982" spans="2:224" x14ac:dyDescent="0.3">
      <c r="B1982"/>
      <c r="E1982"/>
      <c r="H1982"/>
      <c r="K1982"/>
      <c r="N1982"/>
      <c r="Q1982"/>
      <c r="T1982"/>
      <c r="W1982"/>
      <c r="Z1982"/>
      <c r="AA1982"/>
      <c r="AB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  <c r="FK1982"/>
      <c r="FN1982"/>
      <c r="FQ1982"/>
      <c r="FT1982"/>
      <c r="FW1982"/>
      <c r="FZ1982"/>
      <c r="GC1982"/>
      <c r="GF1982"/>
      <c r="GI1982"/>
      <c r="GL1982"/>
      <c r="GO1982"/>
      <c r="GR1982"/>
      <c r="GU1982"/>
      <c r="GX1982"/>
      <c r="HA1982"/>
      <c r="HD1982"/>
      <c r="HG1982"/>
      <c r="HJ1982"/>
      <c r="HM1982"/>
      <c r="HP1982"/>
    </row>
    <row r="1983" spans="2:224" x14ac:dyDescent="0.3">
      <c r="B1983"/>
      <c r="E1983"/>
      <c r="H1983"/>
      <c r="K1983"/>
      <c r="N1983"/>
      <c r="Q1983"/>
      <c r="T1983"/>
      <c r="W1983"/>
      <c r="Z1983"/>
      <c r="AA1983"/>
      <c r="AB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  <c r="FK1983"/>
      <c r="FN1983"/>
      <c r="FQ1983"/>
      <c r="FT1983"/>
      <c r="FW1983"/>
      <c r="FZ1983"/>
      <c r="GC1983"/>
      <c r="GF1983"/>
      <c r="GI1983"/>
      <c r="GL1983"/>
      <c r="GO1983"/>
      <c r="GR1983"/>
      <c r="GU1983"/>
      <c r="GX1983"/>
      <c r="HA1983"/>
      <c r="HD1983"/>
      <c r="HG1983"/>
      <c r="HJ1983"/>
      <c r="HM1983"/>
      <c r="HP1983"/>
    </row>
    <row r="1984" spans="2:224" x14ac:dyDescent="0.3">
      <c r="B1984"/>
      <c r="E1984"/>
      <c r="H1984"/>
      <c r="K1984"/>
      <c r="N1984"/>
      <c r="Q1984"/>
      <c r="T1984"/>
      <c r="W1984"/>
      <c r="Z1984"/>
      <c r="AA1984"/>
      <c r="AB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  <c r="FK1984"/>
      <c r="FN1984"/>
      <c r="FQ1984"/>
      <c r="FT1984"/>
      <c r="FW1984"/>
      <c r="FZ1984"/>
      <c r="GC1984"/>
      <c r="GF1984"/>
      <c r="GI1984"/>
      <c r="GL1984"/>
      <c r="GO1984"/>
      <c r="GR1984"/>
      <c r="GU1984"/>
      <c r="GX1984"/>
      <c r="HA1984"/>
      <c r="HD1984"/>
      <c r="HG1984"/>
      <c r="HJ1984"/>
      <c r="HM1984"/>
      <c r="HP1984"/>
    </row>
    <row r="1985" spans="2:224" x14ac:dyDescent="0.3">
      <c r="B1985"/>
      <c r="E1985"/>
      <c r="H1985"/>
      <c r="K1985"/>
      <c r="N1985"/>
      <c r="Q1985"/>
      <c r="T1985"/>
      <c r="W1985"/>
      <c r="Z1985"/>
      <c r="AA1985"/>
      <c r="AB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  <c r="FK1985"/>
      <c r="FN1985"/>
      <c r="FQ1985"/>
      <c r="FT1985"/>
      <c r="FW1985"/>
      <c r="FZ1985"/>
      <c r="GC1985"/>
      <c r="GF1985"/>
      <c r="GI1985"/>
      <c r="GL1985"/>
      <c r="GO1985"/>
      <c r="GR1985"/>
      <c r="GU1985"/>
      <c r="GX1985"/>
      <c r="HA1985"/>
      <c r="HD1985"/>
      <c r="HG1985"/>
      <c r="HJ1985"/>
      <c r="HM1985"/>
      <c r="HP1985"/>
    </row>
    <row r="1986" spans="2:224" x14ac:dyDescent="0.3">
      <c r="B1986"/>
      <c r="E1986"/>
      <c r="H1986"/>
      <c r="K1986"/>
      <c r="N1986"/>
      <c r="Q1986"/>
      <c r="T1986"/>
      <c r="W1986"/>
      <c r="Z1986"/>
      <c r="AA1986"/>
      <c r="AB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  <c r="FK1986"/>
      <c r="FN1986"/>
      <c r="FQ1986"/>
      <c r="FT1986"/>
      <c r="FW1986"/>
      <c r="FZ1986"/>
      <c r="GC1986"/>
      <c r="GF1986"/>
      <c r="GI1986"/>
      <c r="GL1986"/>
      <c r="GO1986"/>
      <c r="GR1986"/>
      <c r="GU1986"/>
      <c r="GX1986"/>
      <c r="HA1986"/>
      <c r="HD1986"/>
      <c r="HG1986"/>
      <c r="HJ1986"/>
      <c r="HM1986"/>
      <c r="HP1986"/>
    </row>
    <row r="1987" spans="2:224" x14ac:dyDescent="0.3">
      <c r="B1987"/>
      <c r="E1987"/>
      <c r="H1987"/>
      <c r="K1987"/>
      <c r="N1987"/>
      <c r="Q1987"/>
      <c r="T1987"/>
      <c r="W1987"/>
      <c r="Z1987"/>
      <c r="AA1987"/>
      <c r="AB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  <c r="FK1987"/>
      <c r="FN1987"/>
      <c r="FQ1987"/>
      <c r="FT1987"/>
      <c r="FW1987"/>
      <c r="FZ1987"/>
      <c r="GC1987"/>
      <c r="GF1987"/>
      <c r="GI1987"/>
      <c r="GL1987"/>
      <c r="GO1987"/>
      <c r="GR1987"/>
      <c r="GU1987"/>
      <c r="GX1987"/>
      <c r="HA1987"/>
      <c r="HD1987"/>
      <c r="HG1987"/>
      <c r="HJ1987"/>
      <c r="HM1987"/>
      <c r="HP1987"/>
    </row>
    <row r="1988" spans="2:224" x14ac:dyDescent="0.3">
      <c r="B1988"/>
      <c r="E1988"/>
      <c r="H1988"/>
      <c r="K1988"/>
      <c r="N1988"/>
      <c r="Q1988"/>
      <c r="T1988"/>
      <c r="W1988"/>
      <c r="Z1988"/>
      <c r="AA1988"/>
      <c r="AB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  <c r="FK1988"/>
      <c r="FN1988"/>
      <c r="FQ1988"/>
      <c r="FT1988"/>
      <c r="FW1988"/>
      <c r="FZ1988"/>
      <c r="GC1988"/>
      <c r="GF1988"/>
      <c r="GI1988"/>
      <c r="GL1988"/>
      <c r="GO1988"/>
      <c r="GR1988"/>
      <c r="GU1988"/>
      <c r="GX1988"/>
      <c r="HA1988"/>
      <c r="HD1988"/>
      <c r="HG1988"/>
      <c r="HJ1988"/>
      <c r="HM1988"/>
      <c r="HP1988"/>
    </row>
    <row r="1989" spans="2:224" x14ac:dyDescent="0.3">
      <c r="B1989"/>
      <c r="E1989"/>
      <c r="H1989"/>
      <c r="K1989"/>
      <c r="N1989"/>
      <c r="Q1989"/>
      <c r="T1989"/>
      <c r="W1989"/>
      <c r="Z1989"/>
      <c r="AA1989"/>
      <c r="AB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  <c r="FK1989"/>
      <c r="FN1989"/>
      <c r="FQ1989"/>
      <c r="FT1989"/>
      <c r="FW1989"/>
      <c r="FZ1989"/>
      <c r="GC1989"/>
      <c r="GF1989"/>
      <c r="GI1989"/>
      <c r="GL1989"/>
      <c r="GO1989"/>
      <c r="GR1989"/>
      <c r="GU1989"/>
      <c r="GX1989"/>
      <c r="HA1989"/>
      <c r="HD1989"/>
      <c r="HG1989"/>
      <c r="HJ1989"/>
      <c r="HM1989"/>
      <c r="HP1989"/>
    </row>
    <row r="1990" spans="2:224" x14ac:dyDescent="0.3">
      <c r="B1990"/>
      <c r="E1990"/>
      <c r="H1990"/>
      <c r="K1990"/>
      <c r="N1990"/>
      <c r="Q1990"/>
      <c r="T1990"/>
      <c r="W1990"/>
      <c r="Z1990"/>
      <c r="AA1990"/>
      <c r="AB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  <c r="FK1990"/>
      <c r="FN1990"/>
      <c r="FQ1990"/>
      <c r="FT1990"/>
      <c r="FW1990"/>
      <c r="FZ1990"/>
      <c r="GC1990"/>
      <c r="GF1990"/>
      <c r="GI1990"/>
      <c r="GL1990"/>
      <c r="GO1990"/>
      <c r="GR1990"/>
      <c r="GU1990"/>
      <c r="GX1990"/>
      <c r="HA1990"/>
      <c r="HD1990"/>
      <c r="HG1990"/>
      <c r="HJ1990"/>
      <c r="HM1990"/>
      <c r="HP1990"/>
    </row>
    <row r="1991" spans="2:224" x14ac:dyDescent="0.3">
      <c r="B1991"/>
      <c r="E1991"/>
      <c r="H1991"/>
      <c r="K1991"/>
      <c r="N1991"/>
      <c r="Q1991"/>
      <c r="T1991"/>
      <c r="W1991"/>
      <c r="Z1991"/>
      <c r="AA1991"/>
      <c r="AB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  <c r="FK1991"/>
      <c r="FN1991"/>
      <c r="FQ1991"/>
      <c r="FT1991"/>
      <c r="FW1991"/>
      <c r="FZ1991"/>
      <c r="GC1991"/>
      <c r="GF1991"/>
      <c r="GI1991"/>
      <c r="GL1991"/>
      <c r="GO1991"/>
      <c r="GR1991"/>
      <c r="GU1991"/>
      <c r="GX1991"/>
      <c r="HA1991"/>
      <c r="HD1991"/>
      <c r="HG1991"/>
      <c r="HJ1991"/>
      <c r="HM1991"/>
      <c r="HP1991"/>
    </row>
    <row r="1992" spans="2:224" x14ac:dyDescent="0.3">
      <c r="B1992"/>
      <c r="E1992"/>
      <c r="H1992"/>
      <c r="K1992"/>
      <c r="N1992"/>
      <c r="Q1992"/>
      <c r="T1992"/>
      <c r="W1992"/>
      <c r="Z1992"/>
      <c r="AA1992"/>
      <c r="AB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  <c r="FK1992"/>
      <c r="FN1992"/>
      <c r="FQ1992"/>
      <c r="FT1992"/>
      <c r="FW1992"/>
      <c r="FZ1992"/>
      <c r="GC1992"/>
      <c r="GF1992"/>
      <c r="GI1992"/>
      <c r="GL1992"/>
      <c r="GO1992"/>
      <c r="GR1992"/>
      <c r="GU1992"/>
      <c r="GX1992"/>
      <c r="HA1992"/>
      <c r="HD1992"/>
      <c r="HG1992"/>
      <c r="HJ1992"/>
      <c r="HM1992"/>
      <c r="HP1992"/>
    </row>
    <row r="1993" spans="2:224" x14ac:dyDescent="0.3">
      <c r="B1993"/>
      <c r="E1993"/>
      <c r="H1993"/>
      <c r="K1993"/>
      <c r="N1993"/>
      <c r="Q1993"/>
      <c r="T1993"/>
      <c r="W1993"/>
      <c r="Z1993"/>
      <c r="AA1993"/>
      <c r="AB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  <c r="FK1993"/>
      <c r="FN1993"/>
      <c r="FQ1993"/>
      <c r="FT1993"/>
      <c r="FW1993"/>
      <c r="FZ1993"/>
      <c r="GC1993"/>
      <c r="GF1993"/>
      <c r="GI1993"/>
      <c r="GL1993"/>
      <c r="GO1993"/>
      <c r="GR1993"/>
      <c r="GU1993"/>
      <c r="GX1993"/>
      <c r="HA1993"/>
      <c r="HD1993"/>
      <c r="HG1993"/>
      <c r="HJ1993"/>
      <c r="HM1993"/>
      <c r="HP1993"/>
    </row>
    <row r="1994" spans="2:224" x14ac:dyDescent="0.3">
      <c r="B1994"/>
      <c r="E1994"/>
      <c r="H1994"/>
      <c r="K1994"/>
      <c r="N1994"/>
      <c r="Q1994"/>
      <c r="T1994"/>
      <c r="W1994"/>
      <c r="Z1994"/>
      <c r="AA1994"/>
      <c r="AB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  <c r="FK1994"/>
      <c r="FN1994"/>
      <c r="FQ1994"/>
      <c r="FT1994"/>
      <c r="FW1994"/>
      <c r="FZ1994"/>
      <c r="GC1994"/>
      <c r="GF1994"/>
      <c r="GI1994"/>
      <c r="GL1994"/>
      <c r="GO1994"/>
      <c r="GR1994"/>
      <c r="GU1994"/>
      <c r="GX1994"/>
      <c r="HA1994"/>
      <c r="HD1994"/>
      <c r="HG1994"/>
      <c r="HJ1994"/>
      <c r="HM1994"/>
      <c r="HP1994"/>
    </row>
    <row r="1995" spans="2:224" x14ac:dyDescent="0.3">
      <c r="B1995"/>
      <c r="E1995"/>
      <c r="H1995"/>
      <c r="K1995"/>
      <c r="N1995"/>
      <c r="Q1995"/>
      <c r="T1995"/>
      <c r="W1995"/>
      <c r="Z1995"/>
      <c r="AA1995"/>
      <c r="AB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  <c r="FK1995"/>
      <c r="FN1995"/>
      <c r="FQ1995"/>
      <c r="FT1995"/>
      <c r="FW1995"/>
      <c r="FZ1995"/>
      <c r="GC1995"/>
      <c r="GF1995"/>
      <c r="GI1995"/>
      <c r="GL1995"/>
      <c r="GO1995"/>
      <c r="GR1995"/>
      <c r="GU1995"/>
      <c r="GX1995"/>
      <c r="HA1995"/>
      <c r="HD1995"/>
      <c r="HG1995"/>
      <c r="HJ1995"/>
      <c r="HM1995"/>
      <c r="HP1995"/>
    </row>
    <row r="1996" spans="2:224" x14ac:dyDescent="0.3">
      <c r="B1996"/>
      <c r="E1996"/>
      <c r="H1996"/>
      <c r="K1996"/>
      <c r="N1996"/>
      <c r="Q1996"/>
      <c r="T1996"/>
      <c r="W1996"/>
      <c r="Z1996"/>
      <c r="AA1996"/>
      <c r="AB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  <c r="FK1996"/>
      <c r="FN1996"/>
      <c r="FQ1996"/>
      <c r="FT1996"/>
      <c r="FW1996"/>
      <c r="FZ1996"/>
      <c r="GC1996"/>
      <c r="GF1996"/>
      <c r="GI1996"/>
      <c r="GL1996"/>
      <c r="GO1996"/>
      <c r="GR1996"/>
      <c r="GU1996"/>
      <c r="GX1996"/>
      <c r="HA1996"/>
      <c r="HD1996"/>
      <c r="HG1996"/>
      <c r="HJ1996"/>
      <c r="HM1996"/>
      <c r="HP1996"/>
    </row>
    <row r="1997" spans="2:224" x14ac:dyDescent="0.3">
      <c r="B1997"/>
      <c r="E1997"/>
      <c r="H1997"/>
      <c r="K1997"/>
      <c r="N1997"/>
      <c r="Q1997"/>
      <c r="T1997"/>
      <c r="W1997"/>
      <c r="Z1997"/>
      <c r="AA1997"/>
      <c r="AB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  <c r="FK1997"/>
      <c r="FN1997"/>
      <c r="FQ1997"/>
      <c r="FT1997"/>
      <c r="FW1997"/>
      <c r="FZ1997"/>
      <c r="GC1997"/>
      <c r="GF1997"/>
      <c r="GI1997"/>
      <c r="GL1997"/>
      <c r="GO1997"/>
      <c r="GR1997"/>
      <c r="GU1997"/>
      <c r="GX1997"/>
      <c r="HA1997"/>
      <c r="HD1997"/>
      <c r="HG1997"/>
      <c r="HJ1997"/>
      <c r="HM1997"/>
      <c r="HP1997"/>
    </row>
    <row r="1998" spans="2:224" x14ac:dyDescent="0.3">
      <c r="B1998"/>
      <c r="E1998"/>
      <c r="H1998"/>
      <c r="K1998"/>
      <c r="N1998"/>
      <c r="Q1998"/>
      <c r="T1998"/>
      <c r="W1998"/>
      <c r="Z1998"/>
      <c r="AA1998"/>
      <c r="AB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  <c r="FK1998"/>
      <c r="FN1998"/>
      <c r="FQ1998"/>
      <c r="FT1998"/>
      <c r="FW1998"/>
      <c r="FZ1998"/>
      <c r="GC1998"/>
      <c r="GF1998"/>
      <c r="GI1998"/>
      <c r="GL1998"/>
      <c r="GO1998"/>
      <c r="GR1998"/>
      <c r="GU1998"/>
      <c r="GX1998"/>
      <c r="HA1998"/>
      <c r="HD1998"/>
      <c r="HG1998"/>
      <c r="HJ1998"/>
      <c r="HM1998"/>
      <c r="HP1998"/>
    </row>
    <row r="1999" spans="2:224" x14ac:dyDescent="0.3">
      <c r="B1999"/>
      <c r="E1999"/>
      <c r="H1999"/>
      <c r="K1999"/>
      <c r="N1999"/>
      <c r="Q1999"/>
      <c r="T1999"/>
      <c r="W1999"/>
      <c r="Z1999"/>
      <c r="AA1999"/>
      <c r="AB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  <c r="FK1999"/>
      <c r="FN1999"/>
      <c r="FQ1999"/>
      <c r="FT1999"/>
      <c r="FW1999"/>
      <c r="FZ1999"/>
      <c r="GC1999"/>
      <c r="GF1999"/>
      <c r="GI1999"/>
      <c r="GL1999"/>
      <c r="GO1999"/>
      <c r="GR1999"/>
      <c r="GU1999"/>
      <c r="GX1999"/>
      <c r="HA1999"/>
      <c r="HD1999"/>
      <c r="HG1999"/>
      <c r="HJ1999"/>
      <c r="HM1999"/>
      <c r="HP1999"/>
    </row>
    <row r="2000" spans="2:224" x14ac:dyDescent="0.3">
      <c r="B2000"/>
      <c r="E2000"/>
      <c r="H2000"/>
      <c r="K2000"/>
      <c r="N2000"/>
      <c r="Q2000"/>
      <c r="T2000"/>
      <c r="W2000"/>
      <c r="Z2000"/>
      <c r="AA2000"/>
      <c r="AB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  <c r="FK2000"/>
      <c r="FN2000"/>
      <c r="FQ2000"/>
      <c r="FT2000"/>
      <c r="FW2000"/>
      <c r="FZ2000"/>
      <c r="GC2000"/>
      <c r="GF2000"/>
      <c r="GI2000"/>
      <c r="GL2000"/>
      <c r="GO2000"/>
      <c r="GR2000"/>
      <c r="GU2000"/>
      <c r="GX2000"/>
      <c r="HA2000"/>
      <c r="HD2000"/>
      <c r="HG2000"/>
      <c r="HJ2000"/>
      <c r="HM2000"/>
      <c r="HP2000"/>
    </row>
    <row r="2001" spans="2:224" x14ac:dyDescent="0.3">
      <c r="B2001"/>
      <c r="E2001"/>
      <c r="H2001"/>
      <c r="K2001"/>
      <c r="N2001"/>
      <c r="Q2001"/>
      <c r="T2001"/>
      <c r="W2001"/>
      <c r="Z2001"/>
      <c r="AA2001"/>
      <c r="AB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  <c r="FK2001"/>
      <c r="FN2001"/>
      <c r="FQ2001"/>
      <c r="FT2001"/>
      <c r="FW2001"/>
      <c r="FZ2001"/>
      <c r="GC2001"/>
      <c r="GF2001"/>
      <c r="GI2001"/>
      <c r="GL2001"/>
      <c r="GO2001"/>
      <c r="GR2001"/>
      <c r="GU2001"/>
      <c r="GX2001"/>
      <c r="HA2001"/>
      <c r="HD2001"/>
      <c r="HG2001"/>
      <c r="HJ2001"/>
      <c r="HM2001"/>
      <c r="HP2001"/>
    </row>
    <row r="2002" spans="2:224" x14ac:dyDescent="0.3">
      <c r="B2002"/>
      <c r="E2002"/>
      <c r="H2002"/>
      <c r="K2002"/>
      <c r="N2002"/>
      <c r="Q2002"/>
      <c r="T2002"/>
      <c r="W2002"/>
      <c r="Z2002"/>
      <c r="AA2002"/>
      <c r="AB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  <c r="FK2002"/>
      <c r="FN2002"/>
      <c r="FQ2002"/>
      <c r="FT2002"/>
      <c r="FW2002"/>
      <c r="FZ2002"/>
      <c r="GC2002"/>
      <c r="GF2002"/>
      <c r="GI2002"/>
      <c r="GL2002"/>
      <c r="GO2002"/>
      <c r="GR2002"/>
      <c r="GU2002"/>
      <c r="GX2002"/>
      <c r="HA2002"/>
      <c r="HD2002"/>
      <c r="HG2002"/>
      <c r="HJ2002"/>
      <c r="HM2002"/>
      <c r="HP2002"/>
    </row>
    <row r="2003" spans="2:224" x14ac:dyDescent="0.3">
      <c r="B2003"/>
      <c r="E2003"/>
      <c r="H2003"/>
      <c r="K2003"/>
      <c r="N2003"/>
      <c r="Q2003"/>
      <c r="T2003"/>
      <c r="W2003"/>
      <c r="Z2003"/>
      <c r="AA2003"/>
      <c r="AB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  <c r="FK2003"/>
      <c r="FN2003"/>
      <c r="FQ2003"/>
      <c r="FT2003"/>
      <c r="FW2003"/>
      <c r="FZ2003"/>
      <c r="GC2003"/>
      <c r="GF2003"/>
      <c r="GI2003"/>
      <c r="GL2003"/>
      <c r="GO2003"/>
      <c r="GR2003"/>
      <c r="GU2003"/>
      <c r="GX2003"/>
      <c r="HA2003"/>
      <c r="HD2003"/>
      <c r="HG2003"/>
      <c r="HJ2003"/>
      <c r="HM2003"/>
      <c r="HP2003"/>
    </row>
    <row r="2004" spans="2:224" x14ac:dyDescent="0.3">
      <c r="B2004"/>
      <c r="E2004"/>
      <c r="H2004"/>
      <c r="K2004"/>
      <c r="N2004"/>
      <c r="Q2004"/>
      <c r="T2004"/>
      <c r="W2004"/>
      <c r="Z2004"/>
      <c r="AA2004"/>
      <c r="AB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  <c r="FK2004"/>
      <c r="FN2004"/>
      <c r="FQ2004"/>
      <c r="FT2004"/>
      <c r="FW2004"/>
      <c r="FZ2004"/>
      <c r="GC2004"/>
      <c r="GF2004"/>
      <c r="GI2004"/>
      <c r="GL2004"/>
      <c r="GO2004"/>
      <c r="GR2004"/>
      <c r="GU2004"/>
      <c r="GX2004"/>
      <c r="HA2004"/>
      <c r="HD2004"/>
      <c r="HG2004"/>
      <c r="HJ2004"/>
      <c r="HM2004"/>
      <c r="HP2004"/>
    </row>
    <row r="2005" spans="2:224" x14ac:dyDescent="0.3">
      <c r="B2005"/>
      <c r="E2005"/>
      <c r="H2005"/>
      <c r="K2005"/>
      <c r="N2005"/>
      <c r="Q2005"/>
      <c r="T2005"/>
      <c r="W2005"/>
      <c r="Z2005"/>
      <c r="AA2005"/>
      <c r="AB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  <c r="FK2005"/>
      <c r="FN2005"/>
      <c r="FQ2005"/>
      <c r="FT2005"/>
      <c r="FW2005"/>
      <c r="FZ2005"/>
      <c r="GC2005"/>
      <c r="GF2005"/>
      <c r="GI2005"/>
      <c r="GL2005"/>
      <c r="GO2005"/>
      <c r="GR2005"/>
      <c r="GU2005"/>
      <c r="GX2005"/>
      <c r="HA2005"/>
      <c r="HD2005"/>
      <c r="HG2005"/>
      <c r="HJ2005"/>
      <c r="HM2005"/>
      <c r="HP2005"/>
    </row>
    <row r="2006" spans="2:224" x14ac:dyDescent="0.3">
      <c r="B2006"/>
      <c r="E2006"/>
      <c r="H2006"/>
      <c r="K2006"/>
      <c r="N2006"/>
      <c r="Q2006"/>
      <c r="T2006"/>
      <c r="W2006"/>
      <c r="Z2006"/>
      <c r="AA2006"/>
      <c r="AB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  <c r="FK2006"/>
      <c r="FN2006"/>
      <c r="FQ2006"/>
      <c r="FT2006"/>
      <c r="FW2006"/>
      <c r="FZ2006"/>
      <c r="GC2006"/>
      <c r="GF2006"/>
      <c r="GI2006"/>
      <c r="GL2006"/>
      <c r="GO2006"/>
      <c r="GR2006"/>
      <c r="GU2006"/>
      <c r="GX2006"/>
      <c r="HA2006"/>
      <c r="HD2006"/>
      <c r="HG2006"/>
      <c r="HJ2006"/>
      <c r="HM2006"/>
      <c r="HP2006"/>
    </row>
    <row r="2007" spans="2:224" x14ac:dyDescent="0.3">
      <c r="B2007"/>
      <c r="E2007"/>
      <c r="H2007"/>
      <c r="K2007"/>
      <c r="N2007"/>
      <c r="Q2007"/>
      <c r="T2007"/>
      <c r="W2007"/>
      <c r="Z2007"/>
      <c r="AA2007"/>
      <c r="AB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  <c r="FK2007"/>
      <c r="FN2007"/>
      <c r="FQ2007"/>
      <c r="FT2007"/>
      <c r="FW2007"/>
      <c r="FZ2007"/>
      <c r="GC2007"/>
      <c r="GF2007"/>
      <c r="GI2007"/>
      <c r="GL2007"/>
      <c r="GO2007"/>
      <c r="GR2007"/>
      <c r="GU2007"/>
      <c r="GX2007"/>
      <c r="HA2007"/>
      <c r="HD2007"/>
      <c r="HG2007"/>
      <c r="HJ2007"/>
      <c r="HM2007"/>
      <c r="HP2007"/>
    </row>
    <row r="2008" spans="2:224" x14ac:dyDescent="0.3">
      <c r="B2008"/>
      <c r="E2008"/>
      <c r="H2008"/>
      <c r="K2008"/>
      <c r="N2008"/>
      <c r="Q2008"/>
      <c r="T2008"/>
      <c r="W2008"/>
      <c r="Z2008"/>
      <c r="AA2008"/>
      <c r="AB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  <c r="FK2008"/>
      <c r="FN2008"/>
      <c r="FQ2008"/>
      <c r="FT2008"/>
      <c r="FW2008"/>
      <c r="FZ2008"/>
      <c r="GC2008"/>
      <c r="GF2008"/>
      <c r="GI2008"/>
      <c r="GL2008"/>
      <c r="GO2008"/>
      <c r="GR2008"/>
      <c r="GU2008"/>
      <c r="GX2008"/>
      <c r="HA2008"/>
      <c r="HD2008"/>
      <c r="HG2008"/>
      <c r="HJ2008"/>
      <c r="HM2008"/>
      <c r="HP2008"/>
    </row>
    <row r="2009" spans="2:224" x14ac:dyDescent="0.3">
      <c r="B2009"/>
      <c r="E2009"/>
      <c r="H2009"/>
      <c r="K2009"/>
      <c r="N2009"/>
      <c r="Q2009"/>
      <c r="T2009"/>
      <c r="W2009"/>
      <c r="Z2009"/>
      <c r="AA2009"/>
      <c r="AB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  <c r="FK2009"/>
      <c r="FN2009"/>
      <c r="FQ2009"/>
      <c r="FT2009"/>
      <c r="FW2009"/>
      <c r="FZ2009"/>
      <c r="GC2009"/>
      <c r="GF2009"/>
      <c r="GI2009"/>
      <c r="GL2009"/>
      <c r="GO2009"/>
      <c r="GR2009"/>
      <c r="GU2009"/>
      <c r="GX2009"/>
      <c r="HA2009"/>
      <c r="HD2009"/>
      <c r="HG2009"/>
      <c r="HJ2009"/>
      <c r="HM2009"/>
      <c r="HP2009"/>
    </row>
    <row r="2010" spans="2:224" x14ac:dyDescent="0.3">
      <c r="B2010"/>
      <c r="E2010"/>
      <c r="H2010"/>
      <c r="K2010"/>
      <c r="N2010"/>
      <c r="Q2010"/>
      <c r="T2010"/>
      <c r="W2010"/>
      <c r="Z2010"/>
      <c r="AA2010"/>
      <c r="AB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  <c r="FK2010"/>
      <c r="FN2010"/>
      <c r="FQ2010"/>
      <c r="FT2010"/>
      <c r="FW2010"/>
      <c r="FZ2010"/>
      <c r="GC2010"/>
      <c r="GF2010"/>
      <c r="GI2010"/>
      <c r="GL2010"/>
      <c r="GO2010"/>
      <c r="GR2010"/>
      <c r="GU2010"/>
      <c r="GX2010"/>
      <c r="HA2010"/>
      <c r="HD2010"/>
      <c r="HG2010"/>
      <c r="HJ2010"/>
      <c r="HM2010"/>
      <c r="HP2010"/>
    </row>
    <row r="2011" spans="2:224" x14ac:dyDescent="0.3">
      <c r="B2011"/>
      <c r="E2011"/>
      <c r="H2011"/>
      <c r="K2011"/>
      <c r="N2011"/>
      <c r="Q2011"/>
      <c r="T2011"/>
      <c r="W2011"/>
      <c r="Z2011"/>
      <c r="AA2011"/>
      <c r="AB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  <c r="FK2011"/>
      <c r="FN2011"/>
      <c r="FQ2011"/>
      <c r="FT2011"/>
      <c r="FW2011"/>
      <c r="FZ2011"/>
      <c r="GC2011"/>
      <c r="GF2011"/>
      <c r="GI2011"/>
      <c r="GL2011"/>
      <c r="GO2011"/>
      <c r="GR2011"/>
      <c r="GU2011"/>
      <c r="GX2011"/>
      <c r="HA2011"/>
      <c r="HD2011"/>
      <c r="HG2011"/>
      <c r="HJ2011"/>
      <c r="HM2011"/>
      <c r="HP2011"/>
    </row>
    <row r="2012" spans="2:224" x14ac:dyDescent="0.3">
      <c r="B2012"/>
      <c r="E2012"/>
      <c r="H2012"/>
      <c r="K2012"/>
      <c r="N2012"/>
      <c r="Q2012"/>
      <c r="T2012"/>
      <c r="W2012"/>
      <c r="Z2012"/>
      <c r="AA2012"/>
      <c r="AB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  <c r="FK2012"/>
      <c r="FN2012"/>
      <c r="FQ2012"/>
      <c r="FT2012"/>
      <c r="FW2012"/>
      <c r="FZ2012"/>
      <c r="GC2012"/>
      <c r="GF2012"/>
      <c r="GI2012"/>
      <c r="GL2012"/>
      <c r="GO2012"/>
      <c r="GR2012"/>
      <c r="GU2012"/>
      <c r="GX2012"/>
      <c r="HA2012"/>
      <c r="HD2012"/>
      <c r="HG2012"/>
      <c r="HJ2012"/>
      <c r="HM2012"/>
      <c r="HP2012"/>
    </row>
    <row r="2013" spans="2:224" x14ac:dyDescent="0.3">
      <c r="B2013"/>
      <c r="E2013"/>
      <c r="H2013"/>
      <c r="K2013"/>
      <c r="N2013"/>
      <c r="Q2013"/>
      <c r="T2013"/>
      <c r="W2013"/>
      <c r="Z2013"/>
      <c r="AA2013"/>
      <c r="AB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  <c r="FK2013"/>
      <c r="FN2013"/>
      <c r="FQ2013"/>
      <c r="FT2013"/>
      <c r="FW2013"/>
      <c r="FZ2013"/>
      <c r="GC2013"/>
      <c r="GF2013"/>
      <c r="GI2013"/>
      <c r="GL2013"/>
      <c r="GO2013"/>
      <c r="GR2013"/>
      <c r="GU2013"/>
      <c r="GX2013"/>
      <c r="HA2013"/>
      <c r="HD2013"/>
      <c r="HG2013"/>
      <c r="HJ2013"/>
      <c r="HM2013"/>
      <c r="HP2013"/>
    </row>
    <row r="2014" spans="2:224" x14ac:dyDescent="0.3">
      <c r="B2014"/>
      <c r="E2014"/>
      <c r="H2014"/>
      <c r="K2014"/>
      <c r="N2014"/>
      <c r="Q2014"/>
      <c r="T2014"/>
      <c r="W2014"/>
      <c r="Z2014"/>
      <c r="AA2014"/>
      <c r="AB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  <c r="FK2014"/>
      <c r="FN2014"/>
      <c r="FQ2014"/>
      <c r="FT2014"/>
      <c r="FW2014"/>
      <c r="FZ2014"/>
      <c r="GC2014"/>
      <c r="GF2014"/>
      <c r="GI2014"/>
      <c r="GL2014"/>
      <c r="GO2014"/>
      <c r="GR2014"/>
      <c r="GU2014"/>
      <c r="GX2014"/>
      <c r="HA2014"/>
      <c r="HD2014"/>
      <c r="HG2014"/>
      <c r="HJ2014"/>
      <c r="HM2014"/>
      <c r="HP2014"/>
    </row>
    <row r="2015" spans="2:224" x14ac:dyDescent="0.3">
      <c r="B2015"/>
      <c r="E2015"/>
      <c r="H2015"/>
      <c r="K2015"/>
      <c r="N2015"/>
      <c r="Q2015"/>
      <c r="T2015"/>
      <c r="W2015"/>
      <c r="Z2015"/>
      <c r="AA2015"/>
      <c r="AB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  <c r="FK2015"/>
      <c r="FN2015"/>
      <c r="FQ2015"/>
      <c r="FT2015"/>
      <c r="FW2015"/>
      <c r="FZ2015"/>
      <c r="GC2015"/>
      <c r="GF2015"/>
      <c r="GI2015"/>
      <c r="GL2015"/>
      <c r="GO2015"/>
      <c r="GR2015"/>
      <c r="GU2015"/>
      <c r="GX2015"/>
      <c r="HA2015"/>
      <c r="HD2015"/>
      <c r="HG2015"/>
      <c r="HJ2015"/>
      <c r="HM2015"/>
      <c r="HP2015"/>
    </row>
    <row r="2016" spans="2:224" x14ac:dyDescent="0.3">
      <c r="B2016"/>
      <c r="E2016"/>
      <c r="H2016"/>
      <c r="K2016"/>
      <c r="N2016"/>
      <c r="Q2016"/>
      <c r="T2016"/>
      <c r="W2016"/>
      <c r="Z2016"/>
      <c r="AA2016"/>
      <c r="AB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  <c r="FK2016"/>
      <c r="FN2016"/>
      <c r="FQ2016"/>
      <c r="FT2016"/>
      <c r="FW2016"/>
      <c r="FZ2016"/>
      <c r="GC2016"/>
      <c r="GF2016"/>
      <c r="GI2016"/>
      <c r="GL2016"/>
      <c r="GO2016"/>
      <c r="GR2016"/>
      <c r="GU2016"/>
      <c r="GX2016"/>
      <c r="HA2016"/>
      <c r="HD2016"/>
      <c r="HG2016"/>
      <c r="HJ2016"/>
      <c r="HM2016"/>
      <c r="HP2016"/>
    </row>
    <row r="2017" spans="2:224" x14ac:dyDescent="0.3">
      <c r="B2017"/>
      <c r="E2017"/>
      <c r="H2017"/>
      <c r="K2017"/>
      <c r="N2017"/>
      <c r="Q2017"/>
      <c r="T2017"/>
      <c r="W2017"/>
      <c r="Z2017"/>
      <c r="AA2017"/>
      <c r="AB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  <c r="FK2017"/>
      <c r="FN2017"/>
      <c r="FQ2017"/>
      <c r="FT2017"/>
      <c r="FW2017"/>
      <c r="FZ2017"/>
      <c r="GC2017"/>
      <c r="GF2017"/>
      <c r="GI2017"/>
      <c r="GL2017"/>
      <c r="GO2017"/>
      <c r="GR2017"/>
      <c r="GU2017"/>
      <c r="GX2017"/>
      <c r="HA2017"/>
      <c r="HD2017"/>
      <c r="HG2017"/>
      <c r="HJ2017"/>
      <c r="HM2017"/>
      <c r="HP2017"/>
    </row>
    <row r="2018" spans="2:224" x14ac:dyDescent="0.3">
      <c r="B2018"/>
      <c r="E2018"/>
      <c r="H2018"/>
      <c r="K2018"/>
      <c r="N2018"/>
      <c r="Q2018"/>
      <c r="T2018"/>
      <c r="W2018"/>
      <c r="Z2018"/>
      <c r="AA2018"/>
      <c r="AB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  <c r="FK2018"/>
      <c r="FN2018"/>
      <c r="FQ2018"/>
      <c r="FT2018"/>
      <c r="FW2018"/>
      <c r="FZ2018"/>
      <c r="GC2018"/>
      <c r="GF2018"/>
      <c r="GI2018"/>
      <c r="GL2018"/>
      <c r="GO2018"/>
      <c r="GR2018"/>
      <c r="GU2018"/>
      <c r="GX2018"/>
      <c r="HA2018"/>
      <c r="HD2018"/>
      <c r="HG2018"/>
      <c r="HJ2018"/>
      <c r="HM2018"/>
      <c r="HP2018"/>
    </row>
    <row r="2019" spans="2:224" x14ac:dyDescent="0.3">
      <c r="B2019"/>
      <c r="E2019"/>
      <c r="H2019"/>
      <c r="K2019"/>
      <c r="N2019"/>
      <c r="Q2019"/>
      <c r="T2019"/>
      <c r="W2019"/>
      <c r="Z2019"/>
      <c r="AA2019"/>
      <c r="AB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  <c r="FK2019"/>
      <c r="FN2019"/>
      <c r="FQ2019"/>
      <c r="FT2019"/>
      <c r="FW2019"/>
      <c r="FZ2019"/>
      <c r="GC2019"/>
      <c r="GF2019"/>
      <c r="GI2019"/>
      <c r="GL2019"/>
      <c r="GO2019"/>
      <c r="GR2019"/>
      <c r="GU2019"/>
      <c r="GX2019"/>
      <c r="HA2019"/>
      <c r="HD2019"/>
      <c r="HG2019"/>
      <c r="HJ2019"/>
      <c r="HM2019"/>
      <c r="HP2019"/>
    </row>
    <row r="2020" spans="2:224" x14ac:dyDescent="0.3">
      <c r="B2020"/>
      <c r="E2020"/>
      <c r="H2020"/>
      <c r="K2020"/>
      <c r="N2020"/>
      <c r="Q2020"/>
      <c r="T2020"/>
      <c r="W2020"/>
      <c r="Z2020"/>
      <c r="AA2020"/>
      <c r="AB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  <c r="FK2020"/>
      <c r="FN2020"/>
      <c r="FQ2020"/>
      <c r="FT2020"/>
      <c r="FW2020"/>
      <c r="FZ2020"/>
      <c r="GC2020"/>
      <c r="GF2020"/>
      <c r="GI2020"/>
      <c r="GL2020"/>
      <c r="GO2020"/>
      <c r="GR2020"/>
      <c r="GU2020"/>
      <c r="GX2020"/>
      <c r="HA2020"/>
      <c r="HD2020"/>
      <c r="HG2020"/>
      <c r="HJ2020"/>
      <c r="HM2020"/>
      <c r="HP2020"/>
    </row>
    <row r="2021" spans="2:224" x14ac:dyDescent="0.3">
      <c r="B2021"/>
      <c r="E2021"/>
      <c r="H2021"/>
      <c r="K2021"/>
      <c r="N2021"/>
      <c r="Q2021"/>
      <c r="T2021"/>
      <c r="W2021"/>
      <c r="Z2021"/>
      <c r="AA2021"/>
      <c r="AB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  <c r="FK2021"/>
      <c r="FN2021"/>
      <c r="FQ2021"/>
      <c r="FT2021"/>
      <c r="FW2021"/>
      <c r="FZ2021"/>
      <c r="GC2021"/>
      <c r="GF2021"/>
      <c r="GI2021"/>
      <c r="GL2021"/>
      <c r="GO2021"/>
      <c r="GR2021"/>
      <c r="GU2021"/>
      <c r="GX2021"/>
      <c r="HA2021"/>
      <c r="HD2021"/>
      <c r="HG2021"/>
      <c r="HJ2021"/>
      <c r="HM2021"/>
      <c r="HP2021"/>
    </row>
    <row r="2022" spans="2:224" x14ac:dyDescent="0.3">
      <c r="B2022"/>
      <c r="E2022"/>
      <c r="H2022"/>
      <c r="K2022"/>
      <c r="N2022"/>
      <c r="Q2022"/>
      <c r="T2022"/>
      <c r="W2022"/>
      <c r="Z2022"/>
      <c r="AA2022"/>
      <c r="AB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  <c r="FK2022"/>
      <c r="FN2022"/>
      <c r="FQ2022"/>
      <c r="FT2022"/>
      <c r="FW2022"/>
      <c r="FZ2022"/>
      <c r="GC2022"/>
      <c r="GF2022"/>
      <c r="GI2022"/>
      <c r="GL2022"/>
      <c r="GO2022"/>
      <c r="GR2022"/>
      <c r="GU2022"/>
      <c r="GX2022"/>
      <c r="HA2022"/>
      <c r="HD2022"/>
      <c r="HG2022"/>
      <c r="HJ2022"/>
      <c r="HM2022"/>
      <c r="HP2022"/>
    </row>
    <row r="2023" spans="2:224" x14ac:dyDescent="0.3">
      <c r="B2023"/>
      <c r="E2023"/>
      <c r="H2023"/>
      <c r="K2023"/>
      <c r="N2023"/>
      <c r="Q2023"/>
      <c r="T2023"/>
      <c r="W2023"/>
      <c r="Z2023"/>
      <c r="AA2023"/>
      <c r="AB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  <c r="FK2023"/>
      <c r="FN2023"/>
      <c r="FQ2023"/>
      <c r="FT2023"/>
      <c r="FW2023"/>
      <c r="FZ2023"/>
      <c r="GC2023"/>
      <c r="GF2023"/>
      <c r="GI2023"/>
      <c r="GL2023"/>
      <c r="GO2023"/>
      <c r="GR2023"/>
      <c r="GU2023"/>
      <c r="GX2023"/>
      <c r="HA2023"/>
      <c r="HD2023"/>
      <c r="HG2023"/>
      <c r="HJ2023"/>
      <c r="HM2023"/>
      <c r="HP2023"/>
    </row>
  </sheetData>
  <mergeCells count="77">
    <mergeCell ref="EW4:EY4"/>
    <mergeCell ref="U4:W4"/>
    <mergeCell ref="AA4:AC4"/>
    <mergeCell ref="AD4:AF4"/>
    <mergeCell ref="AJ4:AL4"/>
    <mergeCell ref="AS4:AU4"/>
    <mergeCell ref="DG4:DI4"/>
    <mergeCell ref="DM4:DO4"/>
    <mergeCell ref="BH4:BJ4"/>
    <mergeCell ref="CU4:CW4"/>
    <mergeCell ref="BQ4:BS4"/>
    <mergeCell ref="CC4:CE4"/>
    <mergeCell ref="CO4:CQ4"/>
    <mergeCell ref="CX4:CZ4"/>
    <mergeCell ref="CL4:CN4"/>
    <mergeCell ref="ET4:EV4"/>
    <mergeCell ref="CF4:CH4"/>
    <mergeCell ref="BN4:BP4"/>
    <mergeCell ref="EB4:ED4"/>
    <mergeCell ref="DV4:DX4"/>
    <mergeCell ref="DJ4:DL4"/>
    <mergeCell ref="GS4:GU4"/>
    <mergeCell ref="DD4:DF4"/>
    <mergeCell ref="EK4:EM4"/>
    <mergeCell ref="CR4:CT4"/>
    <mergeCell ref="DY4:EA4"/>
    <mergeCell ref="GA4:GC4"/>
    <mergeCell ref="EH4:EJ4"/>
    <mergeCell ref="DS4:DU4"/>
    <mergeCell ref="DP4:DR4"/>
    <mergeCell ref="EZ4:FB4"/>
    <mergeCell ref="FC4:FE4"/>
    <mergeCell ref="FF4:FH4"/>
    <mergeCell ref="DA4:DC4"/>
    <mergeCell ref="EQ4:ES4"/>
    <mergeCell ref="EE4:EG4"/>
    <mergeCell ref="EN4:EP4"/>
    <mergeCell ref="GP4:GR4"/>
    <mergeCell ref="GD4:GF4"/>
    <mergeCell ref="FI4:FK4"/>
    <mergeCell ref="FR4:FT4"/>
    <mergeCell ref="A4:B4"/>
    <mergeCell ref="FO4:FQ4"/>
    <mergeCell ref="FL4:FN4"/>
    <mergeCell ref="GM4:GO4"/>
    <mergeCell ref="GJ4:GL4"/>
    <mergeCell ref="GG4:GI4"/>
    <mergeCell ref="FX4:FZ4"/>
    <mergeCell ref="FU4:FW4"/>
    <mergeCell ref="AV4:AX4"/>
    <mergeCell ref="BE4:BG4"/>
    <mergeCell ref="BK4:BM4"/>
    <mergeCell ref="BW4:BY4"/>
    <mergeCell ref="C2:K2"/>
    <mergeCell ref="BT4:BV4"/>
    <mergeCell ref="CI4:CK4"/>
    <mergeCell ref="C4:E4"/>
    <mergeCell ref="F4:H4"/>
    <mergeCell ref="I4:K4"/>
    <mergeCell ref="L4:N4"/>
    <mergeCell ref="AM4:AO4"/>
    <mergeCell ref="AG4:AI4"/>
    <mergeCell ref="X4:Z4"/>
    <mergeCell ref="R4:T4"/>
    <mergeCell ref="O4:Q4"/>
    <mergeCell ref="BB4:BD4"/>
    <mergeCell ref="AP4:AR4"/>
    <mergeCell ref="BZ4:CB4"/>
    <mergeCell ref="AY4:BA4"/>
    <mergeCell ref="HQ4:HS4"/>
    <mergeCell ref="HN4:HP4"/>
    <mergeCell ref="HH4:HJ4"/>
    <mergeCell ref="GV4:GX4"/>
    <mergeCell ref="HB4:HD4"/>
    <mergeCell ref="HE4:HG4"/>
    <mergeCell ref="GY4:HA4"/>
    <mergeCell ref="HK4:HM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1206.00 Imports</vt:lpstr>
      <vt:lpstr>1206.00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2024-09-03T10:50:47Z</dcterms:modified>
</cp:coreProperties>
</file>